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NICON1\share\◆単位互換\３０年度（単位互換）\"/>
    </mc:Choice>
  </mc:AlternateContent>
  <bookViews>
    <workbookView xWindow="0" yWindow="0" windowWidth="20490" windowHeight="7770" activeTab="3"/>
  </bookViews>
  <sheets>
    <sheet name="羽陽短大" sheetId="1" r:id="rId1"/>
    <sheet name="鶴岡高専" sheetId="2" r:id="rId2"/>
    <sheet name="芸工大" sheetId="3" r:id="rId3"/>
    <sheet name="公益大" sheetId="22" r:id="rId4"/>
    <sheet name="東北文教大・短大部" sheetId="4" r:id="rId5"/>
    <sheet name="放送大(基盤)" sheetId="5" r:id="rId6"/>
    <sheet name="放送大(生活と福祉)" sheetId="6" r:id="rId7"/>
    <sheet name="放送大(心理と教育)" sheetId="7" r:id="rId8"/>
    <sheet name="放送大(社会と産業)" sheetId="8" r:id="rId9"/>
    <sheet name="放送大(人間と文化)" sheetId="9" r:id="rId10"/>
    <sheet name="放送大(情報)" sheetId="10" r:id="rId11"/>
    <sheet name="放送大(自然と環境)" sheetId="11" r:id="rId12"/>
    <sheet name="保健大" sheetId="20" r:id="rId13"/>
    <sheet name="米沢栄養大" sheetId="12" r:id="rId14"/>
    <sheet name="米沢短大" sheetId="13" r:id="rId15"/>
    <sheet name="山大(基盤)" sheetId="14" r:id="rId16"/>
    <sheet name="山大(人文)" sheetId="15" r:id="rId17"/>
    <sheet name="山大(地教)" sheetId="16" r:id="rId18"/>
    <sheet name="山大(理学)" sheetId="17" r:id="rId19"/>
    <sheet name="山大(工学)" sheetId="18" r:id="rId20"/>
    <sheet name="山大 (農学)" sheetId="19"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芸工大!$A$4:$L$139</definedName>
    <definedName name="_xlnm._FilterDatabase" localSheetId="3" hidden="1">公益大!$A$3:$K$155</definedName>
    <definedName name="_xlnm._FilterDatabase" localSheetId="20" hidden="1">'[1]山大 (農学)'!$A$3:$K$3</definedName>
    <definedName name="_xlnm._FilterDatabase" localSheetId="15" hidden="1">'山大(基盤)'!#REF!</definedName>
    <definedName name="_xlnm._FilterDatabase" localSheetId="19" hidden="1">'山大(工学)'!#REF!</definedName>
    <definedName name="_xlnm._FilterDatabase" localSheetId="17" hidden="1">'山大(地教)'!$A$4:$J$95</definedName>
    <definedName name="_xlnm._FilterDatabase" localSheetId="18" hidden="1">'山大(理学)'!$A$4:$K$23</definedName>
    <definedName name="_xlnm._FilterDatabase" localSheetId="11" hidden="1">'放送大(自然と環境)'!$D$4:$Y$104</definedName>
    <definedName name="_xlnm._FilterDatabase" localSheetId="8" hidden="1">'放送大(社会と産業)'!$B$3:$K$239</definedName>
    <definedName name="_xlnm._FilterDatabase" localSheetId="10" hidden="1">'放送大(情報)'!$D$4:$Y$104</definedName>
    <definedName name="_xlnm._FilterDatabase" localSheetId="7" hidden="1">'放送大(心理と教育)'!$D$4:$Y$224</definedName>
    <definedName name="_xlnm._FilterDatabase" localSheetId="9" hidden="1">'放送大(人間と文化)'!$D$4:$Y$209</definedName>
    <definedName name="_xlnm._FilterDatabase" localSheetId="6" hidden="1">'放送大(生活と福祉)'!$D$4:$Y$194</definedName>
    <definedName name="_xlnm.Print_Area" localSheetId="3">公益大!$A$1:$K$167</definedName>
    <definedName name="_xlnm.Print_Area" localSheetId="15">'山大(基盤)'!$A$1:$L$396</definedName>
    <definedName name="_xlnm.Print_Area" localSheetId="4">東北文教大・短大部!$A$1:$K$28</definedName>
    <definedName name="_xlnm.Print_Area" localSheetId="5">'放送大(基盤)'!$A$1:$K$97</definedName>
    <definedName name="_xlnm.Print_Titles" localSheetId="3">公益大!$1:$3</definedName>
    <definedName name="_xlnm.Print_Titles" localSheetId="20">'山大 (農学)'!$3:$4</definedName>
    <definedName name="_xlnm.Print_Titles" localSheetId="15">'山大(基盤)'!$3:$4</definedName>
    <definedName name="_xlnm.Print_Titles" localSheetId="19">'山大(工学)'!$3:$4</definedName>
    <definedName name="_xlnm.Print_Titles" localSheetId="16">'山大(人文)'!$3:$4</definedName>
    <definedName name="_xlnm.Print_Titles" localSheetId="17">'山大(地教)'!$3:$4</definedName>
    <definedName name="_xlnm.Print_Titles" localSheetId="18">'山大(理学)'!$1:$4</definedName>
    <definedName name="_xlnm.Print_Titles" localSheetId="5">'放送大(基盤)'!$5:$6</definedName>
    <definedName name="_xlnm.Print_Titles" localSheetId="11">'放送大(自然と環境)'!$3:$4</definedName>
    <definedName name="_xlnm.Print_Titles" localSheetId="8">'放送大(社会と産業)'!$3:$4</definedName>
    <definedName name="_xlnm.Print_Titles" localSheetId="10">'放送大(情報)'!$3:$4</definedName>
    <definedName name="_xlnm.Print_Titles" localSheetId="7">'放送大(心理と教育)'!$3:$4</definedName>
    <definedName name="_xlnm.Print_Titles" localSheetId="9">'放送大(人間と文化)'!$3:$4</definedName>
    <definedName name="_xlnm.Print_Titles" localSheetId="6">'放送大(生活と福祉)'!$3:$4</definedName>
    <definedName name="Ｑ単位互換科目元データ" localSheetId="0">[2]Ｑ単位互換科目元データ!#REF!</definedName>
    <definedName name="Ｑ単位互換科目元データ" localSheetId="3">[3]Ｑ単位互換科目元データ!#REF!</definedName>
    <definedName name="Ｑ単位互換科目元データ" localSheetId="20">[4]Ｑ単位互換科目元データ!#REF!</definedName>
    <definedName name="Ｑ単位互換科目元データ" localSheetId="15">[2]Ｑ単位互換科目元データ!#REF!</definedName>
    <definedName name="Ｑ単位互換科目元データ" localSheetId="19">[2]Ｑ単位互換科目元データ!#REF!</definedName>
    <definedName name="Ｑ単位互換科目元データ" localSheetId="16">[2]Ｑ単位互換科目元データ!#REF!</definedName>
    <definedName name="Ｑ単位互換科目元データ" localSheetId="18">[5]Ｑ単位互換科目元データ!#REF!</definedName>
    <definedName name="Ｑ単位互換科目元データ" localSheetId="13">[2]Ｑ単位互換科目元データ!#REF!</definedName>
    <definedName name="Ｑ単位互換科目元データ" localSheetId="12">[2]Ｑ単位互換科目元データ!#REF!</definedName>
    <definedName name="Ｑ単位互換科目元データ">[2]Ｑ単位互換科目元データ!#REF!</definedName>
    <definedName name="コンソーシアム用時間割データ" localSheetId="20">'[1]山大 (農学)'!#REF!</definedName>
    <definedName name="コンソーシアム用時間割データ" localSheetId="15">'山大(基盤)'!#REF!</definedName>
    <definedName name="コンソーシアム用時間割データ" localSheetId="19">'山大(工学)'!#REF!</definedName>
    <definedName name="コンソーシアム用時間割データ" localSheetId="16">'山大(人文)'!#REF!</definedName>
    <definedName name="コンソーシアム用時間割データ" localSheetId="18">'山大(理学)'!#REF!</definedName>
    <definedName name="ち" localSheetId="3">[6]Ｑ単位互換科目元データ!$A$1:$I$313</definedName>
    <definedName name="ち" localSheetId="20">[7]Ｑ単位互換科目元データ!$A$1:$I$313</definedName>
    <definedName name="ち" localSheetId="18">[8]Ｑ単位互換科目元データ!$A$1:$I$313</definedName>
    <definedName name="ち">[9]Ｑ単位互換科目元データ!$A$1:$I$313</definedName>
    <definedName name="該当データ" localSheetId="2">#REF!</definedName>
    <definedName name="該当データ" localSheetId="3">#REF!</definedName>
    <definedName name="該当データ" localSheetId="20">#REF!</definedName>
    <definedName name="該当データ" localSheetId="15">#REF!</definedName>
    <definedName name="該当データ" localSheetId="19">#REF!</definedName>
    <definedName name="該当データ" localSheetId="16">#REF!</definedName>
    <definedName name="該当データ" localSheetId="18">#REF!</definedName>
    <definedName name="該当データ" localSheetId="1">#REF!</definedName>
    <definedName name="該当データ" localSheetId="13">#REF!</definedName>
    <definedName name="該当データ" localSheetId="12">#REF!</definedName>
    <definedName name="該当データ">#REF!</definedName>
    <definedName name="授業形態追加" localSheetId="2">#REF!</definedName>
    <definedName name="授業形態追加" localSheetId="3">#REF!</definedName>
    <definedName name="授業形態追加" localSheetId="20">#REF!</definedName>
    <definedName name="授業形態追加" localSheetId="15">#REF!</definedName>
    <definedName name="授業形態追加" localSheetId="19">#REF!</definedName>
    <definedName name="授業形態追加" localSheetId="16">#REF!</definedName>
    <definedName name="授業形態追加" localSheetId="1">#REF!</definedName>
    <definedName name="授業形態追加" localSheetId="12">#REF!</definedName>
    <definedName name="授業形態追加">#REF!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3" i="11" l="1"/>
  <c r="F173" i="11"/>
  <c r="E173" i="11"/>
  <c r="A173" i="11"/>
  <c r="M173" i="11" s="1"/>
  <c r="M172" i="11"/>
  <c r="J172" i="11"/>
  <c r="F172" i="11"/>
  <c r="E172" i="11"/>
  <c r="A172" i="11"/>
  <c r="M132" i="11"/>
  <c r="J132" i="11"/>
  <c r="F132" i="11"/>
  <c r="E132" i="11"/>
  <c r="A132" i="11"/>
  <c r="M50" i="11"/>
  <c r="J50" i="11"/>
  <c r="F50" i="11"/>
  <c r="E50" i="11"/>
  <c r="A50" i="11"/>
  <c r="J149" i="10"/>
  <c r="F149" i="10"/>
  <c r="E149" i="10"/>
  <c r="A149" i="10"/>
  <c r="M149" i="10" s="1"/>
  <c r="M148" i="10"/>
  <c r="J148" i="10"/>
  <c r="F148" i="10"/>
  <c r="E148" i="10"/>
  <c r="A148" i="10"/>
  <c r="M111" i="10"/>
  <c r="J111" i="10"/>
  <c r="F111" i="10"/>
  <c r="E111" i="10"/>
  <c r="A111" i="10"/>
  <c r="M23" i="10"/>
  <c r="J23" i="10"/>
  <c r="F23" i="10"/>
  <c r="E23" i="10"/>
  <c r="A23" i="10"/>
  <c r="J209" i="9"/>
  <c r="F209" i="9"/>
  <c r="E209" i="9"/>
  <c r="A209" i="9"/>
  <c r="M209" i="9" s="1"/>
  <c r="M208" i="9"/>
  <c r="J208" i="9"/>
  <c r="F208" i="9"/>
  <c r="E208" i="9"/>
  <c r="A208" i="9"/>
  <c r="M165" i="9"/>
  <c r="J165" i="9"/>
  <c r="F165" i="9"/>
  <c r="E165" i="9"/>
  <c r="A165" i="9"/>
  <c r="M47" i="9"/>
  <c r="J47" i="9"/>
  <c r="F47" i="9"/>
  <c r="E47" i="9"/>
  <c r="A47" i="9"/>
  <c r="J239" i="8"/>
  <c r="F239" i="8"/>
  <c r="E239" i="8"/>
  <c r="A239" i="8"/>
  <c r="M239" i="8" s="1"/>
  <c r="M238" i="8"/>
  <c r="J238" i="8"/>
  <c r="F238" i="8"/>
  <c r="E238" i="8"/>
  <c r="A238" i="8"/>
  <c r="M189" i="8"/>
  <c r="J189" i="8"/>
  <c r="F189" i="8"/>
  <c r="E189" i="8"/>
  <c r="A189" i="8"/>
  <c r="M50" i="8"/>
  <c r="J50" i="8"/>
  <c r="F50" i="8"/>
  <c r="E50" i="8"/>
  <c r="A50" i="8"/>
  <c r="J224" i="7"/>
  <c r="F224" i="7"/>
  <c r="E224" i="7"/>
  <c r="A224" i="7"/>
  <c r="M224" i="7" s="1"/>
  <c r="M223" i="7"/>
  <c r="J223" i="7"/>
  <c r="F223" i="7"/>
  <c r="E223" i="7"/>
  <c r="A223" i="7"/>
  <c r="M177" i="7"/>
  <c r="J177" i="7"/>
  <c r="F177" i="7"/>
  <c r="E177" i="7"/>
  <c r="A177" i="7"/>
  <c r="M41" i="7"/>
  <c r="J41" i="7"/>
  <c r="F41" i="7"/>
  <c r="E41" i="7"/>
  <c r="A41" i="7"/>
  <c r="J194" i="6"/>
  <c r="F194" i="6"/>
  <c r="E194" i="6"/>
  <c r="A194" i="6"/>
  <c r="M194" i="6" s="1"/>
  <c r="M193" i="6"/>
  <c r="J193" i="6"/>
  <c r="F193" i="6"/>
  <c r="E193" i="6"/>
  <c r="A193" i="6"/>
  <c r="M144" i="6"/>
  <c r="J144" i="6"/>
  <c r="F144" i="6"/>
  <c r="E144" i="6"/>
  <c r="A144" i="6"/>
  <c r="M53" i="6"/>
  <c r="J53" i="6"/>
  <c r="F53" i="6"/>
  <c r="E53" i="6"/>
  <c r="A53" i="6"/>
  <c r="J92" i="5"/>
  <c r="F92" i="5"/>
  <c r="E92" i="5"/>
  <c r="E93" i="5" s="1"/>
  <c r="A92" i="5"/>
  <c r="J46" i="5"/>
  <c r="J93" i="5" s="1"/>
  <c r="F46" i="5"/>
  <c r="F93" i="5" s="1"/>
  <c r="E46" i="5"/>
  <c r="A46" i="5"/>
  <c r="A93" i="5" s="1"/>
</calcChain>
</file>

<file path=xl/sharedStrings.xml><?xml version="1.0" encoding="utf-8"?>
<sst xmlns="http://schemas.openxmlformats.org/spreadsheetml/2006/main" count="17015" uniqueCount="4571">
  <si>
    <t>《 羽陽学園短期大学 》</t>
    <rPh sb="2" eb="3">
      <t>ウ</t>
    </rPh>
    <rPh sb="3" eb="4">
      <t>ヨウ</t>
    </rPh>
    <rPh sb="4" eb="6">
      <t>ガクエン</t>
    </rPh>
    <rPh sb="6" eb="8">
      <t>タンキ</t>
    </rPh>
    <rPh sb="8" eb="10">
      <t>ダイガク</t>
    </rPh>
    <phoneticPr fontId="4"/>
  </si>
  <si>
    <t>授業科目名</t>
    <rPh sb="0" eb="2">
      <t>ジュギョウ</t>
    </rPh>
    <rPh sb="2" eb="4">
      <t>カモク</t>
    </rPh>
    <rPh sb="4" eb="5">
      <t>メイ</t>
    </rPh>
    <phoneticPr fontId="4"/>
  </si>
  <si>
    <t>担当教員</t>
    <rPh sb="0" eb="2">
      <t>タントウ</t>
    </rPh>
    <rPh sb="2" eb="4">
      <t>キョウイン</t>
    </rPh>
    <phoneticPr fontId="4"/>
  </si>
  <si>
    <t>開講学期</t>
    <rPh sb="0" eb="2">
      <t>カイコウ</t>
    </rPh>
    <rPh sb="2" eb="4">
      <t>ガッキ</t>
    </rPh>
    <phoneticPr fontId="4"/>
  </si>
  <si>
    <t>開講年次</t>
    <rPh sb="0" eb="2">
      <t>カイコウ</t>
    </rPh>
    <rPh sb="2" eb="4">
      <t>ネンジ</t>
    </rPh>
    <phoneticPr fontId="4"/>
  </si>
  <si>
    <t>単位数</t>
    <rPh sb="0" eb="2">
      <t>タンイ</t>
    </rPh>
    <rPh sb="2" eb="3">
      <t>スウ</t>
    </rPh>
    <phoneticPr fontId="4"/>
  </si>
  <si>
    <t>開講
形態</t>
    <phoneticPr fontId="4"/>
  </si>
  <si>
    <t>開講曜日</t>
    <rPh sb="0" eb="2">
      <t>カイコウ</t>
    </rPh>
    <rPh sb="2" eb="4">
      <t>ヨウビ</t>
    </rPh>
    <phoneticPr fontId="4"/>
  </si>
  <si>
    <t>開講
校時</t>
    <phoneticPr fontId="4"/>
  </si>
  <si>
    <t>（左の時間帯）</t>
    <phoneticPr fontId="4"/>
  </si>
  <si>
    <t>教室</t>
    <rPh sb="0" eb="2">
      <t>キョウシツ</t>
    </rPh>
    <phoneticPr fontId="4"/>
  </si>
  <si>
    <t>備考</t>
    <phoneticPr fontId="4"/>
  </si>
  <si>
    <t>幼児教育者論</t>
    <rPh sb="0" eb="2">
      <t>ヨウジ</t>
    </rPh>
    <rPh sb="2" eb="4">
      <t>キョウイク</t>
    </rPh>
    <rPh sb="4" eb="5">
      <t>シャ</t>
    </rPh>
    <rPh sb="5" eb="6">
      <t>ロン</t>
    </rPh>
    <phoneticPr fontId="4"/>
  </si>
  <si>
    <t>大関嘉成</t>
    <rPh sb="0" eb="2">
      <t>オオゼキ</t>
    </rPh>
    <rPh sb="2" eb="4">
      <t>ヨシナリ</t>
    </rPh>
    <phoneticPr fontId="4"/>
  </si>
  <si>
    <t>前期</t>
    <rPh sb="0" eb="2">
      <t>ゼンキ</t>
    </rPh>
    <phoneticPr fontId="4"/>
  </si>
  <si>
    <t>講義</t>
    <rPh sb="0" eb="2">
      <t>コウギ</t>
    </rPh>
    <phoneticPr fontId="4"/>
  </si>
  <si>
    <t>月</t>
    <rPh sb="0" eb="1">
      <t>ゲツ</t>
    </rPh>
    <phoneticPr fontId="4"/>
  </si>
  <si>
    <t>16:20～17:50</t>
    <phoneticPr fontId="4"/>
  </si>
  <si>
    <t>＊同じ内容</t>
    <rPh sb="1" eb="2">
      <t>オナ</t>
    </rPh>
    <rPh sb="3" eb="5">
      <t>ナイヨウ</t>
    </rPh>
    <phoneticPr fontId="4"/>
  </si>
  <si>
    <t>水</t>
    <rPh sb="0" eb="1">
      <t>スイ</t>
    </rPh>
    <phoneticPr fontId="4"/>
  </si>
  <si>
    <t>16:20～17:50</t>
    <phoneticPr fontId="4"/>
  </si>
  <si>
    <t>文　　学</t>
    <rPh sb="0" eb="1">
      <t>ブン</t>
    </rPh>
    <rPh sb="3" eb="4">
      <t>ガク</t>
    </rPh>
    <phoneticPr fontId="4"/>
  </si>
  <si>
    <t>柏倉弘和</t>
    <rPh sb="0" eb="2">
      <t>カシクラ</t>
    </rPh>
    <rPh sb="2" eb="4">
      <t>ヒロカズ</t>
    </rPh>
    <phoneticPr fontId="4"/>
  </si>
  <si>
    <t>木</t>
    <rPh sb="0" eb="1">
      <t>モク</t>
    </rPh>
    <phoneticPr fontId="4"/>
  </si>
  <si>
    <t>9:00～10:30</t>
    <phoneticPr fontId="4"/>
  </si>
  <si>
    <t>保育原理</t>
    <rPh sb="0" eb="2">
      <t>ホイク</t>
    </rPh>
    <rPh sb="2" eb="4">
      <t>ゲンリ</t>
    </rPh>
    <phoneticPr fontId="4"/>
  </si>
  <si>
    <t>太田裕子</t>
    <rPh sb="0" eb="2">
      <t>オオタ</t>
    </rPh>
    <rPh sb="2" eb="4">
      <t>ユウコ</t>
    </rPh>
    <phoneticPr fontId="4"/>
  </si>
  <si>
    <t>9:00～10:30</t>
    <phoneticPr fontId="4"/>
  </si>
  <si>
    <t>＃同じ内容</t>
    <rPh sb="1" eb="2">
      <t>オナ</t>
    </rPh>
    <rPh sb="3" eb="5">
      <t>ナイヨウ</t>
    </rPh>
    <phoneticPr fontId="4"/>
  </si>
  <si>
    <t>10:40～12:10</t>
    <phoneticPr fontId="4"/>
  </si>
  <si>
    <t>家庭支援論</t>
    <rPh sb="0" eb="2">
      <t>カテイ</t>
    </rPh>
    <rPh sb="2" eb="4">
      <t>シエン</t>
    </rPh>
    <rPh sb="4" eb="5">
      <t>ロン</t>
    </rPh>
    <phoneticPr fontId="4"/>
  </si>
  <si>
    <t>伊藤和雄</t>
    <rPh sb="0" eb="2">
      <t>イトウ</t>
    </rPh>
    <rPh sb="2" eb="4">
      <t>カズオ</t>
    </rPh>
    <phoneticPr fontId="4"/>
  </si>
  <si>
    <t>後期</t>
    <rPh sb="0" eb="2">
      <t>コウキ</t>
    </rPh>
    <phoneticPr fontId="4"/>
  </si>
  <si>
    <t>13:00～14:30</t>
    <phoneticPr fontId="4"/>
  </si>
  <si>
    <t>＆同じ内容</t>
    <rPh sb="1" eb="2">
      <t>オナ</t>
    </rPh>
    <rPh sb="3" eb="5">
      <t>ナイヨウ</t>
    </rPh>
    <phoneticPr fontId="4"/>
  </si>
  <si>
    <t>14:40～16:10</t>
    <phoneticPr fontId="4"/>
  </si>
  <si>
    <t>《 鶴岡工業高等専門学校 》</t>
    <rPh sb="2" eb="4">
      <t>ツルオカ</t>
    </rPh>
    <rPh sb="4" eb="6">
      <t>コウギョウ</t>
    </rPh>
    <rPh sb="6" eb="8">
      <t>コウトウ</t>
    </rPh>
    <rPh sb="8" eb="10">
      <t>センモン</t>
    </rPh>
    <rPh sb="10" eb="12">
      <t>ガッコウ</t>
    </rPh>
    <phoneticPr fontId="4"/>
  </si>
  <si>
    <t>授業コード</t>
    <rPh sb="0" eb="2">
      <t>ジュギョウ</t>
    </rPh>
    <phoneticPr fontId="4"/>
  </si>
  <si>
    <t>備考</t>
    <rPh sb="0" eb="2">
      <t>ビコウ</t>
    </rPh>
    <phoneticPr fontId="4"/>
  </si>
  <si>
    <t>&lt;専攻科　一般科目&gt;</t>
    <rPh sb="1" eb="4">
      <t>センコウカ</t>
    </rPh>
    <rPh sb="5" eb="7">
      <t>イッパン</t>
    </rPh>
    <rPh sb="7" eb="9">
      <t>カモク</t>
    </rPh>
    <phoneticPr fontId="4"/>
  </si>
  <si>
    <t>11HSS74702</t>
    <phoneticPr fontId="4"/>
  </si>
  <si>
    <t>地域政策論</t>
    <rPh sb="0" eb="2">
      <t>チイキ</t>
    </rPh>
    <rPh sb="2" eb="5">
      <t>セイサクロン</t>
    </rPh>
    <phoneticPr fontId="4"/>
  </si>
  <si>
    <t>薄葉　祐子</t>
    <rPh sb="0" eb="2">
      <t>ウスバ</t>
    </rPh>
    <rPh sb="3" eb="5">
      <t>ユウコ</t>
    </rPh>
    <phoneticPr fontId="4"/>
  </si>
  <si>
    <t>13：00～14：30</t>
    <phoneticPr fontId="4"/>
  </si>
  <si>
    <t>大会議室</t>
    <phoneticPr fontId="4"/>
  </si>
  <si>
    <t>11HSS64704</t>
    <phoneticPr fontId="4"/>
  </si>
  <si>
    <t>日本学特論</t>
    <rPh sb="0" eb="3">
      <t>ニホンガク</t>
    </rPh>
    <rPh sb="3" eb="5">
      <t>トクロン</t>
    </rPh>
    <phoneticPr fontId="4"/>
  </si>
  <si>
    <t>加田　謙一郎</t>
    <rPh sb="0" eb="2">
      <t>カダ</t>
    </rPh>
    <rPh sb="3" eb="6">
      <t>ケンイチロウ</t>
    </rPh>
    <phoneticPr fontId="4"/>
  </si>
  <si>
    <t>11：10～12：40</t>
    <phoneticPr fontId="4"/>
  </si>
  <si>
    <t>&lt;専攻科　共通専門科目&gt;</t>
    <rPh sb="1" eb="4">
      <t>センコウカ</t>
    </rPh>
    <rPh sb="5" eb="7">
      <t>キョウツウ</t>
    </rPh>
    <rPh sb="7" eb="9">
      <t>センモン</t>
    </rPh>
    <rPh sb="9" eb="11">
      <t>カモク</t>
    </rPh>
    <phoneticPr fontId="4"/>
  </si>
  <si>
    <t>11BOR64705</t>
    <phoneticPr fontId="4"/>
  </si>
  <si>
    <t>総合技術論</t>
    <rPh sb="0" eb="2">
      <t>ソウゴウ</t>
    </rPh>
    <rPh sb="2" eb="5">
      <t>ギジュツロン</t>
    </rPh>
    <phoneticPr fontId="4"/>
  </si>
  <si>
    <t>専攻科担当教員</t>
    <rPh sb="0" eb="3">
      <t>センコウカ</t>
    </rPh>
    <rPh sb="3" eb="5">
      <t>タントウ</t>
    </rPh>
    <rPh sb="5" eb="7">
      <t>キョウイン</t>
    </rPh>
    <phoneticPr fontId="4"/>
  </si>
  <si>
    <t>11VSK64710</t>
    <phoneticPr fontId="4"/>
  </si>
  <si>
    <t>技術者倫理</t>
    <rPh sb="0" eb="3">
      <t>ギジュツシャ</t>
    </rPh>
    <rPh sb="3" eb="5">
      <t>リンリ</t>
    </rPh>
    <phoneticPr fontId="4"/>
  </si>
  <si>
    <t>宍戸　道明</t>
    <rPh sb="0" eb="2">
      <t>シシド</t>
    </rPh>
    <rPh sb="3" eb="5">
      <t>ミチアキ</t>
    </rPh>
    <phoneticPr fontId="4"/>
  </si>
  <si>
    <t>9：25～10：55</t>
    <phoneticPr fontId="4"/>
  </si>
  <si>
    <t>11BOR74711</t>
    <phoneticPr fontId="4"/>
  </si>
  <si>
    <t>経営工学</t>
    <rPh sb="0" eb="2">
      <t>ケイエイ</t>
    </rPh>
    <rPh sb="2" eb="4">
      <t>コウガク</t>
    </rPh>
    <phoneticPr fontId="4"/>
  </si>
  <si>
    <t>神田　和也</t>
    <rPh sb="0" eb="2">
      <t>カンダ</t>
    </rPh>
    <rPh sb="3" eb="5">
      <t>カズヤ</t>
    </rPh>
    <phoneticPr fontId="4"/>
  </si>
  <si>
    <t>※専攻科１年は大学３年相当、２年は大学４年相当に該当しております。</t>
    <phoneticPr fontId="4"/>
  </si>
  <si>
    <t>　授業開講場所は鶴岡高専ではなく、鶴岡市先端研究産業支援センターとなります。</t>
    <rPh sb="1" eb="3">
      <t>ジュギョウ</t>
    </rPh>
    <rPh sb="3" eb="5">
      <t>カイコウ</t>
    </rPh>
    <rPh sb="5" eb="7">
      <t>バショ</t>
    </rPh>
    <rPh sb="8" eb="10">
      <t>ツルオカ</t>
    </rPh>
    <rPh sb="10" eb="12">
      <t>コウセン</t>
    </rPh>
    <rPh sb="17" eb="20">
      <t>ツルオカシ</t>
    </rPh>
    <rPh sb="20" eb="22">
      <t>センタン</t>
    </rPh>
    <rPh sb="22" eb="24">
      <t>ケンキュウ</t>
    </rPh>
    <rPh sb="24" eb="26">
      <t>サンギョウ</t>
    </rPh>
    <rPh sb="26" eb="28">
      <t>シエン</t>
    </rPh>
    <phoneticPr fontId="4"/>
  </si>
  <si>
    <t>注）本校専攻科の１,２年生は、大学の学部３,４年次学生に該当します。</t>
    <rPh sb="0" eb="1">
      <t>チュウ</t>
    </rPh>
    <rPh sb="2" eb="4">
      <t>ホンコウ</t>
    </rPh>
    <rPh sb="4" eb="6">
      <t>センコウ</t>
    </rPh>
    <rPh sb="6" eb="7">
      <t>カ</t>
    </rPh>
    <rPh sb="11" eb="13">
      <t>ネンセイ</t>
    </rPh>
    <rPh sb="15" eb="17">
      <t>ダイガク</t>
    </rPh>
    <rPh sb="18" eb="19">
      <t>ガク</t>
    </rPh>
    <rPh sb="19" eb="20">
      <t>ブ</t>
    </rPh>
    <rPh sb="23" eb="25">
      <t>ネンジ</t>
    </rPh>
    <rPh sb="25" eb="27">
      <t>ガクセイ</t>
    </rPh>
    <rPh sb="28" eb="30">
      <t>ガイトウ</t>
    </rPh>
    <phoneticPr fontId="4"/>
  </si>
  <si>
    <t>《 東北芸術工科大学 》</t>
    <rPh sb="2" eb="4">
      <t>トウホク</t>
    </rPh>
    <rPh sb="4" eb="6">
      <t>ゲイジュツ</t>
    </rPh>
    <rPh sb="6" eb="8">
      <t>コウカ</t>
    </rPh>
    <rPh sb="8" eb="10">
      <t>ダイガク</t>
    </rPh>
    <phoneticPr fontId="4"/>
  </si>
  <si>
    <t>提供科目</t>
    <rPh sb="0" eb="2">
      <t>テイキョウ</t>
    </rPh>
    <rPh sb="2" eb="4">
      <t>カモク</t>
    </rPh>
    <phoneticPr fontId="4"/>
  </si>
  <si>
    <t>専任担当教員</t>
    <rPh sb="0" eb="2">
      <t>センニン</t>
    </rPh>
    <rPh sb="2" eb="4">
      <t>タントウ</t>
    </rPh>
    <rPh sb="4" eb="6">
      <t>キョウイン</t>
    </rPh>
    <phoneticPr fontId="4"/>
  </si>
  <si>
    <t>非常勤担当教員</t>
    <rPh sb="0" eb="3">
      <t>ヒジョウキン</t>
    </rPh>
    <rPh sb="3" eb="5">
      <t>タントウ</t>
    </rPh>
    <rPh sb="5" eb="7">
      <t>キョウイン</t>
    </rPh>
    <phoneticPr fontId="4"/>
  </si>
  <si>
    <t>開講
学期</t>
    <rPh sb="0" eb="2">
      <t>カイコウ</t>
    </rPh>
    <rPh sb="3" eb="5">
      <t>ガッキ</t>
    </rPh>
    <phoneticPr fontId="4"/>
  </si>
  <si>
    <t>開講
曜日</t>
    <rPh sb="0" eb="2">
      <t>カイコウ</t>
    </rPh>
    <rPh sb="3" eb="5">
      <t>ヨウビ</t>
    </rPh>
    <phoneticPr fontId="4"/>
  </si>
  <si>
    <t>ENV00012</t>
  </si>
  <si>
    <t>風土形成論</t>
  </si>
  <si>
    <t>廣瀬俊介</t>
    <rPh sb="0" eb="2">
      <t>ヒロセ</t>
    </rPh>
    <rPh sb="2" eb="4">
      <t>シュンスケ</t>
    </rPh>
    <phoneticPr fontId="10"/>
  </si>
  <si>
    <t>前期集中</t>
    <rPh sb="0" eb="2">
      <t>ゼンキ</t>
    </rPh>
    <rPh sb="2" eb="4">
      <t>シュウチュウ</t>
    </rPh>
    <phoneticPr fontId="13"/>
  </si>
  <si>
    <t>1日３～４コマ</t>
    <rPh sb="1" eb="2">
      <t>ニチ</t>
    </rPh>
    <phoneticPr fontId="4"/>
  </si>
  <si>
    <t>３～４日間</t>
    <rPh sb="3" eb="5">
      <t>カカン</t>
    </rPh>
    <phoneticPr fontId="4"/>
  </si>
  <si>
    <t>未定</t>
    <rPh sb="0" eb="2">
      <t>ミテイ</t>
    </rPh>
    <phoneticPr fontId="4"/>
  </si>
  <si>
    <t>GRA00016</t>
  </si>
  <si>
    <t>メディア表現とグラフィックデザイン</t>
  </si>
  <si>
    <t>田中康博</t>
  </si>
  <si>
    <t>HUM00013</t>
  </si>
  <si>
    <t>哲学</t>
  </si>
  <si>
    <t>小熊正久</t>
  </si>
  <si>
    <t>後期</t>
    <rPh sb="0" eb="2">
      <t>コウキ</t>
    </rPh>
    <phoneticPr fontId="13"/>
  </si>
  <si>
    <t>火曜</t>
    <rPh sb="0" eb="2">
      <t>カヨウ</t>
    </rPh>
    <phoneticPr fontId="4"/>
  </si>
  <si>
    <t>9:00～10:２0</t>
    <phoneticPr fontId="4"/>
  </si>
  <si>
    <t>HUM00007</t>
  </si>
  <si>
    <t>芸術色彩学</t>
    <rPh sb="0" eb="2">
      <t>ゲイジュツ</t>
    </rPh>
    <phoneticPr fontId="13"/>
  </si>
  <si>
    <t>杉山朗子</t>
  </si>
  <si>
    <t>３ｂ</t>
    <phoneticPr fontId="4"/>
  </si>
  <si>
    <t>12:30～13:50</t>
    <phoneticPr fontId="4"/>
  </si>
  <si>
    <t>PRJ00013</t>
  </si>
  <si>
    <t>ブランドデザイン</t>
  </si>
  <si>
    <t>夏目則子</t>
    <rPh sb="0" eb="2">
      <t>ナツメ</t>
    </rPh>
    <rPh sb="2" eb="4">
      <t>ノリコ</t>
    </rPh>
    <phoneticPr fontId="13"/>
  </si>
  <si>
    <t>木曜</t>
    <rPh sb="0" eb="2">
      <t>モクヨウ</t>
    </rPh>
    <phoneticPr fontId="4"/>
  </si>
  <si>
    <t>10:30～11:50</t>
    <phoneticPr fontId="4"/>
  </si>
  <si>
    <t>PRJ18108</t>
  </si>
  <si>
    <t>インターネットビジネス入門</t>
    <rPh sb="11" eb="13">
      <t>ニュウモン</t>
    </rPh>
    <phoneticPr fontId="13"/>
  </si>
  <si>
    <t>松村茂</t>
    <rPh sb="0" eb="2">
      <t>マツムラ</t>
    </rPh>
    <phoneticPr fontId="13"/>
  </si>
  <si>
    <t>CON00109</t>
  </si>
  <si>
    <t>保存修復基礎科学１</t>
    <rPh sb="0" eb="2">
      <t>ホゾン</t>
    </rPh>
    <rPh sb="2" eb="4">
      <t>シュウフク</t>
    </rPh>
    <rPh sb="4" eb="6">
      <t>キソ</t>
    </rPh>
    <rPh sb="6" eb="8">
      <t>カガク</t>
    </rPh>
    <phoneticPr fontId="13"/>
  </si>
  <si>
    <t>米村祥央</t>
  </si>
  <si>
    <t>３ａ</t>
    <phoneticPr fontId="4"/>
  </si>
  <si>
    <t>12:00～13:20</t>
    <phoneticPr fontId="4"/>
  </si>
  <si>
    <t>PRO00035</t>
  </si>
  <si>
    <t>応用人間工学</t>
  </si>
  <si>
    <t>早野由美恵</t>
  </si>
  <si>
    <t/>
  </si>
  <si>
    <t>金曜</t>
    <rPh sb="0" eb="2">
      <t>キンヨウ</t>
    </rPh>
    <phoneticPr fontId="13"/>
  </si>
  <si>
    <t>9:00～10:２0</t>
    <phoneticPr fontId="4"/>
  </si>
  <si>
    <t>LIT00010</t>
  </si>
  <si>
    <t>文芸論６</t>
  </si>
  <si>
    <t>石川忠司</t>
  </si>
  <si>
    <t>HUM00035</t>
  </si>
  <si>
    <t>日本近代史</t>
    <rPh sb="0" eb="2">
      <t>ニホン</t>
    </rPh>
    <rPh sb="2" eb="5">
      <t>キンダイシ</t>
    </rPh>
    <phoneticPr fontId="13"/>
  </si>
  <si>
    <t>吉田正高</t>
    <rPh sb="0" eb="2">
      <t>ヨシダ</t>
    </rPh>
    <rPh sb="2" eb="4">
      <t>マサタカ</t>
    </rPh>
    <phoneticPr fontId="13"/>
  </si>
  <si>
    <t>CON00117</t>
  </si>
  <si>
    <t>西洋美術史</t>
    <rPh sb="0" eb="2">
      <t>セイヨウ</t>
    </rPh>
    <rPh sb="2" eb="5">
      <t>ビジュツシ</t>
    </rPh>
    <phoneticPr fontId="13"/>
  </si>
  <si>
    <t>元木幸一</t>
    <rPh sb="0" eb="2">
      <t>モトキ</t>
    </rPh>
    <rPh sb="2" eb="4">
      <t>コウイチ</t>
    </rPh>
    <phoneticPr fontId="13"/>
  </si>
  <si>
    <t>３ｂ</t>
    <phoneticPr fontId="4"/>
  </si>
  <si>
    <t>12:30～13:50</t>
    <phoneticPr fontId="4"/>
  </si>
  <si>
    <t>MED00039</t>
  </si>
  <si>
    <t>アニメーション史</t>
    <rPh sb="7" eb="8">
      <t>シ</t>
    </rPh>
    <phoneticPr fontId="13"/>
  </si>
  <si>
    <t>14:00～15:20</t>
    <phoneticPr fontId="4"/>
  </si>
  <si>
    <t>PRO18102</t>
  </si>
  <si>
    <t>プロダクトデザイン論１</t>
  </si>
  <si>
    <t>日野一郎</t>
    <rPh sb="0" eb="2">
      <t>ヒノ</t>
    </rPh>
    <rPh sb="2" eb="4">
      <t>イチロウ</t>
    </rPh>
    <phoneticPr fontId="14"/>
  </si>
  <si>
    <t>月曜</t>
    <rPh sb="0" eb="2">
      <t>ゲツヨウ</t>
    </rPh>
    <phoneticPr fontId="13"/>
  </si>
  <si>
    <t>CON00108</t>
  </si>
  <si>
    <t>文化財保護法</t>
    <rPh sb="0" eb="3">
      <t>ブンカザイ</t>
    </rPh>
    <rPh sb="3" eb="6">
      <t>ホゴホウ</t>
    </rPh>
    <phoneticPr fontId="13"/>
  </si>
  <si>
    <t>タカクワヒロミ</t>
  </si>
  <si>
    <t>CON00130</t>
  </si>
  <si>
    <t>西洋美術史概説</t>
    <rPh sb="0" eb="2">
      <t>セイヨウ</t>
    </rPh>
    <rPh sb="2" eb="5">
      <t>ビジュツシ</t>
    </rPh>
    <rPh sb="5" eb="7">
      <t>ガイセツ</t>
    </rPh>
    <phoneticPr fontId="13"/>
  </si>
  <si>
    <t>石澤靖典</t>
  </si>
  <si>
    <t>ENV00074</t>
  </si>
  <si>
    <t>建築デザイン論</t>
    <rPh sb="0" eb="2">
      <t>ケンチク</t>
    </rPh>
    <rPh sb="6" eb="7">
      <t>ロン</t>
    </rPh>
    <phoneticPr fontId="13"/>
  </si>
  <si>
    <t>西澤高男</t>
    <rPh sb="0" eb="2">
      <t>ニシザワ</t>
    </rPh>
    <rPh sb="2" eb="4">
      <t>タカオ</t>
    </rPh>
    <phoneticPr fontId="13"/>
  </si>
  <si>
    <t>水曜</t>
    <rPh sb="0" eb="2">
      <t>スイヨウ</t>
    </rPh>
    <phoneticPr fontId="4"/>
  </si>
  <si>
    <t>HUM00064</t>
  </si>
  <si>
    <t>グローバル社会論</t>
    <rPh sb="5" eb="7">
      <t>シャカイ</t>
    </rPh>
    <rPh sb="7" eb="8">
      <t>ロン</t>
    </rPh>
    <phoneticPr fontId="13"/>
  </si>
  <si>
    <t>松本邦彦</t>
  </si>
  <si>
    <t>CON00113</t>
  </si>
  <si>
    <t>立体作品論</t>
    <rPh sb="0" eb="2">
      <t>リッタイ</t>
    </rPh>
    <rPh sb="2" eb="4">
      <t>サクヒン</t>
    </rPh>
    <rPh sb="4" eb="5">
      <t>ロン</t>
    </rPh>
    <phoneticPr fontId="13"/>
  </si>
  <si>
    <t>柿田喜則</t>
  </si>
  <si>
    <t>HUM00016</t>
  </si>
  <si>
    <t>芸術と心理/芸術心理学</t>
    <rPh sb="0" eb="2">
      <t>ゲイジュツ</t>
    </rPh>
    <rPh sb="3" eb="5">
      <t>シンリ</t>
    </rPh>
    <phoneticPr fontId="13"/>
  </si>
  <si>
    <t>有賀三夏</t>
  </si>
  <si>
    <t>NAT00017</t>
  </si>
  <si>
    <t>心理学</t>
  </si>
  <si>
    <t>本島優子</t>
  </si>
  <si>
    <t>PRJ00002</t>
  </si>
  <si>
    <t>広告ビジネス基礎</t>
    <rPh sb="0" eb="2">
      <t>コウコク</t>
    </rPh>
    <rPh sb="6" eb="8">
      <t>キソ</t>
    </rPh>
    <phoneticPr fontId="13"/>
  </si>
  <si>
    <t>田中範男</t>
    <rPh sb="0" eb="2">
      <t>タナカ</t>
    </rPh>
    <rPh sb="2" eb="4">
      <t>ノリオ</t>
    </rPh>
    <phoneticPr fontId="13"/>
  </si>
  <si>
    <t>NAT00007</t>
  </si>
  <si>
    <t>線形代数学</t>
  </si>
  <si>
    <t>古藤浩</t>
  </si>
  <si>
    <t>NAT00009</t>
  </si>
  <si>
    <t>科学史</t>
  </si>
  <si>
    <t>小林敬一</t>
  </si>
  <si>
    <t>PRJ00022</t>
  </si>
  <si>
    <t>コピーライティング</t>
  </si>
  <si>
    <t>辻毅</t>
    <rPh sb="0" eb="1">
      <t>ツジ</t>
    </rPh>
    <rPh sb="1" eb="2">
      <t>タケシ</t>
    </rPh>
    <phoneticPr fontId="13"/>
  </si>
  <si>
    <t>NAT00025</t>
  </si>
  <si>
    <t>社会統計学</t>
    <rPh sb="0" eb="2">
      <t>シャカイ</t>
    </rPh>
    <rPh sb="2" eb="5">
      <t>トウケイガク</t>
    </rPh>
    <phoneticPr fontId="13"/>
  </si>
  <si>
    <t>小林敬一</t>
    <rPh sb="0" eb="2">
      <t>コバヤシ</t>
    </rPh>
    <rPh sb="2" eb="4">
      <t>ケイイチ</t>
    </rPh>
    <phoneticPr fontId="13"/>
  </si>
  <si>
    <t>CON00116</t>
  </si>
  <si>
    <t>埋蔵文化財保存学</t>
    <rPh sb="0" eb="2">
      <t>マイゾウ</t>
    </rPh>
    <rPh sb="2" eb="5">
      <t>ブンカザイ</t>
    </rPh>
    <rPh sb="5" eb="7">
      <t>ホゾン</t>
    </rPh>
    <rPh sb="7" eb="8">
      <t>ガク</t>
    </rPh>
    <phoneticPr fontId="13"/>
  </si>
  <si>
    <t>米村祥央</t>
    <rPh sb="0" eb="2">
      <t>ヨネムラ</t>
    </rPh>
    <rPh sb="2" eb="4">
      <t>タダヒサ</t>
    </rPh>
    <phoneticPr fontId="13"/>
  </si>
  <si>
    <t>HUM00045</t>
  </si>
  <si>
    <t>知的所有権</t>
  </si>
  <si>
    <t>佐藤豊</t>
    <rPh sb="0" eb="2">
      <t>サトウ</t>
    </rPh>
    <rPh sb="2" eb="3">
      <t>ユタカ</t>
    </rPh>
    <phoneticPr fontId="10"/>
  </si>
  <si>
    <t>15:30～16:50</t>
    <phoneticPr fontId="4"/>
  </si>
  <si>
    <t>SOD00003</t>
  </si>
  <si>
    <t>アート・デザイン史論</t>
    <rPh sb="8" eb="9">
      <t>シ</t>
    </rPh>
    <rPh sb="9" eb="10">
      <t>ロン</t>
    </rPh>
    <phoneticPr fontId="13"/>
  </si>
  <si>
    <t>山下英一</t>
    <rPh sb="0" eb="2">
      <t>ヤマシタ</t>
    </rPh>
    <rPh sb="2" eb="4">
      <t>エイイチ</t>
    </rPh>
    <phoneticPr fontId="13"/>
  </si>
  <si>
    <t>HUM00051</t>
  </si>
  <si>
    <t>東北文化論</t>
  </si>
  <si>
    <t>田口洋美</t>
    <rPh sb="0" eb="2">
      <t>タグチ</t>
    </rPh>
    <rPh sb="2" eb="4">
      <t>ヒロミ</t>
    </rPh>
    <phoneticPr fontId="15"/>
  </si>
  <si>
    <t>10:30～11:50</t>
    <phoneticPr fontId="4"/>
  </si>
  <si>
    <t>CON00124</t>
  </si>
  <si>
    <t>日本美術史特講</t>
    <rPh sb="0" eb="2">
      <t>ニホン</t>
    </rPh>
    <rPh sb="2" eb="5">
      <t>ビジュツシ</t>
    </rPh>
    <rPh sb="5" eb="6">
      <t>トク</t>
    </rPh>
    <rPh sb="6" eb="7">
      <t>コウ</t>
    </rPh>
    <phoneticPr fontId="13"/>
  </si>
  <si>
    <t>長坂一郎</t>
  </si>
  <si>
    <t>HUM00047</t>
  </si>
  <si>
    <t>生物と自然</t>
  </si>
  <si>
    <t>阿部均</t>
    <rPh sb="0" eb="2">
      <t>アベ</t>
    </rPh>
    <rPh sb="2" eb="3">
      <t>キン</t>
    </rPh>
    <phoneticPr fontId="0"/>
  </si>
  <si>
    <t>HUM00053</t>
  </si>
  <si>
    <t>まちづくり論</t>
  </si>
  <si>
    <t>吉田朗</t>
    <rPh sb="0" eb="2">
      <t>ヨシダ</t>
    </rPh>
    <rPh sb="2" eb="3">
      <t>アキラ</t>
    </rPh>
    <phoneticPr fontId="13"/>
  </si>
  <si>
    <t>３ａ</t>
    <phoneticPr fontId="4"/>
  </si>
  <si>
    <t>12:00～13:20</t>
    <phoneticPr fontId="4"/>
  </si>
  <si>
    <t>HUM00052</t>
  </si>
  <si>
    <t>文化遺産マネジメント論</t>
  </si>
  <si>
    <t>澤田正昭</t>
    <rPh sb="0" eb="1">
      <t>サワ</t>
    </rPh>
    <rPh sb="1" eb="2">
      <t>タ</t>
    </rPh>
    <rPh sb="2" eb="4">
      <t>マサアキ</t>
    </rPh>
    <phoneticPr fontId="10"/>
  </si>
  <si>
    <t>PRJ18106</t>
  </si>
  <si>
    <t>広告ビジネス入門</t>
    <rPh sb="0" eb="2">
      <t>コウコク</t>
    </rPh>
    <rPh sb="6" eb="8">
      <t>ニュウモン</t>
    </rPh>
    <phoneticPr fontId="10"/>
  </si>
  <si>
    <t>田中範男</t>
  </si>
  <si>
    <t>MED00003</t>
  </si>
  <si>
    <t>メディアアート論</t>
    <rPh sb="7" eb="8">
      <t>ロン</t>
    </rPh>
    <phoneticPr fontId="13"/>
  </si>
  <si>
    <t>加藤到</t>
    <rPh sb="0" eb="2">
      <t>カトウ</t>
    </rPh>
    <rPh sb="2" eb="3">
      <t>イタル</t>
    </rPh>
    <phoneticPr fontId="10"/>
  </si>
  <si>
    <t>CON00111</t>
  </si>
  <si>
    <t>日本近世近代美術史</t>
    <rPh sb="0" eb="2">
      <t>ニホン</t>
    </rPh>
    <rPh sb="2" eb="4">
      <t>キンセイ</t>
    </rPh>
    <rPh sb="4" eb="6">
      <t>キンダイ</t>
    </rPh>
    <rPh sb="6" eb="9">
      <t>ビジュツシ</t>
    </rPh>
    <phoneticPr fontId="13"/>
  </si>
  <si>
    <t>岡部信幸</t>
  </si>
  <si>
    <t>LIT00009</t>
  </si>
  <si>
    <t>文芸論５</t>
  </si>
  <si>
    <t>玉井建也</t>
    <rPh sb="0" eb="2">
      <t>タマイ</t>
    </rPh>
    <rPh sb="2" eb="3">
      <t>ケン</t>
    </rPh>
    <rPh sb="3" eb="4">
      <t>ナリ</t>
    </rPh>
    <phoneticPr fontId="13"/>
  </si>
  <si>
    <t>FIN00220</t>
  </si>
  <si>
    <t>先端的コンテンツとアートシーン</t>
  </si>
  <si>
    <t>吉田正高</t>
    <rPh sb="0" eb="2">
      <t>ヨシダ</t>
    </rPh>
    <rPh sb="2" eb="4">
      <t>マサタカ</t>
    </rPh>
    <phoneticPr fontId="0"/>
  </si>
  <si>
    <t>FIN00038</t>
  </si>
  <si>
    <t>工芸史</t>
  </si>
  <si>
    <t>外舘和子</t>
    <rPh sb="0" eb="2">
      <t>トダテ</t>
    </rPh>
    <rPh sb="2" eb="4">
      <t>カズコ</t>
    </rPh>
    <phoneticPr fontId="13"/>
  </si>
  <si>
    <t>17:10～18:30</t>
    <phoneticPr fontId="4"/>
  </si>
  <si>
    <t>杉山朗子</t>
    <rPh sb="0" eb="2">
      <t>スギヤマ</t>
    </rPh>
    <phoneticPr fontId="13"/>
  </si>
  <si>
    <t>17:10～18:30</t>
    <phoneticPr fontId="4"/>
  </si>
  <si>
    <t>SOC00030</t>
  </si>
  <si>
    <t>コンテンツ文化史</t>
    <rPh sb="5" eb="7">
      <t>ブンカ</t>
    </rPh>
    <rPh sb="7" eb="8">
      <t>シ</t>
    </rPh>
    <phoneticPr fontId="13"/>
  </si>
  <si>
    <t>吉田正高</t>
  </si>
  <si>
    <t>HUM00056</t>
  </si>
  <si>
    <t>地域ツーリズム論</t>
  </si>
  <si>
    <t>本吉裕之</t>
    <rPh sb="0" eb="2">
      <t>モトヨシ</t>
    </rPh>
    <rPh sb="2" eb="4">
      <t>ヒロユキ</t>
    </rPh>
    <phoneticPr fontId="13"/>
  </si>
  <si>
    <t>NAT00027</t>
  </si>
  <si>
    <t>初級微分積分</t>
  </si>
  <si>
    <t>GRA00013</t>
  </si>
  <si>
    <t>コミュニケーションデザイン</t>
  </si>
  <si>
    <t>原高史</t>
  </si>
  <si>
    <t>PRJ00007</t>
  </si>
  <si>
    <t>ベンチャービジネス基礎</t>
    <rPh sb="9" eb="11">
      <t>キソ</t>
    </rPh>
    <phoneticPr fontId="13"/>
  </si>
  <si>
    <t>松村茂</t>
  </si>
  <si>
    <t>NAT00012</t>
  </si>
  <si>
    <t>地球環境論/地球環境特論</t>
    <rPh sb="0" eb="2">
      <t>チキュウ</t>
    </rPh>
    <rPh sb="2" eb="4">
      <t>カンキョウ</t>
    </rPh>
    <rPh sb="4" eb="5">
      <t>ロン</t>
    </rPh>
    <phoneticPr fontId="13"/>
  </si>
  <si>
    <t>加々島慎一</t>
    <rPh sb="0" eb="1">
      <t>カ</t>
    </rPh>
    <rPh sb="3" eb="5">
      <t>シンイチ</t>
    </rPh>
    <phoneticPr fontId="13"/>
  </si>
  <si>
    <t>前期</t>
    <rPh sb="0" eb="2">
      <t>ゼンキ</t>
    </rPh>
    <phoneticPr fontId="13"/>
  </si>
  <si>
    <t>HUM00042</t>
  </si>
  <si>
    <t>美術史</t>
  </si>
  <si>
    <t>長坂一郎</t>
    <rPh sb="0" eb="2">
      <t>ナガサカ</t>
    </rPh>
    <rPh sb="2" eb="4">
      <t>イチロウ</t>
    </rPh>
    <phoneticPr fontId="13"/>
  </si>
  <si>
    <t>HUM00032</t>
  </si>
  <si>
    <t>哲学各論</t>
  </si>
  <si>
    <t>川口幾太郎</t>
    <rPh sb="0" eb="2">
      <t>カワグチ</t>
    </rPh>
    <rPh sb="2" eb="5">
      <t>イクタロウ</t>
    </rPh>
    <phoneticPr fontId="13"/>
  </si>
  <si>
    <t>HUM00026</t>
  </si>
  <si>
    <t>芸術平和学</t>
  </si>
  <si>
    <t>PRJ00024</t>
  </si>
  <si>
    <t>都市人物研究</t>
    <rPh sb="0" eb="2">
      <t>トシ</t>
    </rPh>
    <rPh sb="2" eb="4">
      <t>ジンブツ</t>
    </rPh>
    <rPh sb="4" eb="6">
      <t>ケンキュウ</t>
    </rPh>
    <phoneticPr fontId="13"/>
  </si>
  <si>
    <t>片岡英彦</t>
    <rPh sb="0" eb="2">
      <t>カタオカ</t>
    </rPh>
    <rPh sb="2" eb="4">
      <t>ヒデヒコ</t>
    </rPh>
    <phoneticPr fontId="13"/>
  </si>
  <si>
    <t>CON00115</t>
  </si>
  <si>
    <t>絵画作品論</t>
    <rPh sb="0" eb="2">
      <t>カイガ</t>
    </rPh>
    <rPh sb="2" eb="4">
      <t>サクヒン</t>
    </rPh>
    <rPh sb="4" eb="5">
      <t>ロン</t>
    </rPh>
    <phoneticPr fontId="13"/>
  </si>
  <si>
    <t>杉山恵助</t>
    <rPh sb="0" eb="2">
      <t>スギヤマ</t>
    </rPh>
    <rPh sb="2" eb="3">
      <t>メグ</t>
    </rPh>
    <rPh sb="3" eb="4">
      <t>スケ</t>
    </rPh>
    <phoneticPr fontId="13"/>
  </si>
  <si>
    <t>PRJ00015</t>
  </si>
  <si>
    <t>ベンチャービジネス実践</t>
    <rPh sb="9" eb="11">
      <t>ジッセン</t>
    </rPh>
    <phoneticPr fontId="13"/>
  </si>
  <si>
    <t>HUM00046</t>
  </si>
  <si>
    <t>地域社会と環境</t>
  </si>
  <si>
    <t>三浦秀一</t>
    <rPh sb="0" eb="2">
      <t>ミウラ</t>
    </rPh>
    <rPh sb="2" eb="4">
      <t>シュウイチ</t>
    </rPh>
    <phoneticPr fontId="13"/>
  </si>
  <si>
    <t>HUM00054</t>
  </si>
  <si>
    <t>クリエイティブ経済論</t>
    <rPh sb="7" eb="9">
      <t>ケイザイ</t>
    </rPh>
    <phoneticPr fontId="13"/>
  </si>
  <si>
    <t>志賀野桂一</t>
  </si>
  <si>
    <t>GRA00014</t>
  </si>
  <si>
    <t>文字とグラフィックデザイン</t>
    <rPh sb="0" eb="2">
      <t>モジ</t>
    </rPh>
    <phoneticPr fontId="13"/>
  </si>
  <si>
    <t>大竹左紀斗</t>
  </si>
  <si>
    <t>CON00118</t>
  </si>
  <si>
    <t>美学</t>
    <rPh sb="0" eb="2">
      <t>ビガク</t>
    </rPh>
    <phoneticPr fontId="13"/>
  </si>
  <si>
    <t>松﨑俊之</t>
  </si>
  <si>
    <t>NAT00019</t>
  </si>
  <si>
    <t>健康科学論</t>
  </si>
  <si>
    <t>柳川郁生</t>
  </si>
  <si>
    <t>ENV00030</t>
  </si>
  <si>
    <t>都市空間デザイン</t>
  </si>
  <si>
    <t>吉田朗</t>
  </si>
  <si>
    <t>CON00129</t>
  </si>
  <si>
    <t>日本美術史概説</t>
    <rPh sb="0" eb="2">
      <t>ニホン</t>
    </rPh>
    <rPh sb="2" eb="5">
      <t>ビジュツシ</t>
    </rPh>
    <rPh sb="5" eb="7">
      <t>ガイセツ</t>
    </rPh>
    <phoneticPr fontId="13"/>
  </si>
  <si>
    <t>CON18103</t>
  </si>
  <si>
    <t>日本美術史</t>
    <rPh sb="0" eb="2">
      <t>ニホン</t>
    </rPh>
    <rPh sb="2" eb="5">
      <t>ビジュツシ</t>
    </rPh>
    <phoneticPr fontId="13"/>
  </si>
  <si>
    <t>MED00014</t>
  </si>
  <si>
    <t>映像プランニング概論</t>
    <rPh sb="0" eb="2">
      <t>エイゾウ</t>
    </rPh>
    <rPh sb="8" eb="10">
      <t>ガイロン</t>
    </rPh>
    <phoneticPr fontId="13"/>
  </si>
  <si>
    <t>今村直樹</t>
  </si>
  <si>
    <t>PRO00004</t>
  </si>
  <si>
    <t>プロダクトデザイン入門</t>
    <rPh sb="9" eb="11">
      <t>ニュウモン</t>
    </rPh>
    <phoneticPr fontId="14"/>
  </si>
  <si>
    <t>日野一郎</t>
  </si>
  <si>
    <t>CON18101</t>
  </si>
  <si>
    <t>文化財保存修復入門</t>
    <rPh sb="0" eb="3">
      <t>ブンカザイ</t>
    </rPh>
    <rPh sb="3" eb="5">
      <t>ホゾン</t>
    </rPh>
    <rPh sb="5" eb="7">
      <t>シュウフク</t>
    </rPh>
    <rPh sb="7" eb="9">
      <t>ニュウモン</t>
    </rPh>
    <phoneticPr fontId="13"/>
  </si>
  <si>
    <t>柿田喜則</t>
    <rPh sb="0" eb="2">
      <t>カキタ</t>
    </rPh>
    <rPh sb="2" eb="4">
      <t>ヨシノリ</t>
    </rPh>
    <phoneticPr fontId="10"/>
  </si>
  <si>
    <t>NAT00024</t>
  </si>
  <si>
    <t>初級線形代数</t>
    <rPh sb="0" eb="2">
      <t>ショキュウ</t>
    </rPh>
    <rPh sb="2" eb="4">
      <t>センケイ</t>
    </rPh>
    <rPh sb="4" eb="6">
      <t>ダイスウ</t>
    </rPh>
    <phoneticPr fontId="13"/>
  </si>
  <si>
    <t>GRA00015</t>
  </si>
  <si>
    <t>生活とグラフィックデザイン</t>
    <rPh sb="0" eb="2">
      <t>セイカツ</t>
    </rPh>
    <phoneticPr fontId="13"/>
  </si>
  <si>
    <t>中山大輔</t>
  </si>
  <si>
    <t>SOC00029</t>
  </si>
  <si>
    <t>アートマネジメント概論</t>
    <rPh sb="9" eb="11">
      <t>ガイロン</t>
    </rPh>
    <phoneticPr fontId="13"/>
  </si>
  <si>
    <t>宮本武典</t>
    <rPh sb="0" eb="2">
      <t>ミヤモト</t>
    </rPh>
    <rPh sb="2" eb="4">
      <t>タケノリ</t>
    </rPh>
    <phoneticPr fontId="13"/>
  </si>
  <si>
    <t>後期集中</t>
    <rPh sb="0" eb="2">
      <t>コウキ</t>
    </rPh>
    <rPh sb="2" eb="4">
      <t>シュウチュウ</t>
    </rPh>
    <phoneticPr fontId="13"/>
  </si>
  <si>
    <t>後期集中</t>
    <rPh sb="0" eb="2">
      <t>コウキ</t>
    </rPh>
    <rPh sb="2" eb="4">
      <t>シュウチュウ</t>
    </rPh>
    <phoneticPr fontId="4"/>
  </si>
  <si>
    <t>CON00112</t>
  </si>
  <si>
    <t>現代美術史</t>
    <rPh sb="0" eb="2">
      <t>ゲンダイ</t>
    </rPh>
    <rPh sb="2" eb="5">
      <t>ビジュツシ</t>
    </rPh>
    <phoneticPr fontId="13"/>
  </si>
  <si>
    <t>PRJ00001</t>
  </si>
  <si>
    <t>ロジカルライティング</t>
  </si>
  <si>
    <t>FIN00098</t>
  </si>
  <si>
    <t>衣服論</t>
  </si>
  <si>
    <t>宮本武典</t>
    <rPh sb="0" eb="2">
      <t>ミヤモト</t>
    </rPh>
    <rPh sb="2" eb="4">
      <t>タケノリ</t>
    </rPh>
    <phoneticPr fontId="15"/>
  </si>
  <si>
    <t>飛田正浩</t>
    <rPh sb="0" eb="2">
      <t>トビタ</t>
    </rPh>
    <rPh sb="2" eb="4">
      <t>マサヒロ</t>
    </rPh>
    <phoneticPr fontId="13"/>
  </si>
  <si>
    <t>前期集中</t>
    <rPh sb="0" eb="2">
      <t>ゼンキ</t>
    </rPh>
    <phoneticPr fontId="4"/>
  </si>
  <si>
    <t>FIN00097</t>
  </si>
  <si>
    <t>染色論</t>
  </si>
  <si>
    <t>山崎和樹</t>
  </si>
  <si>
    <t>HUM00048</t>
  </si>
  <si>
    <t>環境と心理</t>
  </si>
  <si>
    <t>柴田理瑛</t>
  </si>
  <si>
    <t>後期集中</t>
    <rPh sb="0" eb="2">
      <t>コウキ</t>
    </rPh>
    <phoneticPr fontId="4"/>
  </si>
  <si>
    <t>ENV00031</t>
  </si>
  <si>
    <t>日本建築史</t>
  </si>
  <si>
    <t>志村直愛</t>
  </si>
  <si>
    <t>HUM00015</t>
  </si>
  <si>
    <t>現代芸術論</t>
  </si>
  <si>
    <t>ENV00052</t>
  </si>
  <si>
    <t>生態空間デザイン</t>
    <rPh sb="0" eb="2">
      <t>セイタイ</t>
    </rPh>
    <rPh sb="2" eb="4">
      <t>クウカン</t>
    </rPh>
    <phoneticPr fontId="13"/>
  </si>
  <si>
    <t>渡部桂</t>
  </si>
  <si>
    <t>HUM00004</t>
  </si>
  <si>
    <t>記号論</t>
  </si>
  <si>
    <t>佐藤駿</t>
    <rPh sb="0" eb="2">
      <t>サトウ</t>
    </rPh>
    <rPh sb="2" eb="3">
      <t>シュン</t>
    </rPh>
    <phoneticPr fontId="13"/>
  </si>
  <si>
    <t>FIN00052</t>
  </si>
  <si>
    <t>版画史</t>
  </si>
  <si>
    <t>辺見海</t>
    <rPh sb="0" eb="2">
      <t>ヘンミ</t>
    </rPh>
    <rPh sb="2" eb="3">
      <t>ウミ</t>
    </rPh>
    <phoneticPr fontId="13"/>
  </si>
  <si>
    <t>SOD00006</t>
  </si>
  <si>
    <t>知的財産論</t>
    <rPh sb="0" eb="2">
      <t>チテキ</t>
    </rPh>
    <rPh sb="2" eb="4">
      <t>ザイサン</t>
    </rPh>
    <rPh sb="4" eb="5">
      <t>ロン</t>
    </rPh>
    <phoneticPr fontId="13"/>
  </si>
  <si>
    <t>HIS00006</t>
  </si>
  <si>
    <t>世界遺産総論</t>
    <rPh sb="0" eb="2">
      <t>セカイ</t>
    </rPh>
    <rPh sb="2" eb="4">
      <t>イサン</t>
    </rPh>
    <rPh sb="4" eb="6">
      <t>ソウロン</t>
    </rPh>
    <phoneticPr fontId="13"/>
  </si>
  <si>
    <t>謝黎</t>
  </si>
  <si>
    <t>HUM00050</t>
  </si>
  <si>
    <t>アート・デザインのための数理</t>
  </si>
  <si>
    <t>古藤浩</t>
    <rPh sb="0" eb="2">
      <t>コトウ</t>
    </rPh>
    <rPh sb="2" eb="3">
      <t>ヒロシ</t>
    </rPh>
    <phoneticPr fontId="13"/>
  </si>
  <si>
    <t>PRJ00011</t>
  </si>
  <si>
    <t>場所文化研究</t>
    <rPh sb="0" eb="2">
      <t>バショ</t>
    </rPh>
    <rPh sb="2" eb="4">
      <t>ブンカ</t>
    </rPh>
    <rPh sb="4" eb="6">
      <t>ケンキュウ</t>
    </rPh>
    <phoneticPr fontId="13"/>
  </si>
  <si>
    <t>本吉裕之</t>
    <rPh sb="0" eb="2">
      <t>モトヨシ</t>
    </rPh>
    <rPh sb="2" eb="4">
      <t>ヒロユキ</t>
    </rPh>
    <phoneticPr fontId="10"/>
  </si>
  <si>
    <t>HIS00040</t>
  </si>
  <si>
    <t>考古学特講Ｂ</t>
  </si>
  <si>
    <t>長井謙治</t>
    <rPh sb="0" eb="2">
      <t>ナガイ</t>
    </rPh>
    <rPh sb="2" eb="4">
      <t>ケンジ</t>
    </rPh>
    <phoneticPr fontId="13"/>
  </si>
  <si>
    <t>ENV00020</t>
  </si>
  <si>
    <t>建築構法</t>
  </si>
  <si>
    <t>山畑信博</t>
  </si>
  <si>
    <t>COM00003</t>
  </si>
  <si>
    <t>現代幸福論</t>
    <rPh sb="0" eb="2">
      <t>ゲンダイ</t>
    </rPh>
    <rPh sb="2" eb="4">
      <t>コウフク</t>
    </rPh>
    <rPh sb="4" eb="5">
      <t>ロン</t>
    </rPh>
    <phoneticPr fontId="13"/>
  </si>
  <si>
    <t>醍醐孝典</t>
  </si>
  <si>
    <t>HIS00020</t>
  </si>
  <si>
    <t>地理学概論</t>
  </si>
  <si>
    <t>HIS00030</t>
  </si>
  <si>
    <t>民俗・人類学特講Ａ</t>
  </si>
  <si>
    <t>守谷英一</t>
    <rPh sb="0" eb="2">
      <t>モリヤ</t>
    </rPh>
    <rPh sb="2" eb="4">
      <t>エイイチ</t>
    </rPh>
    <phoneticPr fontId="10"/>
  </si>
  <si>
    <t>LIT00003</t>
  </si>
  <si>
    <t>文芸論３</t>
  </si>
  <si>
    <t>栗原康</t>
    <rPh sb="0" eb="2">
      <t>クリハラ</t>
    </rPh>
    <rPh sb="2" eb="3">
      <t>ヤスシ</t>
    </rPh>
    <phoneticPr fontId="13"/>
  </si>
  <si>
    <t>NAT00022</t>
  </si>
  <si>
    <t>情報学</t>
  </si>
  <si>
    <t>PRJ00014</t>
  </si>
  <si>
    <t>インターネットビジネス論</t>
    <rPh sb="11" eb="12">
      <t>ロン</t>
    </rPh>
    <phoneticPr fontId="13"/>
  </si>
  <si>
    <t>松村茂</t>
    <rPh sb="0" eb="2">
      <t>マツムラ</t>
    </rPh>
    <rPh sb="2" eb="3">
      <t>シゲル</t>
    </rPh>
    <phoneticPr fontId="13"/>
  </si>
  <si>
    <t>SOC00002</t>
  </si>
  <si>
    <t>社会学</t>
  </si>
  <si>
    <t>岩井哲</t>
    <rPh sb="0" eb="2">
      <t>イワイ</t>
    </rPh>
    <rPh sb="2" eb="3">
      <t>テツ</t>
    </rPh>
    <phoneticPr fontId="13"/>
  </si>
  <si>
    <t>ENV00021</t>
  </si>
  <si>
    <t>建築設計論</t>
  </si>
  <si>
    <t>竹内昌義</t>
  </si>
  <si>
    <t>PRO18104</t>
  </si>
  <si>
    <t>インタフェースデザイン論</t>
  </si>
  <si>
    <t>柚木泰彦</t>
  </si>
  <si>
    <t>HIS00023</t>
  </si>
  <si>
    <t>アジア文化論</t>
  </si>
  <si>
    <t>PRJ00008</t>
  </si>
  <si>
    <t>言語表現研究</t>
    <rPh sb="0" eb="2">
      <t>ゲンゴ</t>
    </rPh>
    <rPh sb="2" eb="4">
      <t>ヒョウゲン</t>
    </rPh>
    <rPh sb="4" eb="6">
      <t>ケンキュウ</t>
    </rPh>
    <phoneticPr fontId="13"/>
  </si>
  <si>
    <t>HIS00019</t>
  </si>
  <si>
    <t>西洋史概論</t>
  </si>
  <si>
    <t>細谷要</t>
    <rPh sb="0" eb="2">
      <t>ホソヤ</t>
    </rPh>
    <rPh sb="2" eb="3">
      <t>カナメ</t>
    </rPh>
    <phoneticPr fontId="10"/>
  </si>
  <si>
    <t>ENV00028</t>
  </si>
  <si>
    <t>風景の計画</t>
  </si>
  <si>
    <t>ENV00061</t>
  </si>
  <si>
    <t>リノベーション建築論</t>
    <rPh sb="7" eb="9">
      <t>ケンチク</t>
    </rPh>
    <rPh sb="9" eb="10">
      <t>ロン</t>
    </rPh>
    <phoneticPr fontId="13"/>
  </si>
  <si>
    <t>馬場正尊</t>
  </si>
  <si>
    <t>NAT00018</t>
  </si>
  <si>
    <t>臨床心理学</t>
  </si>
  <si>
    <t>HUM00011</t>
  </si>
  <si>
    <t>宗教学</t>
  </si>
  <si>
    <t>久保田力</t>
  </si>
  <si>
    <t>HUM00019</t>
  </si>
  <si>
    <t>倫理学</t>
  </si>
  <si>
    <t>小原拓磨</t>
  </si>
  <si>
    <t>HIS00016</t>
  </si>
  <si>
    <t>地誌</t>
  </si>
  <si>
    <t>小林敬一</t>
    <rPh sb="0" eb="2">
      <t>コバヤシ</t>
    </rPh>
    <phoneticPr fontId="13"/>
  </si>
  <si>
    <t>PRJ00021</t>
  </si>
  <si>
    <t>ソーシャルデザイン論</t>
    <rPh sb="9" eb="10">
      <t>ロン</t>
    </rPh>
    <phoneticPr fontId="13"/>
  </si>
  <si>
    <t>小野ゆうこ</t>
    <rPh sb="0" eb="2">
      <t>オノ</t>
    </rPh>
    <phoneticPr fontId="10"/>
  </si>
  <si>
    <t>SOC00003</t>
  </si>
  <si>
    <t>社会調査法</t>
  </si>
  <si>
    <t>HIS00017</t>
  </si>
  <si>
    <t>日本史概論</t>
  </si>
  <si>
    <t>竹原万雄</t>
    <rPh sb="0" eb="2">
      <t>タケハラ</t>
    </rPh>
    <rPh sb="2" eb="3">
      <t>マン</t>
    </rPh>
    <rPh sb="3" eb="4">
      <t>ユウ</t>
    </rPh>
    <phoneticPr fontId="13"/>
  </si>
  <si>
    <t>ENV00099</t>
  </si>
  <si>
    <t>インテリア設計論</t>
    <rPh sb="5" eb="7">
      <t>セッケイ</t>
    </rPh>
    <rPh sb="7" eb="8">
      <t>ロン</t>
    </rPh>
    <phoneticPr fontId="13"/>
  </si>
  <si>
    <t>MED00001</t>
  </si>
  <si>
    <t>映画史</t>
    <rPh sb="0" eb="2">
      <t>エイガ</t>
    </rPh>
    <rPh sb="2" eb="3">
      <t>シ</t>
    </rPh>
    <phoneticPr fontId="13"/>
  </si>
  <si>
    <t>HIS00007</t>
  </si>
  <si>
    <t>歴史遺産学総論</t>
  </si>
  <si>
    <t>竹原万雄</t>
  </si>
  <si>
    <t>ENV00014</t>
  </si>
  <si>
    <t>西洋建築史</t>
  </si>
  <si>
    <t>PRJ00023</t>
  </si>
  <si>
    <t>現代企業研究</t>
    <rPh sb="0" eb="2">
      <t>ゲンダイ</t>
    </rPh>
    <rPh sb="2" eb="4">
      <t>キギョウ</t>
    </rPh>
    <rPh sb="4" eb="6">
      <t>ケンキュウ</t>
    </rPh>
    <phoneticPr fontId="13"/>
  </si>
  <si>
    <t>HIS00029</t>
  </si>
  <si>
    <t>民俗・人類学概論</t>
  </si>
  <si>
    <t>田口洋美</t>
  </si>
  <si>
    <t>HIS18111</t>
  </si>
  <si>
    <t>考古学概論</t>
  </si>
  <si>
    <t>北野博司</t>
  </si>
  <si>
    <t>NAT00013</t>
  </si>
  <si>
    <t>地球科学概論</t>
  </si>
  <si>
    <t>中島和夫</t>
  </si>
  <si>
    <t>SOC00008</t>
  </si>
  <si>
    <t>生活の中の経済学/経済学概論</t>
    <rPh sb="0" eb="2">
      <t>セイカツ</t>
    </rPh>
    <rPh sb="3" eb="4">
      <t>ナカ</t>
    </rPh>
    <rPh sb="5" eb="8">
      <t>ケイザイガク</t>
    </rPh>
    <phoneticPr fontId="13"/>
  </si>
  <si>
    <t>是川晴彦</t>
  </si>
  <si>
    <t>ENV00010</t>
  </si>
  <si>
    <t>建築環境概論</t>
  </si>
  <si>
    <t>ENV00050</t>
  </si>
  <si>
    <t>サステイナブルコミュニティ</t>
  </si>
  <si>
    <t>SOC00001</t>
  </si>
  <si>
    <t>日本国憲法</t>
  </si>
  <si>
    <t>阿部定治</t>
  </si>
  <si>
    <t>HUM00014</t>
  </si>
  <si>
    <t>美術史入門</t>
  </si>
  <si>
    <t>元木幸一</t>
  </si>
  <si>
    <t>SOC00013</t>
  </si>
  <si>
    <t>若者文化論</t>
  </si>
  <si>
    <t>SOD00005</t>
  </si>
  <si>
    <t>色彩学</t>
    <rPh sb="0" eb="2">
      <t>シキサイ</t>
    </rPh>
    <rPh sb="2" eb="3">
      <t>ガク</t>
    </rPh>
    <phoneticPr fontId="13"/>
  </si>
  <si>
    <t>HUM00043</t>
  </si>
  <si>
    <t>社会と政治</t>
  </si>
  <si>
    <t>松本邦彦</t>
    <rPh sb="0" eb="2">
      <t>マツモト</t>
    </rPh>
    <rPh sb="2" eb="4">
      <t>クニヒコ</t>
    </rPh>
    <phoneticPr fontId="10"/>
  </si>
  <si>
    <t>SOC00006</t>
  </si>
  <si>
    <t>政治学</t>
  </si>
  <si>
    <t>PRJ00009</t>
  </si>
  <si>
    <t>マーケティング基礎</t>
    <rPh sb="7" eb="9">
      <t>キソ</t>
    </rPh>
    <phoneticPr fontId="13"/>
  </si>
  <si>
    <t>NAT00006</t>
  </si>
  <si>
    <t>化学概論</t>
  </si>
  <si>
    <t>栗山恭直</t>
  </si>
  <si>
    <t>NAT00021</t>
  </si>
  <si>
    <t>実践統計学/統計学</t>
    <rPh sb="0" eb="2">
      <t>ジッセン</t>
    </rPh>
    <rPh sb="2" eb="5">
      <t>トウケイガク</t>
    </rPh>
    <phoneticPr fontId="13"/>
  </si>
  <si>
    <t>古藤浩</t>
    <rPh sb="0" eb="2">
      <t>コトウ</t>
    </rPh>
    <phoneticPr fontId="13"/>
  </si>
  <si>
    <t>PRJ00004</t>
  </si>
  <si>
    <t>企画表現論</t>
    <rPh sb="0" eb="2">
      <t>キカク</t>
    </rPh>
    <rPh sb="2" eb="4">
      <t>ヒョウゲン</t>
    </rPh>
    <rPh sb="4" eb="5">
      <t>ロン</t>
    </rPh>
    <phoneticPr fontId="13"/>
  </si>
  <si>
    <t>ENV00032</t>
  </si>
  <si>
    <t>建築と歴史と自然</t>
  </si>
  <si>
    <t>PRO00014</t>
  </si>
  <si>
    <t>インテリアデザイン論</t>
    <rPh sb="9" eb="10">
      <t>ロン</t>
    </rPh>
    <phoneticPr fontId="14"/>
  </si>
  <si>
    <t>FIN00016</t>
  </si>
  <si>
    <t>工芸論</t>
  </si>
  <si>
    <t>小林伸好</t>
    <rPh sb="0" eb="4">
      <t>コバヤシ</t>
    </rPh>
    <phoneticPr fontId="13"/>
  </si>
  <si>
    <t>GRA00002</t>
  </si>
  <si>
    <t>近代モダニズムとグラフィックデザイン</t>
    <rPh sb="0" eb="2">
      <t>キンダイ</t>
    </rPh>
    <phoneticPr fontId="13"/>
  </si>
  <si>
    <t>坂東慶一</t>
  </si>
  <si>
    <t>HIS18113</t>
  </si>
  <si>
    <t>東北文教大学　人間科学部 子ども教育学科</t>
    <rPh sb="0" eb="2">
      <t>トウホク</t>
    </rPh>
    <rPh sb="2" eb="4">
      <t>ブンキョウ</t>
    </rPh>
    <rPh sb="4" eb="6">
      <t>ダイガク</t>
    </rPh>
    <rPh sb="7" eb="9">
      <t>ニンゲン</t>
    </rPh>
    <rPh sb="9" eb="11">
      <t>カガク</t>
    </rPh>
    <rPh sb="11" eb="12">
      <t>ブ</t>
    </rPh>
    <rPh sb="13" eb="14">
      <t>コ</t>
    </rPh>
    <rPh sb="16" eb="18">
      <t>キョウイク</t>
    </rPh>
    <rPh sb="18" eb="20">
      <t>ガッカ</t>
    </rPh>
    <phoneticPr fontId="4"/>
  </si>
  <si>
    <t>備 考</t>
    <rPh sb="0" eb="1">
      <t>ソナエ</t>
    </rPh>
    <rPh sb="2" eb="3">
      <t>コウ</t>
    </rPh>
    <phoneticPr fontId="4"/>
  </si>
  <si>
    <t>乳幼児心理学</t>
    <rPh sb="0" eb="3">
      <t>ニュウヨウジ</t>
    </rPh>
    <rPh sb="3" eb="6">
      <t>シンリガク</t>
    </rPh>
    <phoneticPr fontId="4"/>
  </si>
  <si>
    <t>福田真一</t>
    <rPh sb="0" eb="2">
      <t>フクダ</t>
    </rPh>
    <rPh sb="2" eb="4">
      <t>シンイチ</t>
    </rPh>
    <phoneticPr fontId="4"/>
  </si>
  <si>
    <t>14:20～15:50</t>
    <phoneticPr fontId="4"/>
  </si>
  <si>
    <t>臨床心理学</t>
    <rPh sb="0" eb="2">
      <t>リンショウ</t>
    </rPh>
    <rPh sb="2" eb="5">
      <t>シンリガク</t>
    </rPh>
    <phoneticPr fontId="4"/>
  </si>
  <si>
    <t>花屋道子</t>
    <rPh sb="0" eb="2">
      <t>ハナヤ</t>
    </rPh>
    <rPh sb="2" eb="4">
      <t>ミチコ</t>
    </rPh>
    <phoneticPr fontId="4"/>
  </si>
  <si>
    <t>3・4</t>
    <phoneticPr fontId="4"/>
  </si>
  <si>
    <t>金</t>
    <rPh sb="0" eb="1">
      <t>キン</t>
    </rPh>
    <phoneticPr fontId="4"/>
  </si>
  <si>
    <t>14:20～15:50</t>
    <phoneticPr fontId="4"/>
  </si>
  <si>
    <t>062</t>
    <phoneticPr fontId="4"/>
  </si>
  <si>
    <t>火</t>
    <rPh sb="0" eb="1">
      <t>ヒ</t>
    </rPh>
    <phoneticPr fontId="4"/>
  </si>
  <si>
    <t xml:space="preserve"> 8:40～10:10</t>
    <phoneticPr fontId="4"/>
  </si>
  <si>
    <t>家族心理学</t>
    <rPh sb="0" eb="2">
      <t>カゾク</t>
    </rPh>
    <rPh sb="2" eb="5">
      <t>シンリガク</t>
    </rPh>
    <phoneticPr fontId="4"/>
  </si>
  <si>
    <t>永盛善博</t>
    <rPh sb="0" eb="2">
      <t>ナガモリ</t>
    </rPh>
    <rPh sb="2" eb="3">
      <t>ゼン</t>
    </rPh>
    <rPh sb="3" eb="4">
      <t>ヒロ</t>
    </rPh>
    <phoneticPr fontId="4"/>
  </si>
  <si>
    <t>12:40～14:10</t>
    <phoneticPr fontId="4"/>
  </si>
  <si>
    <t>地域作りとその手法</t>
    <rPh sb="0" eb="2">
      <t>チイキ</t>
    </rPh>
    <rPh sb="2" eb="3">
      <t>ツク</t>
    </rPh>
    <rPh sb="7" eb="9">
      <t>シュホウ</t>
    </rPh>
    <phoneticPr fontId="4"/>
  </si>
  <si>
    <t>大川健嗣</t>
    <rPh sb="0" eb="2">
      <t>オオカワ</t>
    </rPh>
    <rPh sb="2" eb="3">
      <t>ケン</t>
    </rPh>
    <rPh sb="3" eb="4">
      <t>ツグ</t>
    </rPh>
    <phoneticPr fontId="4"/>
  </si>
  <si>
    <t>3・4</t>
    <phoneticPr fontId="4"/>
  </si>
  <si>
    <t>演習</t>
    <rPh sb="0" eb="2">
      <t>エンシュウ</t>
    </rPh>
    <phoneticPr fontId="4"/>
  </si>
  <si>
    <t>12:40～14:10</t>
    <phoneticPr fontId="4"/>
  </si>
  <si>
    <t>062</t>
    <phoneticPr fontId="4"/>
  </si>
  <si>
    <t>地域文化論</t>
    <rPh sb="0" eb="2">
      <t>チイキ</t>
    </rPh>
    <rPh sb="2" eb="4">
      <t>ブンカ</t>
    </rPh>
    <rPh sb="4" eb="5">
      <t>ロン</t>
    </rPh>
    <phoneticPr fontId="4"/>
  </si>
  <si>
    <t>熊谷義隆</t>
    <rPh sb="0" eb="2">
      <t>クマガイ</t>
    </rPh>
    <rPh sb="2" eb="4">
      <t>ヨシタカ</t>
    </rPh>
    <phoneticPr fontId="4"/>
  </si>
  <si>
    <t>火</t>
    <rPh sb="0" eb="1">
      <t>カ</t>
    </rPh>
    <phoneticPr fontId="4"/>
  </si>
  <si>
    <t>14:20～15:50</t>
    <phoneticPr fontId="4"/>
  </si>
  <si>
    <t>東北文教大学短期大学部　総合文化学科</t>
    <rPh sb="0" eb="2">
      <t>トウホク</t>
    </rPh>
    <rPh sb="2" eb="4">
      <t>ブンキョウ</t>
    </rPh>
    <rPh sb="4" eb="6">
      <t>ダイガク</t>
    </rPh>
    <rPh sb="6" eb="8">
      <t>タンキ</t>
    </rPh>
    <rPh sb="8" eb="10">
      <t>ダイガク</t>
    </rPh>
    <rPh sb="10" eb="11">
      <t>ブ</t>
    </rPh>
    <rPh sb="12" eb="14">
      <t>ソウゴウ</t>
    </rPh>
    <rPh sb="14" eb="16">
      <t>ブンカ</t>
    </rPh>
    <rPh sb="16" eb="18">
      <t>ガッカ</t>
    </rPh>
    <phoneticPr fontId="4"/>
  </si>
  <si>
    <t>韓国語Ⅰ</t>
  </si>
  <si>
    <t>澤　恩嬉</t>
    <rPh sb="0" eb="1">
      <t>サワ</t>
    </rPh>
    <rPh sb="2" eb="3">
      <t>オン</t>
    </rPh>
    <rPh sb="3" eb="4">
      <t>キ</t>
    </rPh>
    <phoneticPr fontId="2"/>
  </si>
  <si>
    <t>1・2</t>
    <phoneticPr fontId="4"/>
  </si>
  <si>
    <t>演習</t>
    <rPh sb="0" eb="2">
      <t>エンシュウ</t>
    </rPh>
    <phoneticPr fontId="2"/>
  </si>
  <si>
    <t>707</t>
    <phoneticPr fontId="4"/>
  </si>
  <si>
    <t>木</t>
    <rPh sb="0" eb="1">
      <t>キ</t>
    </rPh>
    <phoneticPr fontId="4"/>
  </si>
  <si>
    <t>フランス語Ⅰ</t>
  </si>
  <si>
    <t>阿部いそみ</t>
    <rPh sb="0" eb="2">
      <t>アベ</t>
    </rPh>
    <phoneticPr fontId="2"/>
  </si>
  <si>
    <t>前期</t>
    <rPh sb="0" eb="1">
      <t>ゼン</t>
    </rPh>
    <rPh sb="1" eb="2">
      <t>キ</t>
    </rPh>
    <phoneticPr fontId="4"/>
  </si>
  <si>
    <t>1・2</t>
    <phoneticPr fontId="4"/>
  </si>
  <si>
    <t>16:00～17:30</t>
    <phoneticPr fontId="4"/>
  </si>
  <si>
    <t>008</t>
    <phoneticPr fontId="4"/>
  </si>
  <si>
    <t>月</t>
    <phoneticPr fontId="4"/>
  </si>
  <si>
    <t>人間と宇宙</t>
    <rPh sb="0" eb="2">
      <t>ニンゲン</t>
    </rPh>
    <rPh sb="3" eb="5">
      <t>ウチュウ</t>
    </rPh>
    <phoneticPr fontId="4"/>
  </si>
  <si>
    <t>大野　寛</t>
    <rPh sb="0" eb="2">
      <t>オオノ</t>
    </rPh>
    <rPh sb="3" eb="4">
      <t>ヒロシ</t>
    </rPh>
    <phoneticPr fontId="2"/>
  </si>
  <si>
    <t>17:40～19:10</t>
    <phoneticPr fontId="4"/>
  </si>
  <si>
    <t>186</t>
    <phoneticPr fontId="4"/>
  </si>
  <si>
    <t>木</t>
    <phoneticPr fontId="4"/>
  </si>
  <si>
    <t>10:20～11:50</t>
    <phoneticPr fontId="4"/>
  </si>
  <si>
    <t>日本語のしくみ</t>
    <rPh sb="0" eb="3">
      <t>ニホンゴ</t>
    </rPh>
    <phoneticPr fontId="4"/>
  </si>
  <si>
    <t>佐藤亜実</t>
    <rPh sb="0" eb="2">
      <t>サトウ</t>
    </rPh>
    <rPh sb="2" eb="4">
      <t>アミ</t>
    </rPh>
    <phoneticPr fontId="4"/>
  </si>
  <si>
    <t>講義</t>
    <rPh sb="0" eb="2">
      <t>コウギ</t>
    </rPh>
    <phoneticPr fontId="2"/>
  </si>
  <si>
    <t>8:40～10:10</t>
    <phoneticPr fontId="4"/>
  </si>
  <si>
    <t>774</t>
    <phoneticPr fontId="4"/>
  </si>
  <si>
    <t>16:00～17:30</t>
    <phoneticPr fontId="4"/>
  </si>
  <si>
    <t>日本文学史</t>
  </si>
  <si>
    <t>熊谷義隆</t>
    <rPh sb="0" eb="2">
      <t>クマガイ</t>
    </rPh>
    <rPh sb="2" eb="4">
      <t>ヨシタカ</t>
    </rPh>
    <phoneticPr fontId="2"/>
  </si>
  <si>
    <t>197</t>
    <phoneticPr fontId="4"/>
  </si>
  <si>
    <t xml:space="preserve"> 8:40～10:10</t>
    <phoneticPr fontId="4"/>
  </si>
  <si>
    <t>英米文学史</t>
    <rPh sb="4" eb="5">
      <t>シ</t>
    </rPh>
    <phoneticPr fontId="4"/>
  </si>
  <si>
    <t>阿部裕美</t>
    <rPh sb="0" eb="2">
      <t>アベ</t>
    </rPh>
    <rPh sb="2" eb="4">
      <t>ヒロミ</t>
    </rPh>
    <phoneticPr fontId="2"/>
  </si>
  <si>
    <t>12:40～14:10</t>
    <phoneticPr fontId="4"/>
  </si>
  <si>
    <t>649</t>
    <phoneticPr fontId="4"/>
  </si>
  <si>
    <t>水</t>
    <phoneticPr fontId="4"/>
  </si>
  <si>
    <t>12:40～14:10</t>
    <phoneticPr fontId="4"/>
  </si>
  <si>
    <t>英米文化史</t>
    <phoneticPr fontId="4"/>
  </si>
  <si>
    <t>サイモン・リーヴス</t>
    <phoneticPr fontId="2"/>
  </si>
  <si>
    <t>月</t>
    <rPh sb="0" eb="1">
      <t>ツキ</t>
    </rPh>
    <phoneticPr fontId="4"/>
  </si>
  <si>
    <t>14:20～15:50</t>
    <phoneticPr fontId="4"/>
  </si>
  <si>
    <t>251</t>
    <phoneticPr fontId="4"/>
  </si>
  <si>
    <t>金</t>
  </si>
  <si>
    <t>12:40～14:10</t>
    <phoneticPr fontId="4"/>
  </si>
  <si>
    <t>地域と経済</t>
  </si>
  <si>
    <t>大川健嗣</t>
    <rPh sb="0" eb="2">
      <t>オオカワ</t>
    </rPh>
    <rPh sb="2" eb="3">
      <t>ケン</t>
    </rPh>
    <rPh sb="3" eb="4">
      <t>ツ</t>
    </rPh>
    <phoneticPr fontId="2"/>
  </si>
  <si>
    <t>004</t>
    <phoneticPr fontId="4"/>
  </si>
  <si>
    <t xml:space="preserve"> 8:40～10:10</t>
    <phoneticPr fontId="4"/>
  </si>
  <si>
    <t>地域と民俗文化</t>
    <rPh sb="0" eb="2">
      <t>チイキ</t>
    </rPh>
    <rPh sb="3" eb="5">
      <t>ミンゾク</t>
    </rPh>
    <rPh sb="5" eb="7">
      <t>ブンカ</t>
    </rPh>
    <phoneticPr fontId="4"/>
  </si>
  <si>
    <t>佐藤 晃､佐藤亜実</t>
    <rPh sb="0" eb="2">
      <t>サトウ</t>
    </rPh>
    <rPh sb="3" eb="4">
      <t>アキラ</t>
    </rPh>
    <rPh sb="5" eb="7">
      <t>サトウ</t>
    </rPh>
    <rPh sb="7" eb="9">
      <t>アミ</t>
    </rPh>
    <phoneticPr fontId="2"/>
  </si>
  <si>
    <t>講義・演習</t>
    <rPh sb="0" eb="2">
      <t>コウギ</t>
    </rPh>
    <rPh sb="3" eb="5">
      <t>エンシュウ</t>
    </rPh>
    <phoneticPr fontId="2"/>
  </si>
  <si>
    <t>16:00～17:30</t>
    <phoneticPr fontId="4"/>
  </si>
  <si>
    <t>188</t>
    <phoneticPr fontId="4"/>
  </si>
  <si>
    <t>10:20～11:50</t>
    <phoneticPr fontId="4"/>
  </si>
  <si>
    <t>日本文学</t>
    <rPh sb="0" eb="2">
      <t>ニホン</t>
    </rPh>
    <rPh sb="2" eb="4">
      <t>ブンガク</t>
    </rPh>
    <phoneticPr fontId="4"/>
  </si>
  <si>
    <t>熊谷義隆</t>
    <phoneticPr fontId="2"/>
  </si>
  <si>
    <t>水</t>
    <rPh sb="0" eb="1">
      <t>ミズ</t>
    </rPh>
    <phoneticPr fontId="4"/>
  </si>
  <si>
    <t>10:20～11:50</t>
    <phoneticPr fontId="4"/>
  </si>
  <si>
    <t>255</t>
    <phoneticPr fontId="4"/>
  </si>
  <si>
    <t>くらしと哲学</t>
    <phoneticPr fontId="4"/>
  </si>
  <si>
    <t>1・2</t>
    <phoneticPr fontId="4"/>
  </si>
  <si>
    <t>006</t>
    <phoneticPr fontId="4"/>
  </si>
  <si>
    <t>10:20～11:50</t>
    <phoneticPr fontId="4"/>
  </si>
  <si>
    <t>韓国語Ⅱ</t>
  </si>
  <si>
    <t>507</t>
    <phoneticPr fontId="4"/>
  </si>
  <si>
    <t>月</t>
  </si>
  <si>
    <t>フランス語Ⅱ</t>
  </si>
  <si>
    <t>12:40～14:10</t>
    <phoneticPr fontId="4"/>
  </si>
  <si>
    <t>009</t>
    <phoneticPr fontId="4"/>
  </si>
  <si>
    <t>ハイレベル英会話</t>
    <rPh sb="5" eb="8">
      <t>エイカイワ</t>
    </rPh>
    <phoneticPr fontId="4"/>
  </si>
  <si>
    <t>サイモン・リーヴス</t>
    <phoneticPr fontId="2"/>
  </si>
  <si>
    <t>10:20～11:50</t>
    <phoneticPr fontId="4"/>
  </si>
  <si>
    <t>日本文化史</t>
    <rPh sb="0" eb="2">
      <t>ニホン</t>
    </rPh>
    <rPh sb="2" eb="4">
      <t>ブンカ</t>
    </rPh>
    <rPh sb="4" eb="5">
      <t>シ</t>
    </rPh>
    <phoneticPr fontId="4"/>
  </si>
  <si>
    <t>熊谷義隆</t>
    <phoneticPr fontId="2"/>
  </si>
  <si>
    <t>577</t>
    <phoneticPr fontId="4"/>
  </si>
  <si>
    <t>火</t>
  </si>
  <si>
    <t>003</t>
    <phoneticPr fontId="4"/>
  </si>
  <si>
    <t xml:space="preserve"> 8:40～10:10</t>
    <phoneticPr fontId="4"/>
  </si>
  <si>
    <t>710</t>
    <phoneticPr fontId="4"/>
  </si>
  <si>
    <t>木</t>
    <phoneticPr fontId="4"/>
  </si>
  <si>
    <t>025</t>
    <phoneticPr fontId="4"/>
  </si>
  <si>
    <t>月</t>
    <phoneticPr fontId="4"/>
  </si>
  <si>
    <t>14:20～15:50</t>
    <phoneticPr fontId="4"/>
  </si>
  <si>
    <t>071</t>
    <phoneticPr fontId="4"/>
  </si>
  <si>
    <t>２０１８年度開設科目一覧（学部）</t>
    <phoneticPr fontId="4"/>
  </si>
  <si>
    <t>科目区分</t>
    <rPh sb="0" eb="2">
      <t>カモク</t>
    </rPh>
    <rPh sb="2" eb="4">
      <t>クブン</t>
    </rPh>
    <phoneticPr fontId="4"/>
  </si>
  <si>
    <t>科目
コード</t>
    <phoneticPr fontId="4"/>
  </si>
  <si>
    <t>科目名称</t>
  </si>
  <si>
    <t>単位数</t>
    <rPh sb="0" eb="3">
      <t>タンイスウ</t>
    </rPh>
    <phoneticPr fontId="4"/>
  </si>
  <si>
    <t>メデ
ィア</t>
    <phoneticPr fontId="4"/>
  </si>
  <si>
    <t>主任講師</t>
    <rPh sb="0" eb="2">
      <t>シュニン</t>
    </rPh>
    <rPh sb="2" eb="4">
      <t>コウシ</t>
    </rPh>
    <phoneticPr fontId="4"/>
  </si>
  <si>
    <t>担当専任</t>
    <rPh sb="0" eb="2">
      <t>タントウ</t>
    </rPh>
    <rPh sb="2" eb="4">
      <t>センニン</t>
    </rPh>
    <phoneticPr fontId="4"/>
  </si>
  <si>
    <t>英文名</t>
    <rPh sb="0" eb="2">
      <t>エイブン</t>
    </rPh>
    <rPh sb="2" eb="3">
      <t>メイ</t>
    </rPh>
    <phoneticPr fontId="4"/>
  </si>
  <si>
    <t>'16カリ</t>
    <phoneticPr fontId="4"/>
  </si>
  <si>
    <t>'09・'13カリ</t>
    <phoneticPr fontId="4"/>
  </si>
  <si>
    <t>'99カリ</t>
    <phoneticPr fontId="4"/>
  </si>
  <si>
    <t>氏名</t>
  </si>
  <si>
    <t>職名</t>
    <rPh sb="0" eb="2">
      <t>ショクメイ</t>
    </rPh>
    <phoneticPr fontId="4"/>
  </si>
  <si>
    <t>基盤</t>
    <rPh sb="0" eb="2">
      <t>キバン</t>
    </rPh>
    <phoneticPr fontId="4"/>
  </si>
  <si>
    <t>基礎</t>
    <rPh sb="0" eb="2">
      <t>キソ</t>
    </rPh>
    <phoneticPr fontId="4"/>
  </si>
  <si>
    <t>共通</t>
    <rPh sb="0" eb="2">
      <t>キョウツウ</t>
    </rPh>
    <phoneticPr fontId="4"/>
  </si>
  <si>
    <t>運動と健康（’１８）</t>
    <phoneticPr fontId="4"/>
  </si>
  <si>
    <t>TV</t>
  </si>
  <si>
    <t>関根　紀子</t>
    <rPh sb="0" eb="2">
      <t>セキネ</t>
    </rPh>
    <rPh sb="3" eb="5">
      <t>ノリコ</t>
    </rPh>
    <phoneticPr fontId="4"/>
  </si>
  <si>
    <r>
      <t>放送大学准</t>
    </r>
    <r>
      <rPr>
        <sz val="11"/>
        <rFont val="ＭＳ Ｐゴシック"/>
        <family val="3"/>
        <charset val="128"/>
      </rPr>
      <t>教授</t>
    </r>
    <rPh sb="4" eb="5">
      <t>ジュン</t>
    </rPh>
    <rPh sb="5" eb="7">
      <t>キョウジュ</t>
    </rPh>
    <phoneticPr fontId="4"/>
  </si>
  <si>
    <t>―</t>
    <phoneticPr fontId="4"/>
  </si>
  <si>
    <t>Exercise and Health Sciences ('18)</t>
    <phoneticPr fontId="4"/>
  </si>
  <si>
    <t>小学校外国語教育教授基礎論（’１７）
－新学習指導要領に向けた外国語活動・外国語への対応－</t>
    <rPh sb="0" eb="3">
      <t>ショウガッコウ</t>
    </rPh>
    <rPh sb="3" eb="6">
      <t>ガイコクゴ</t>
    </rPh>
    <rPh sb="6" eb="8">
      <t>キョウイク</t>
    </rPh>
    <rPh sb="8" eb="10">
      <t>キョウジュ</t>
    </rPh>
    <rPh sb="10" eb="12">
      <t>キソ</t>
    </rPh>
    <rPh sb="12" eb="13">
      <t>ロン</t>
    </rPh>
    <phoneticPr fontId="4"/>
  </si>
  <si>
    <t>OL</t>
    <phoneticPr fontId="4"/>
  </si>
  <si>
    <t>粕谷　恭子</t>
    <rPh sb="0" eb="2">
      <t>カスヤ</t>
    </rPh>
    <rPh sb="3" eb="5">
      <t>キョウコ</t>
    </rPh>
    <phoneticPr fontId="4"/>
  </si>
  <si>
    <t>東京学芸大学教授</t>
    <rPh sb="0" eb="2">
      <t>トウキョウ</t>
    </rPh>
    <rPh sb="2" eb="4">
      <t>ガクゲイ</t>
    </rPh>
    <rPh sb="4" eb="6">
      <t>ダイガク</t>
    </rPh>
    <rPh sb="6" eb="8">
      <t>キョウジュ</t>
    </rPh>
    <phoneticPr fontId="27"/>
  </si>
  <si>
    <t>岩崎久美子教授</t>
    <rPh sb="0" eb="2">
      <t>イワサキ</t>
    </rPh>
    <rPh sb="2" eb="5">
      <t>クミコ</t>
    </rPh>
    <rPh sb="5" eb="7">
      <t>キョウジュ</t>
    </rPh>
    <phoneticPr fontId="4"/>
  </si>
  <si>
    <t>A Fundamental Course on Elementary School Foreign Language Education ('17): In Accordance with the New Course of Study for "Foreign Language Activities" and "Foreign Language"</t>
    <phoneticPr fontId="4"/>
  </si>
  <si>
    <t>直山　木綿子</t>
    <rPh sb="0" eb="2">
      <t>ナオヤマ</t>
    </rPh>
    <rPh sb="3" eb="6">
      <t>ユウコ</t>
    </rPh>
    <phoneticPr fontId="4"/>
  </si>
  <si>
    <t xml:space="preserve">国立教育政策研究所教育課程調査官、文部科学省教科調査官
</t>
    <rPh sb="0" eb="2">
      <t>コクリツ</t>
    </rPh>
    <rPh sb="2" eb="4">
      <t>キョウイク</t>
    </rPh>
    <rPh sb="4" eb="6">
      <t>セイサク</t>
    </rPh>
    <rPh sb="6" eb="9">
      <t>ケンキュウジョ</t>
    </rPh>
    <rPh sb="9" eb="11">
      <t>キョウイク</t>
    </rPh>
    <rPh sb="11" eb="13">
      <t>カテイ</t>
    </rPh>
    <rPh sb="13" eb="16">
      <t>チョウサカン</t>
    </rPh>
    <phoneticPr fontId="4"/>
  </si>
  <si>
    <t>市民自治の知識と実践（’１５）</t>
    <phoneticPr fontId="4"/>
  </si>
  <si>
    <t>R</t>
    <phoneticPr fontId="4"/>
  </si>
  <si>
    <t>山岡　龍一</t>
    <phoneticPr fontId="4"/>
  </si>
  <si>
    <t>放送大学教授</t>
    <rPh sb="0" eb="2">
      <t>ホウソウ</t>
    </rPh>
    <rPh sb="2" eb="4">
      <t>ダイガク</t>
    </rPh>
    <rPh sb="4" eb="6">
      <t>キョウジュ</t>
    </rPh>
    <phoneticPr fontId="4"/>
  </si>
  <si>
    <t>The Theory and Practice of Citizen Autonomy （'15)</t>
    <phoneticPr fontId="4"/>
  </si>
  <si>
    <t>岡﨑　晴輝</t>
    <phoneticPr fontId="4"/>
  </si>
  <si>
    <t>九州大学大学院教授</t>
    <phoneticPr fontId="4"/>
  </si>
  <si>
    <t>問題解決の進め方（’１２）</t>
    <phoneticPr fontId="4"/>
  </si>
  <si>
    <t>柴山　盛生</t>
  </si>
  <si>
    <t>放送大学客員准教授</t>
    <phoneticPr fontId="4"/>
  </si>
  <si>
    <t>迫田章義教授</t>
    <rPh sb="0" eb="1">
      <t>サコ</t>
    </rPh>
    <rPh sb="1" eb="2">
      <t>タ</t>
    </rPh>
    <rPh sb="2" eb="4">
      <t>アキヨシ</t>
    </rPh>
    <rPh sb="4" eb="6">
      <t>キョウジュ</t>
    </rPh>
    <phoneticPr fontId="4"/>
  </si>
  <si>
    <t>How to practice the problem solving ('12)</t>
    <phoneticPr fontId="4"/>
  </si>
  <si>
    <t>遠山　紘司</t>
  </si>
  <si>
    <t>放送大学客員教授</t>
    <phoneticPr fontId="4"/>
  </si>
  <si>
    <t>国際理解のために（’１３）</t>
    <phoneticPr fontId="4"/>
  </si>
  <si>
    <t>R</t>
  </si>
  <si>
    <t>高橋　和夫</t>
  </si>
  <si>
    <t>放送大学教授</t>
  </si>
  <si>
    <t>―</t>
    <phoneticPr fontId="4"/>
  </si>
  <si>
    <t>Introduction to International Understanding（'13）</t>
  </si>
  <si>
    <t>自然科学はじめの一歩（’１５）</t>
    <phoneticPr fontId="4"/>
  </si>
  <si>
    <t>岸根　順一郎</t>
  </si>
  <si>
    <t>Introduction to Natural Sciences ('15)</t>
    <phoneticPr fontId="4"/>
  </si>
  <si>
    <t>大森　聡一</t>
  </si>
  <si>
    <t>放送大学准教授</t>
  </si>
  <si>
    <t>日本語リテラシー（’１６）</t>
    <phoneticPr fontId="4"/>
  </si>
  <si>
    <t>TV</t>
    <phoneticPr fontId="4"/>
  </si>
  <si>
    <t>滝浦　真人</t>
    <rPh sb="0" eb="2">
      <t>タキウラ</t>
    </rPh>
    <rPh sb="3" eb="5">
      <t>マコト</t>
    </rPh>
    <phoneticPr fontId="4"/>
  </si>
  <si>
    <t>放送大学教授</t>
    <rPh sb="0" eb="2">
      <t>ホウソウ</t>
    </rPh>
    <rPh sb="2" eb="4">
      <t>ダイガク</t>
    </rPh>
    <rPh sb="4" eb="6">
      <t>キョウジュ</t>
    </rPh>
    <phoneticPr fontId="27"/>
  </si>
  <si>
    <t>Literacy in Japanese  ('16)</t>
    <phoneticPr fontId="4"/>
  </si>
  <si>
    <t>日本語アカデミックライティング(’１７)</t>
    <rPh sb="0" eb="3">
      <t>ニホンゴ</t>
    </rPh>
    <phoneticPr fontId="4"/>
  </si>
  <si>
    <t>Academic Writing in Japanese ('17)</t>
  </si>
  <si>
    <t>草光　俊雄</t>
    <rPh sb="0" eb="1">
      <t>クサ</t>
    </rPh>
    <rPh sb="1" eb="2">
      <t>ミツ</t>
    </rPh>
    <rPh sb="3" eb="5">
      <t>トシオ</t>
    </rPh>
    <phoneticPr fontId="4"/>
  </si>
  <si>
    <t>東京大学名誉教授</t>
    <rPh sb="0" eb="2">
      <t>トウキョウ</t>
    </rPh>
    <rPh sb="2" eb="4">
      <t>ダイガク</t>
    </rPh>
    <rPh sb="4" eb="6">
      <t>メイヨ</t>
    </rPh>
    <rPh sb="6" eb="8">
      <t>キョウジュ</t>
    </rPh>
    <phoneticPr fontId="4"/>
  </si>
  <si>
    <t>日本語リテラシー演習（’１８）</t>
    <rPh sb="0" eb="3">
      <t>ニホンゴ</t>
    </rPh>
    <rPh sb="8" eb="10">
      <t>エンシュウ</t>
    </rPh>
    <phoneticPr fontId="4"/>
  </si>
  <si>
    <t>滝浦　真人</t>
    <rPh sb="0" eb="2">
      <t>タキウラ</t>
    </rPh>
    <rPh sb="3" eb="5">
      <t>マサト</t>
    </rPh>
    <phoneticPr fontId="4"/>
  </si>
  <si>
    <t>Exercises for Literacy in Japanese ('18)</t>
    <phoneticPr fontId="4"/>
  </si>
  <si>
    <t>遠隔学習のためのパソコン活用（’１７）</t>
    <phoneticPr fontId="4"/>
  </si>
  <si>
    <t>秋光　淳生</t>
    <rPh sb="0" eb="2">
      <t>アキミツ</t>
    </rPh>
    <rPh sb="3" eb="5">
      <t>アツオ</t>
    </rPh>
    <phoneticPr fontId="4"/>
  </si>
  <si>
    <t>放送大学准教授</t>
    <rPh sb="0" eb="2">
      <t>ホウソウ</t>
    </rPh>
    <rPh sb="2" eb="4">
      <t>ダイガク</t>
    </rPh>
    <rPh sb="4" eb="5">
      <t>ジュン</t>
    </rPh>
    <rPh sb="5" eb="7">
      <t>キョウジュ</t>
    </rPh>
    <phoneticPr fontId="4"/>
  </si>
  <si>
    <t>Personal Computers for Distance Learning （'17）</t>
    <phoneticPr fontId="4"/>
  </si>
  <si>
    <t>三輪　眞木子</t>
    <rPh sb="0" eb="2">
      <t>ミワ</t>
    </rPh>
    <rPh sb="3" eb="4">
      <t>マ</t>
    </rPh>
    <rPh sb="4" eb="5">
      <t>キ</t>
    </rPh>
    <rPh sb="5" eb="6">
      <t>コ</t>
    </rPh>
    <phoneticPr fontId="4"/>
  </si>
  <si>
    <t>情報学へのとびら（’１６）</t>
    <phoneticPr fontId="4"/>
  </si>
  <si>
    <t>加藤　浩</t>
    <rPh sb="0" eb="2">
      <t>カトウ</t>
    </rPh>
    <rPh sb="3" eb="4">
      <t>ヒロシ</t>
    </rPh>
    <phoneticPr fontId="4"/>
  </si>
  <si>
    <t>Introduction to Informatics ('16)</t>
    <phoneticPr fontId="4"/>
  </si>
  <si>
    <t>大西　仁</t>
    <rPh sb="0" eb="2">
      <t>オオニシ</t>
    </rPh>
    <rPh sb="3" eb="4">
      <t>ジン</t>
    </rPh>
    <phoneticPr fontId="4"/>
  </si>
  <si>
    <t>初歩からの数学（’１８）</t>
    <phoneticPr fontId="4"/>
  </si>
  <si>
    <t>隈部　正博</t>
  </si>
  <si>
    <t>―</t>
    <phoneticPr fontId="4"/>
  </si>
  <si>
    <t>Introduction to Mathematics ('18)</t>
    <phoneticPr fontId="4"/>
  </si>
  <si>
    <t>身近な統計（’１８）</t>
    <phoneticPr fontId="4"/>
  </si>
  <si>
    <t>石崎　克也</t>
    <rPh sb="0" eb="2">
      <t>イシザキ</t>
    </rPh>
    <rPh sb="3" eb="5">
      <t>カツヤ</t>
    </rPh>
    <phoneticPr fontId="4"/>
  </si>
  <si>
    <t>放送大学教授</t>
    <rPh sb="4" eb="6">
      <t>キョウジュ</t>
    </rPh>
    <phoneticPr fontId="4"/>
  </si>
  <si>
    <t>―</t>
  </si>
  <si>
    <t>Introduction to Statistics ('18)</t>
    <phoneticPr fontId="4"/>
  </si>
  <si>
    <t>渡辺　美智子</t>
  </si>
  <si>
    <t>慶應義塾大学大学院教授</t>
    <rPh sb="9" eb="11">
      <t>キョウジュ</t>
    </rPh>
    <phoneticPr fontId="4"/>
  </si>
  <si>
    <r>
      <t xml:space="preserve">基盤
</t>
    </r>
    <r>
      <rPr>
        <sz val="9"/>
        <rFont val="ＭＳ Ｐゴシック"/>
        <family val="3"/>
        <charset val="128"/>
      </rPr>
      <t>（外国語）</t>
    </r>
    <rPh sb="0" eb="2">
      <t>キバン</t>
    </rPh>
    <rPh sb="4" eb="7">
      <t>ガイコクゴ</t>
    </rPh>
    <phoneticPr fontId="4"/>
  </si>
  <si>
    <t>共通
（外国語）</t>
    <rPh sb="4" eb="7">
      <t>ガイコクゴ</t>
    </rPh>
    <phoneticPr fontId="4"/>
  </si>
  <si>
    <r>
      <t xml:space="preserve">共通
</t>
    </r>
    <r>
      <rPr>
        <sz val="9"/>
        <rFont val="ＭＳ Ｐゴシック"/>
        <family val="3"/>
        <charset val="128"/>
      </rPr>
      <t>（外国語）</t>
    </r>
    <rPh sb="0" eb="2">
      <t>キョウツウ</t>
    </rPh>
    <rPh sb="4" eb="7">
      <t>ガイコクゴ</t>
    </rPh>
    <phoneticPr fontId="4"/>
  </si>
  <si>
    <t>英語事始め（’１７）</t>
    <rPh sb="0" eb="2">
      <t>エイゴ</t>
    </rPh>
    <rPh sb="2" eb="4">
      <t>コトハジ</t>
    </rPh>
    <phoneticPr fontId="4"/>
  </si>
  <si>
    <t>佐藤　良明</t>
    <rPh sb="0" eb="2">
      <t>サトウ</t>
    </rPh>
    <rPh sb="3" eb="5">
      <t>ヨシアキ</t>
    </rPh>
    <phoneticPr fontId="4"/>
  </si>
  <si>
    <t>A Fresh Start in Learning English ('17)</t>
    <phoneticPr fontId="4"/>
  </si>
  <si>
    <t>大橋　理枝</t>
    <phoneticPr fontId="4"/>
  </si>
  <si>
    <t>放送大学准教授</t>
    <rPh sb="0" eb="2">
      <t>ホウソウ</t>
    </rPh>
    <rPh sb="2" eb="4">
      <t>ダイガク</t>
    </rPh>
    <phoneticPr fontId="4"/>
  </si>
  <si>
    <r>
      <t xml:space="preserve">共通
</t>
    </r>
    <r>
      <rPr>
        <sz val="9"/>
        <color indexed="8"/>
        <rFont val="ＭＳ Ｐゴシック"/>
        <family val="3"/>
        <charset val="128"/>
      </rPr>
      <t>（外国語）</t>
    </r>
    <rPh sb="4" eb="7">
      <t>ガイコクゴ</t>
    </rPh>
    <phoneticPr fontId="4"/>
  </si>
  <si>
    <t>耳から学ぶ英語（’１８）</t>
    <rPh sb="0" eb="1">
      <t>ミミ</t>
    </rPh>
    <rPh sb="3" eb="4">
      <t>マナ</t>
    </rPh>
    <rPh sb="5" eb="7">
      <t>エイゴ</t>
    </rPh>
    <phoneticPr fontId="4"/>
  </si>
  <si>
    <t>大橋　理枝</t>
    <rPh sb="0" eb="2">
      <t>オオハシ</t>
    </rPh>
    <rPh sb="3" eb="5">
      <t>リエ</t>
    </rPh>
    <phoneticPr fontId="27"/>
  </si>
  <si>
    <t>Learning English by Listening ('18)</t>
    <phoneticPr fontId="4"/>
  </si>
  <si>
    <t>英語で描いた日本（’１５）</t>
    <phoneticPr fontId="4"/>
  </si>
  <si>
    <t>放送大学准教授</t>
    <rPh sb="0" eb="2">
      <t>ホウソウ</t>
    </rPh>
    <rPh sb="2" eb="4">
      <t>ダイガク</t>
    </rPh>
    <rPh sb="4" eb="5">
      <t>ジュン</t>
    </rPh>
    <rPh sb="5" eb="7">
      <t>キョウジュ</t>
    </rPh>
    <phoneticPr fontId="27"/>
  </si>
  <si>
    <t>Talkin' about Japan ('15)</t>
    <phoneticPr fontId="4"/>
  </si>
  <si>
    <t>Jon Brokering</t>
    <phoneticPr fontId="4"/>
  </si>
  <si>
    <t>元放送大学客員教授</t>
    <rPh sb="0" eb="1">
      <t>モト</t>
    </rPh>
    <rPh sb="1" eb="3">
      <t>ホウソウ</t>
    </rPh>
    <rPh sb="3" eb="5">
      <t>ダイガク</t>
    </rPh>
    <rPh sb="5" eb="7">
      <t>キャクイン</t>
    </rPh>
    <rPh sb="7" eb="9">
      <t>キョウジュ</t>
    </rPh>
    <phoneticPr fontId="34"/>
  </si>
  <si>
    <t>(2014年4月ご逝去)</t>
    <phoneticPr fontId="4"/>
  </si>
  <si>
    <t>英語で読む科学（’１５）</t>
    <phoneticPr fontId="4"/>
  </si>
  <si>
    <t>R</t>
    <phoneticPr fontId="4"/>
  </si>
  <si>
    <t>井口　篤</t>
  </si>
  <si>
    <t>慶應義塾大学准教授</t>
    <phoneticPr fontId="4"/>
  </si>
  <si>
    <t>Reading Science in English ('15)</t>
    <phoneticPr fontId="4"/>
  </si>
  <si>
    <t>大橋　理枝</t>
  </si>
  <si>
    <t>放送大学准教授</t>
    <phoneticPr fontId="4"/>
  </si>
  <si>
    <r>
      <t>Walking with Writers（’１６）
-</t>
    </r>
    <r>
      <rPr>
        <sz val="10"/>
        <color theme="1"/>
        <rFont val="ＭＳ Ｐゴシック"/>
        <family val="3"/>
        <charset val="128"/>
        <scheme val="minor"/>
      </rPr>
      <t>A Literary Journey around England-</t>
    </r>
    <phoneticPr fontId="4"/>
  </si>
  <si>
    <t>TV</t>
    <phoneticPr fontId="4"/>
  </si>
  <si>
    <t>井口　篤</t>
    <phoneticPr fontId="4"/>
  </si>
  <si>
    <t>大橋理枝准教授</t>
    <rPh sb="0" eb="2">
      <t>オオハシ</t>
    </rPh>
    <rPh sb="2" eb="4">
      <t>リエ</t>
    </rPh>
    <rPh sb="4" eb="5">
      <t>ジュン</t>
    </rPh>
    <rPh sb="5" eb="7">
      <t>キョウジュ</t>
    </rPh>
    <phoneticPr fontId="4"/>
  </si>
  <si>
    <t>Walking with Writers ('16)：A Literary Journey around England</t>
    <phoneticPr fontId="4"/>
  </si>
  <si>
    <t>ステュウット・
ヴァーナム-アットキン</t>
    <phoneticPr fontId="4"/>
  </si>
  <si>
    <t>ナレーター・役者・作家</t>
    <phoneticPr fontId="4"/>
  </si>
  <si>
    <t>ドイツ語Ⅰ（’１５）</t>
    <phoneticPr fontId="4"/>
  </si>
  <si>
    <t>清野　智昭</t>
  </si>
  <si>
    <t>千葉大学准教授</t>
    <phoneticPr fontId="13"/>
  </si>
  <si>
    <t>宮本徹准教授</t>
    <rPh sb="3" eb="4">
      <t>ジュン</t>
    </rPh>
    <rPh sb="4" eb="6">
      <t>キョウジュ</t>
    </rPh>
    <phoneticPr fontId="4"/>
  </si>
  <si>
    <t>German Ⅰ ('15)</t>
    <phoneticPr fontId="4"/>
  </si>
  <si>
    <t>ドイツ語Ⅱ（’１５）</t>
    <phoneticPr fontId="4"/>
  </si>
  <si>
    <t>German Ⅱ ('15)</t>
    <phoneticPr fontId="4"/>
  </si>
  <si>
    <t>フランス語Ⅰ（’１８）</t>
    <phoneticPr fontId="4"/>
  </si>
  <si>
    <t>パトリック・ドゥヴォス</t>
    <phoneticPr fontId="4"/>
  </si>
  <si>
    <t>東京大学教授</t>
    <phoneticPr fontId="4"/>
  </si>
  <si>
    <t>宮下志朗特任教授</t>
    <rPh sb="0" eb="2">
      <t>ミヤシタ</t>
    </rPh>
    <rPh sb="2" eb="4">
      <t>シロウ</t>
    </rPh>
    <rPh sb="4" eb="5">
      <t>トク</t>
    </rPh>
    <rPh sb="5" eb="6">
      <t>ニン</t>
    </rPh>
    <rPh sb="6" eb="8">
      <t>キョウジュ</t>
    </rPh>
    <phoneticPr fontId="4"/>
  </si>
  <si>
    <t>Elementary French Ⅰ ('18)</t>
    <phoneticPr fontId="4"/>
  </si>
  <si>
    <t>桑田　光平</t>
    <rPh sb="0" eb="2">
      <t>クワタ</t>
    </rPh>
    <rPh sb="3" eb="4">
      <t>コウ</t>
    </rPh>
    <rPh sb="4" eb="5">
      <t>ヘイ</t>
    </rPh>
    <phoneticPr fontId="4"/>
  </si>
  <si>
    <t>東京大学准教授</t>
    <rPh sb="0" eb="2">
      <t>トウキョウ</t>
    </rPh>
    <rPh sb="2" eb="4">
      <t>ダイガク</t>
    </rPh>
    <rPh sb="4" eb="5">
      <t>ジュン</t>
    </rPh>
    <rPh sb="5" eb="7">
      <t>キョウジュ</t>
    </rPh>
    <phoneticPr fontId="4"/>
  </si>
  <si>
    <t>フランス語Ⅱ（’１８）</t>
    <phoneticPr fontId="4"/>
  </si>
  <si>
    <t>Elementary French Ⅱ ('18)</t>
    <phoneticPr fontId="4"/>
  </si>
  <si>
    <t>森元　庸介</t>
    <rPh sb="0" eb="2">
      <t>モリモト</t>
    </rPh>
    <rPh sb="3" eb="5">
      <t>ヨウスケ</t>
    </rPh>
    <phoneticPr fontId="4"/>
  </si>
  <si>
    <t>中国語Ⅰ（’１８）
－張蕾的留学生活－</t>
    <rPh sb="0" eb="3">
      <t>チュウゴクゴ</t>
    </rPh>
    <rPh sb="11" eb="12">
      <t>チョウ</t>
    </rPh>
    <rPh sb="12" eb="13">
      <t>ツボミ</t>
    </rPh>
    <rPh sb="13" eb="14">
      <t>テキ</t>
    </rPh>
    <rPh sb="14" eb="16">
      <t>リュウガク</t>
    </rPh>
    <rPh sb="16" eb="18">
      <t>セイカツ</t>
    </rPh>
    <phoneticPr fontId="37"/>
  </si>
  <si>
    <t>宮本　徹</t>
    <rPh sb="0" eb="2">
      <t>ミヤモト</t>
    </rPh>
    <rPh sb="3" eb="4">
      <t>トオル</t>
    </rPh>
    <phoneticPr fontId="27"/>
  </si>
  <si>
    <t>放送大学准教授</t>
    <phoneticPr fontId="37"/>
  </si>
  <si>
    <t>Elementary Chinese I　('18)</t>
    <phoneticPr fontId="4"/>
  </si>
  <si>
    <t>中国語Ⅱ（’１８）
－北島「銭阿姨」他－</t>
    <rPh sb="0" eb="3">
      <t>チュウゴクゴ</t>
    </rPh>
    <rPh sb="11" eb="13">
      <t>キタジマ</t>
    </rPh>
    <rPh sb="14" eb="15">
      <t>ゼニ</t>
    </rPh>
    <rPh sb="15" eb="16">
      <t>オク</t>
    </rPh>
    <rPh sb="16" eb="17">
      <t>イ</t>
    </rPh>
    <phoneticPr fontId="34"/>
  </si>
  <si>
    <t>Elementary Chinese Ⅱ　('18)</t>
    <phoneticPr fontId="4"/>
  </si>
  <si>
    <t>韓国語Ⅰ（’１６）</t>
    <phoneticPr fontId="4"/>
  </si>
  <si>
    <t>浜之上　幸</t>
    <phoneticPr fontId="4"/>
  </si>
  <si>
    <t>神田外語大学教授</t>
  </si>
  <si>
    <t>宮本徹准教授</t>
  </si>
  <si>
    <t>Korean Ⅰ ('16)</t>
    <phoneticPr fontId="4"/>
  </si>
  <si>
    <t>韓国語Ⅱ（’１６）</t>
    <phoneticPr fontId="4"/>
  </si>
  <si>
    <t>内山　政春</t>
    <phoneticPr fontId="4"/>
  </si>
  <si>
    <t>法政大学教授</t>
  </si>
  <si>
    <t>Korean Ⅱ ('16)</t>
    <phoneticPr fontId="4"/>
  </si>
  <si>
    <t>初歩のスペイン語(’１７)</t>
    <rPh sb="0" eb="2">
      <t>ショホ</t>
    </rPh>
    <rPh sb="7" eb="8">
      <t>ゴ</t>
    </rPh>
    <phoneticPr fontId="4"/>
  </si>
  <si>
    <t>木村　琢也</t>
    <rPh sb="0" eb="2">
      <t>キムラ</t>
    </rPh>
    <rPh sb="3" eb="5">
      <t>タクヤ</t>
    </rPh>
    <phoneticPr fontId="4"/>
  </si>
  <si>
    <t>清泉女子大学教授</t>
    <rPh sb="0" eb="2">
      <t>セイセン</t>
    </rPh>
    <rPh sb="2" eb="4">
      <t>ジョシ</t>
    </rPh>
    <rPh sb="4" eb="6">
      <t>ダイガク</t>
    </rPh>
    <rPh sb="6" eb="8">
      <t>キョウジュ</t>
    </rPh>
    <phoneticPr fontId="4"/>
  </si>
  <si>
    <t>Introduction to Spanish ('17)</t>
    <phoneticPr fontId="4"/>
  </si>
  <si>
    <t>初歩のイタリア語(’１７)</t>
    <rPh sb="0" eb="2">
      <t>ショホ</t>
    </rPh>
    <rPh sb="7" eb="8">
      <t>ゴ</t>
    </rPh>
    <phoneticPr fontId="4"/>
  </si>
  <si>
    <t>村松　真理子</t>
    <rPh sb="0" eb="2">
      <t>ムラマツ</t>
    </rPh>
    <rPh sb="3" eb="6">
      <t>マリコ</t>
    </rPh>
    <phoneticPr fontId="4"/>
  </si>
  <si>
    <t>東京大学大学院教授</t>
    <rPh sb="0" eb="2">
      <t>トウキョウ</t>
    </rPh>
    <rPh sb="2" eb="4">
      <t>ダイガク</t>
    </rPh>
    <rPh sb="4" eb="7">
      <t>ダイガクイン</t>
    </rPh>
    <rPh sb="7" eb="9">
      <t>キョウジュ</t>
    </rPh>
    <phoneticPr fontId="4"/>
  </si>
  <si>
    <t>Introduction to Italian ('17)</t>
  </si>
  <si>
    <t>ルドヴィーコ・チフェッリ</t>
    <phoneticPr fontId="4"/>
  </si>
  <si>
    <t>マリオ・ボエッラ高等研究所主任研究員</t>
    <phoneticPr fontId="4"/>
  </si>
  <si>
    <t>（保健体育科目）</t>
    <rPh sb="1" eb="3">
      <t>ホケン</t>
    </rPh>
    <rPh sb="3" eb="6">
      <t>タイイクカ</t>
    </rPh>
    <rPh sb="6" eb="7">
      <t>モク</t>
    </rPh>
    <phoneticPr fontId="4"/>
  </si>
  <si>
    <t>科目名称</t>
    <rPh sb="0" eb="2">
      <t>カモク</t>
    </rPh>
    <rPh sb="2" eb="4">
      <t>メイショウ</t>
    </rPh>
    <phoneticPr fontId="4"/>
  </si>
  <si>
    <t>体育実技</t>
    <rPh sb="0" eb="2">
      <t>タイイク</t>
    </rPh>
    <rPh sb="2" eb="4">
      <t>ジツギ</t>
    </rPh>
    <phoneticPr fontId="4"/>
  </si>
  <si>
    <t>科目
コード</t>
    <phoneticPr fontId="4"/>
  </si>
  <si>
    <t>科目名称カナ</t>
    <phoneticPr fontId="4"/>
  </si>
  <si>
    <t>導入
（生活と福祉）</t>
    <rPh sb="4" eb="6">
      <t>セイカツ</t>
    </rPh>
    <rPh sb="7" eb="9">
      <t>フクシ</t>
    </rPh>
    <phoneticPr fontId="4"/>
  </si>
  <si>
    <t>共通</t>
    <phoneticPr fontId="4"/>
  </si>
  <si>
    <t>生活経済学（’１６）</t>
    <phoneticPr fontId="4"/>
  </si>
  <si>
    <t>重川　純子</t>
    <phoneticPr fontId="4"/>
  </si>
  <si>
    <t>埼玉大学教授</t>
  </si>
  <si>
    <t>奈良由美子教授</t>
    <rPh sb="0" eb="2">
      <t>ナラ</t>
    </rPh>
    <rPh sb="2" eb="5">
      <t>ユミコ</t>
    </rPh>
    <rPh sb="5" eb="7">
      <t>キョウジュ</t>
    </rPh>
    <phoneticPr fontId="4"/>
  </si>
  <si>
    <t>Family Economic Issues ('16)</t>
    <phoneticPr fontId="4"/>
  </si>
  <si>
    <t>セイカツケイザイガク（’１２）</t>
  </si>
  <si>
    <t>生活における地理空間情報の活用（’１６）</t>
    <phoneticPr fontId="4"/>
  </si>
  <si>
    <t>川原　靖弘</t>
    <phoneticPr fontId="4"/>
  </si>
  <si>
    <t>The Use of Geospatial Information in Daily Life ('16)</t>
    <phoneticPr fontId="4"/>
  </si>
  <si>
    <t>シミンノタメノケンコウジョウホウガクニュウモン</t>
  </si>
  <si>
    <t>関本　義秀</t>
    <phoneticPr fontId="4"/>
  </si>
  <si>
    <t>女性のキャリアデザイン入門（’１６）</t>
    <rPh sb="0" eb="2">
      <t>ジョセイ</t>
    </rPh>
    <rPh sb="11" eb="13">
      <t>ニュウモン</t>
    </rPh>
    <phoneticPr fontId="4"/>
  </si>
  <si>
    <t>OL</t>
  </si>
  <si>
    <t>中野　洋恵</t>
    <phoneticPr fontId="4"/>
  </si>
  <si>
    <t>国立女性教育会館主任研究員</t>
  </si>
  <si>
    <t>宮本みち子副学長</t>
    <rPh sb="5" eb="8">
      <t>フクガクチョウ</t>
    </rPh>
    <phoneticPr fontId="4"/>
  </si>
  <si>
    <t>Introductory Course on Women's Career Design ('16)</t>
    <phoneticPr fontId="4"/>
  </si>
  <si>
    <t>渡辺　美穂</t>
    <phoneticPr fontId="4"/>
  </si>
  <si>
    <t>国立女性教育会館研究員</t>
  </si>
  <si>
    <t>生活者のための不動産学への招待
（’１８）</t>
    <rPh sb="13" eb="15">
      <t>ショウタイ</t>
    </rPh>
    <phoneticPr fontId="4"/>
  </si>
  <si>
    <t>齊藤　広子</t>
  </si>
  <si>
    <t>横浜市立大学教授</t>
    <rPh sb="0" eb="2">
      <t>ヨコハマ</t>
    </rPh>
    <rPh sb="2" eb="4">
      <t>シリツ</t>
    </rPh>
    <rPh sb="4" eb="6">
      <t>ダイガク</t>
    </rPh>
    <rPh sb="6" eb="8">
      <t>キョウジュ</t>
    </rPh>
    <phoneticPr fontId="4"/>
  </si>
  <si>
    <t>川原靖弘准教授</t>
    <rPh sb="0" eb="2">
      <t>カワハラ</t>
    </rPh>
    <rPh sb="2" eb="4">
      <t>ヤスヒロ</t>
    </rPh>
    <rPh sb="4" eb="5">
      <t>ジュン</t>
    </rPh>
    <rPh sb="5" eb="7">
      <t>キョウジュ</t>
    </rPh>
    <phoneticPr fontId="4"/>
  </si>
  <si>
    <t>Real Estate Sciences for the Residents ('18)</t>
    <phoneticPr fontId="4"/>
  </si>
  <si>
    <t>セイカツシャノタメノフドウサンガクニュウモン</t>
  </si>
  <si>
    <t>中城　康彦</t>
  </si>
  <si>
    <t>明海大学教授</t>
    <phoneticPr fontId="4"/>
  </si>
  <si>
    <t>健康と社会（’１７）
☆健康と社会（’１１）部分改訂科目</t>
    <rPh sb="12" eb="14">
      <t>ケンコウ</t>
    </rPh>
    <rPh sb="15" eb="17">
      <t>シャカイ</t>
    </rPh>
    <rPh sb="22" eb="24">
      <t>ブブン</t>
    </rPh>
    <rPh sb="24" eb="26">
      <t>カイテイ</t>
    </rPh>
    <rPh sb="26" eb="28">
      <t>カモク</t>
    </rPh>
    <phoneticPr fontId="4"/>
  </si>
  <si>
    <t>井上　洋士</t>
    <rPh sb="0" eb="2">
      <t>イノウエ</t>
    </rPh>
    <rPh sb="3" eb="4">
      <t>ヨウ</t>
    </rPh>
    <rPh sb="4" eb="5">
      <t>シ</t>
    </rPh>
    <phoneticPr fontId="4"/>
  </si>
  <si>
    <t>放送大学客員教授</t>
    <rPh sb="0" eb="2">
      <t>ホウソウ</t>
    </rPh>
    <rPh sb="2" eb="4">
      <t>ダイガク</t>
    </rPh>
    <rPh sb="4" eb="6">
      <t>キャクイン</t>
    </rPh>
    <rPh sb="6" eb="8">
      <t>キョウジュ</t>
    </rPh>
    <phoneticPr fontId="4"/>
  </si>
  <si>
    <t>戸ヶ里泰典教授</t>
    <rPh sb="0" eb="1">
      <t>ト</t>
    </rPh>
    <rPh sb="2" eb="3">
      <t>リ</t>
    </rPh>
    <rPh sb="3" eb="5">
      <t>ヤスノリ</t>
    </rPh>
    <rPh sb="5" eb="7">
      <t>キョウジュ</t>
    </rPh>
    <phoneticPr fontId="4"/>
  </si>
  <si>
    <t>Ｈealth and Society ('17)</t>
    <phoneticPr fontId="4"/>
  </si>
  <si>
    <t>ケンコウトシャカイ（’１１）</t>
    <phoneticPr fontId="4"/>
  </si>
  <si>
    <t>山崎　喜比古</t>
    <rPh sb="0" eb="2">
      <t>ヤマザキ</t>
    </rPh>
    <rPh sb="3" eb="4">
      <t>ヨロコ</t>
    </rPh>
    <rPh sb="4" eb="5">
      <t>クラ</t>
    </rPh>
    <rPh sb="5" eb="6">
      <t>フル</t>
    </rPh>
    <phoneticPr fontId="4"/>
  </si>
  <si>
    <t>日本福祉大学特任教授</t>
    <rPh sb="0" eb="2">
      <t>ニホン</t>
    </rPh>
    <rPh sb="2" eb="4">
      <t>フクシ</t>
    </rPh>
    <rPh sb="4" eb="6">
      <t>ダイガク</t>
    </rPh>
    <rPh sb="6" eb="7">
      <t>トク</t>
    </rPh>
    <rPh sb="7" eb="8">
      <t>ニン</t>
    </rPh>
    <rPh sb="8" eb="10">
      <t>キョウジュ</t>
    </rPh>
    <phoneticPr fontId="4"/>
  </si>
  <si>
    <t>市民のための健康情報学入門（’１３）</t>
    <phoneticPr fontId="4"/>
  </si>
  <si>
    <t>戸ヶ里　泰典</t>
  </si>
  <si>
    <t>放送大学教授</t>
    <phoneticPr fontId="4"/>
  </si>
  <si>
    <t>Introduction to Consumer Health Informatics （'13）</t>
    <phoneticPr fontId="4"/>
  </si>
  <si>
    <t>中山　和弘</t>
  </si>
  <si>
    <t>聖路加国際大学教授</t>
    <rPh sb="3" eb="5">
      <t>コクサイ</t>
    </rPh>
    <phoneticPr fontId="4"/>
  </si>
  <si>
    <t>疾病の成立と回復促進（’１７）</t>
    <phoneticPr fontId="4"/>
  </si>
  <si>
    <t>岡田　忍</t>
    <phoneticPr fontId="4"/>
  </si>
  <si>
    <t>千葉大学大学院教授</t>
    <rPh sb="4" eb="7">
      <t>ダイガクイン</t>
    </rPh>
    <phoneticPr fontId="4"/>
  </si>
  <si>
    <t>田城孝雄教授</t>
    <rPh sb="4" eb="6">
      <t>キョウジュ</t>
    </rPh>
    <phoneticPr fontId="4"/>
  </si>
  <si>
    <t>Pathogenesis of Diseases and Promotion of Recovery ('17)</t>
  </si>
  <si>
    <t>シッペイノセイリツトカイフクソクシン（’１１）</t>
  </si>
  <si>
    <t>佐伯　由香</t>
    <phoneticPr fontId="4"/>
  </si>
  <si>
    <t>愛媛大学大学院教授</t>
    <rPh sb="4" eb="7">
      <t>ダイガクイン</t>
    </rPh>
    <phoneticPr fontId="4"/>
  </si>
  <si>
    <t>疾病の回復を促進する薬（’１７）</t>
    <phoneticPr fontId="4"/>
  </si>
  <si>
    <t>櫻井　隆</t>
    <rPh sb="0" eb="2">
      <t>サクライ</t>
    </rPh>
    <rPh sb="3" eb="4">
      <t>タカシ</t>
    </rPh>
    <phoneticPr fontId="4"/>
  </si>
  <si>
    <t>順天堂大学大学院教授</t>
    <rPh sb="0" eb="3">
      <t>ジュンテンドウ</t>
    </rPh>
    <rPh sb="3" eb="5">
      <t>ダイガク</t>
    </rPh>
    <rPh sb="5" eb="8">
      <t>ダイガクイン</t>
    </rPh>
    <rPh sb="8" eb="10">
      <t>キョウジュ</t>
    </rPh>
    <phoneticPr fontId="4"/>
  </si>
  <si>
    <t>Medicines for Promoting Recovery from Illnesses ('17)</t>
    <phoneticPr fontId="4"/>
  </si>
  <si>
    <t>シッペイノカイフクヲソクシンスルクスリ</t>
  </si>
  <si>
    <t>服部　信孝</t>
    <rPh sb="0" eb="2">
      <t>ハットリ</t>
    </rPh>
    <rPh sb="3" eb="5">
      <t>ノブタカ</t>
    </rPh>
    <phoneticPr fontId="4"/>
  </si>
  <si>
    <t>人体の構造と機能（’１８）</t>
    <phoneticPr fontId="4"/>
  </si>
  <si>
    <t>坂井　建雄</t>
    <rPh sb="0" eb="2">
      <t>サカイ</t>
    </rPh>
    <rPh sb="3" eb="5">
      <t>タケオ</t>
    </rPh>
    <phoneticPr fontId="4"/>
  </si>
  <si>
    <t>順天堂大学教授</t>
    <phoneticPr fontId="4"/>
  </si>
  <si>
    <t>Structure and Function of the Human Body ('18)</t>
    <phoneticPr fontId="4"/>
  </si>
  <si>
    <t>ジンタイノコウゾウトキノウ（’１２）</t>
  </si>
  <si>
    <t>岡田　隆夫</t>
    <rPh sb="3" eb="5">
      <t>タカオ</t>
    </rPh>
    <phoneticPr fontId="4"/>
  </si>
  <si>
    <t>順天堂大学特任教授</t>
    <rPh sb="0" eb="3">
      <t>ジュンテンドウ</t>
    </rPh>
    <rPh sb="3" eb="5">
      <t>ダイガク</t>
    </rPh>
    <rPh sb="5" eb="6">
      <t>トク</t>
    </rPh>
    <rPh sb="6" eb="7">
      <t>ニン</t>
    </rPh>
    <rPh sb="7" eb="9">
      <t>キョウジュ</t>
    </rPh>
    <phoneticPr fontId="4"/>
  </si>
  <si>
    <t>睡眠と健康（’１７）
☆睡眠と健康（’１３）部分改訂科目</t>
    <rPh sb="12" eb="14">
      <t>スイミン</t>
    </rPh>
    <rPh sb="15" eb="17">
      <t>ケンコウ</t>
    </rPh>
    <rPh sb="22" eb="24">
      <t>ブブン</t>
    </rPh>
    <rPh sb="24" eb="26">
      <t>カイテイ</t>
    </rPh>
    <rPh sb="26" eb="28">
      <t>カモク</t>
    </rPh>
    <phoneticPr fontId="4"/>
  </si>
  <si>
    <t>宮崎　総一郎</t>
    <rPh sb="0" eb="2">
      <t>ミヤザキ</t>
    </rPh>
    <rPh sb="3" eb="6">
      <t>ソウイチロウ</t>
    </rPh>
    <phoneticPr fontId="4"/>
  </si>
  <si>
    <t>中部大学教授</t>
    <rPh sb="0" eb="2">
      <t>チュウブ</t>
    </rPh>
    <rPh sb="2" eb="4">
      <t>ダイガク</t>
    </rPh>
    <rPh sb="4" eb="6">
      <t>キョウジュ</t>
    </rPh>
    <phoneticPr fontId="4"/>
  </si>
  <si>
    <t>関根紀子准教授</t>
    <rPh sb="0" eb="2">
      <t>セキネ</t>
    </rPh>
    <rPh sb="2" eb="4">
      <t>ノリコ</t>
    </rPh>
    <rPh sb="4" eb="5">
      <t>ジュン</t>
    </rPh>
    <rPh sb="5" eb="7">
      <t>キョウジュ</t>
    </rPh>
    <phoneticPr fontId="4"/>
  </si>
  <si>
    <t>Sleep and Health ('17)</t>
    <phoneticPr fontId="4"/>
  </si>
  <si>
    <t>スイミントケンコウ</t>
  </si>
  <si>
    <t>林　光緒</t>
    <rPh sb="0" eb="1">
      <t>ハヤシ</t>
    </rPh>
    <rPh sb="2" eb="3">
      <t>ヒカリ</t>
    </rPh>
    <rPh sb="3" eb="4">
      <t>ショ</t>
    </rPh>
    <phoneticPr fontId="4"/>
  </si>
  <si>
    <t>広島大学教授</t>
    <rPh sb="0" eb="2">
      <t>ヒロシマ</t>
    </rPh>
    <rPh sb="2" eb="4">
      <t>ダイガク</t>
    </rPh>
    <rPh sb="4" eb="6">
      <t>キョウジュ</t>
    </rPh>
    <phoneticPr fontId="4"/>
  </si>
  <si>
    <t>がんを知る（’１６）</t>
    <rPh sb="3" eb="4">
      <t>シ</t>
    </rPh>
    <phoneticPr fontId="4"/>
  </si>
  <si>
    <t>田城　孝雄</t>
    <rPh sb="0" eb="1">
      <t>タ</t>
    </rPh>
    <rPh sb="1" eb="2">
      <t>シロ</t>
    </rPh>
    <rPh sb="3" eb="5">
      <t>タカオ</t>
    </rPh>
    <phoneticPr fontId="34"/>
  </si>
  <si>
    <t>Understanding Cancer in Japan ('16)</t>
    <phoneticPr fontId="4"/>
  </si>
  <si>
    <t>渡邊　清高</t>
    <rPh sb="0" eb="2">
      <t>ワタナベ</t>
    </rPh>
    <rPh sb="3" eb="5">
      <t>キヨタカ</t>
    </rPh>
    <phoneticPr fontId="4"/>
  </si>
  <si>
    <t>帝京大学准教授</t>
    <rPh sb="0" eb="2">
      <t>テイキョウ</t>
    </rPh>
    <rPh sb="2" eb="4">
      <t>ダイガク</t>
    </rPh>
    <rPh sb="4" eb="5">
      <t>ジュン</t>
    </rPh>
    <rPh sb="5" eb="7">
      <t>キョウジュ</t>
    </rPh>
    <phoneticPr fontId="4"/>
  </si>
  <si>
    <t>感染症と生体防御（’１８）</t>
    <rPh sb="0" eb="3">
      <t>カンセンショウ</t>
    </rPh>
    <rPh sb="4" eb="6">
      <t>セイタイ</t>
    </rPh>
    <rPh sb="6" eb="8">
      <t>ボウギョ</t>
    </rPh>
    <phoneticPr fontId="37"/>
  </si>
  <si>
    <t>Infectious Disease and Host Defense ('18)</t>
    <phoneticPr fontId="4"/>
  </si>
  <si>
    <t>北村　聖</t>
    <rPh sb="0" eb="2">
      <t>キタムラ</t>
    </rPh>
    <rPh sb="3" eb="4">
      <t>キヨシ</t>
    </rPh>
    <phoneticPr fontId="4"/>
  </si>
  <si>
    <t>国際医療福祉大学教授</t>
    <rPh sb="0" eb="2">
      <t>コクサイ</t>
    </rPh>
    <rPh sb="2" eb="4">
      <t>イリョウ</t>
    </rPh>
    <rPh sb="4" eb="6">
      <t>フクシ</t>
    </rPh>
    <rPh sb="6" eb="8">
      <t>ダイガク</t>
    </rPh>
    <rPh sb="8" eb="10">
      <t>キョウジュ</t>
    </rPh>
    <phoneticPr fontId="4"/>
  </si>
  <si>
    <t>がんとともに生きる（’１８）</t>
    <rPh sb="6" eb="7">
      <t>イ</t>
    </rPh>
    <phoneticPr fontId="37"/>
  </si>
  <si>
    <t>OL</t>
    <phoneticPr fontId="4"/>
  </si>
  <si>
    <t>Cancer Survivorship in Japan ('18)</t>
    <phoneticPr fontId="4"/>
  </si>
  <si>
    <t>社会福祉への招待（’１６）</t>
    <rPh sb="0" eb="2">
      <t>シャカイ</t>
    </rPh>
    <rPh sb="2" eb="4">
      <t>フクシ</t>
    </rPh>
    <rPh sb="6" eb="8">
      <t>ショウタイ</t>
    </rPh>
    <phoneticPr fontId="4"/>
  </si>
  <si>
    <t>岩田　正美</t>
    <rPh sb="0" eb="2">
      <t>イワタ</t>
    </rPh>
    <rPh sb="3" eb="5">
      <t>マサミ</t>
    </rPh>
    <phoneticPr fontId="4"/>
  </si>
  <si>
    <t>日本女子大学名誉教授</t>
    <rPh sb="0" eb="2">
      <t>ニホン</t>
    </rPh>
    <rPh sb="2" eb="4">
      <t>ジョシ</t>
    </rPh>
    <rPh sb="4" eb="6">
      <t>ダイガク</t>
    </rPh>
    <rPh sb="6" eb="8">
      <t>メイヨ</t>
    </rPh>
    <rPh sb="8" eb="10">
      <t>キョウジュ</t>
    </rPh>
    <phoneticPr fontId="4"/>
  </si>
  <si>
    <t>山田知子教授</t>
    <rPh sb="4" eb="6">
      <t>キョウジュ</t>
    </rPh>
    <phoneticPr fontId="4"/>
  </si>
  <si>
    <t>An Invitation to the Study of Social Welfare ('16)</t>
    <phoneticPr fontId="4"/>
  </si>
  <si>
    <t>共通
（社会系）</t>
    <rPh sb="4" eb="6">
      <t>シャカイ</t>
    </rPh>
    <rPh sb="6" eb="7">
      <t>ケイ</t>
    </rPh>
    <phoneticPr fontId="4"/>
  </si>
  <si>
    <r>
      <t xml:space="preserve">共通
</t>
    </r>
    <r>
      <rPr>
        <sz val="9"/>
        <rFont val="ＭＳ Ｐゴシック"/>
        <family val="3"/>
        <charset val="128"/>
      </rPr>
      <t>（社会系）</t>
    </r>
    <rPh sb="4" eb="6">
      <t>シャカイ</t>
    </rPh>
    <rPh sb="6" eb="7">
      <t>ケイ</t>
    </rPh>
    <phoneticPr fontId="4"/>
  </si>
  <si>
    <t>貧困と社会（’１５）</t>
    <phoneticPr fontId="4"/>
  </si>
  <si>
    <t>西澤　晃彦</t>
  </si>
  <si>
    <t>神戸大学大学院教授</t>
    <rPh sb="0" eb="2">
      <t>コウベ</t>
    </rPh>
    <rPh sb="2" eb="4">
      <t>ダイガク</t>
    </rPh>
    <rPh sb="4" eb="7">
      <t>ダイガクイン</t>
    </rPh>
    <rPh sb="7" eb="9">
      <t>キョウジュ</t>
    </rPh>
    <phoneticPr fontId="4"/>
  </si>
  <si>
    <t>大曽根寛教授</t>
    <rPh sb="4" eb="6">
      <t>キョウジュ</t>
    </rPh>
    <phoneticPr fontId="13"/>
  </si>
  <si>
    <t>Poverty and Ｓociety ('15)</t>
    <phoneticPr fontId="4"/>
  </si>
  <si>
    <t>ゲンダイノセイカツモンダイ（’１１）</t>
  </si>
  <si>
    <t>導入
（生活と福祉）
【社会と産業】</t>
    <rPh sb="4" eb="6">
      <t>セイカツ</t>
    </rPh>
    <rPh sb="7" eb="9">
      <t>フクシ</t>
    </rPh>
    <rPh sb="12" eb="14">
      <t>シャカイ</t>
    </rPh>
    <rPh sb="15" eb="17">
      <t>サンギョウ</t>
    </rPh>
    <phoneticPr fontId="4"/>
  </si>
  <si>
    <t>社会統計学入門（’１８）
☆社会統計学入門（’１２）部分改訂科目
【社会と産業コースと共用】</t>
    <rPh sb="0" eb="2">
      <t>シャカイ</t>
    </rPh>
    <rPh sb="2" eb="5">
      <t>トウケイガク</t>
    </rPh>
    <rPh sb="5" eb="7">
      <t>ニュウモン</t>
    </rPh>
    <rPh sb="14" eb="16">
      <t>シャカイ</t>
    </rPh>
    <rPh sb="16" eb="19">
      <t>トウケイガク</t>
    </rPh>
    <rPh sb="19" eb="21">
      <t>ニュウモン</t>
    </rPh>
    <rPh sb="26" eb="28">
      <t>ブブン</t>
    </rPh>
    <rPh sb="28" eb="30">
      <t>カイテイ</t>
    </rPh>
    <rPh sb="30" eb="32">
      <t>カモク</t>
    </rPh>
    <rPh sb="34" eb="36">
      <t>シャカイ</t>
    </rPh>
    <rPh sb="37" eb="39">
      <t>サンギョウ</t>
    </rPh>
    <rPh sb="43" eb="45">
      <t>キョウヨウ</t>
    </rPh>
    <phoneticPr fontId="4"/>
  </si>
  <si>
    <t>林　拓也</t>
    <rPh sb="0" eb="1">
      <t>ハヤシ</t>
    </rPh>
    <rPh sb="2" eb="4">
      <t>タクヤ</t>
    </rPh>
    <phoneticPr fontId="4"/>
  </si>
  <si>
    <t>奈良女子大学教授</t>
    <rPh sb="0" eb="2">
      <t>ナラ</t>
    </rPh>
    <rPh sb="2" eb="4">
      <t>ジョシ</t>
    </rPh>
    <rPh sb="4" eb="6">
      <t>ダイガク</t>
    </rPh>
    <rPh sb="6" eb="8">
      <t>キョウジュ</t>
    </rPh>
    <phoneticPr fontId="4"/>
  </si>
  <si>
    <t>北川由紀彦准教授</t>
    <rPh sb="0" eb="2">
      <t>キタガワ</t>
    </rPh>
    <rPh sb="2" eb="4">
      <t>ユキ</t>
    </rPh>
    <rPh sb="4" eb="5">
      <t>ヒコ</t>
    </rPh>
    <rPh sb="5" eb="6">
      <t>ジュン</t>
    </rPh>
    <rPh sb="6" eb="8">
      <t>キョウジュ</t>
    </rPh>
    <phoneticPr fontId="13"/>
  </si>
  <si>
    <t>Introduction to Social Statistics ('18)</t>
    <phoneticPr fontId="4"/>
  </si>
  <si>
    <t>専門
（生活と福祉）</t>
    <rPh sb="0" eb="2">
      <t>センモン</t>
    </rPh>
    <rPh sb="4" eb="6">
      <t>セイカツ</t>
    </rPh>
    <rPh sb="7" eb="9">
      <t>フクシ</t>
    </rPh>
    <phoneticPr fontId="4"/>
  </si>
  <si>
    <r>
      <t xml:space="preserve">専門
</t>
    </r>
    <r>
      <rPr>
        <sz val="9"/>
        <rFont val="ＭＳ Ｐゴシック"/>
        <family val="3"/>
        <charset val="128"/>
      </rPr>
      <t>（生活と福祉）</t>
    </r>
    <rPh sb="4" eb="6">
      <t>セイカツ</t>
    </rPh>
    <rPh sb="7" eb="9">
      <t>フクシ</t>
    </rPh>
    <phoneticPr fontId="4"/>
  </si>
  <si>
    <t>生活環境と情報認知（’１５）</t>
    <phoneticPr fontId="4"/>
  </si>
  <si>
    <t>川原　靖弘</t>
  </si>
  <si>
    <t>Cognitive Informatics on Human Living Environment ('15)</t>
    <phoneticPr fontId="4"/>
  </si>
  <si>
    <t>セイカツチトカガクチ（’０９）</t>
  </si>
  <si>
    <t>片桐　祥雅</t>
  </si>
  <si>
    <r>
      <t>情報通信研究機構</t>
    </r>
    <r>
      <rPr>
        <sz val="11"/>
        <rFont val="ＭＳ Ｐゴシック"/>
        <family val="3"/>
        <charset val="128"/>
      </rPr>
      <t>研究マネージャー</t>
    </r>
    <rPh sb="8" eb="10">
      <t>ケンキュウ</t>
    </rPh>
    <phoneticPr fontId="4"/>
  </si>
  <si>
    <t>リスク社会のライフデザイン（’１４）
－変わりゆく家族をみすえて－</t>
    <rPh sb="20" eb="21">
      <t>カ</t>
    </rPh>
    <rPh sb="25" eb="27">
      <t>カゾク</t>
    </rPh>
    <phoneticPr fontId="37"/>
  </si>
  <si>
    <t>宮本　みち子</t>
    <rPh sb="0" eb="2">
      <t>ミヤモト</t>
    </rPh>
    <rPh sb="5" eb="6">
      <t>コ</t>
    </rPh>
    <phoneticPr fontId="34"/>
  </si>
  <si>
    <r>
      <t>放送大学</t>
    </r>
    <r>
      <rPr>
        <sz val="11"/>
        <rFont val="ＭＳ Ｐゴシック"/>
        <family val="3"/>
        <charset val="128"/>
      </rPr>
      <t>副学長</t>
    </r>
    <rPh sb="0" eb="2">
      <t>ホウソウ</t>
    </rPh>
    <rPh sb="2" eb="4">
      <t>ダイガク</t>
    </rPh>
    <rPh sb="4" eb="7">
      <t>フクガクチョウ</t>
    </rPh>
    <phoneticPr fontId="27"/>
  </si>
  <si>
    <t>Life Design in a Risk Society ('14)
: Perspective from the Changing Families</t>
    <phoneticPr fontId="4"/>
  </si>
  <si>
    <t>カゾクノストレストサポート</t>
  </si>
  <si>
    <t>岩上　真珠</t>
    <rPh sb="0" eb="2">
      <t>イワガミ</t>
    </rPh>
    <rPh sb="3" eb="5">
      <t>シンジュ</t>
    </rPh>
    <phoneticPr fontId="4"/>
  </si>
  <si>
    <t>聖心女子大学教授</t>
    <rPh sb="0" eb="2">
      <t>セイシン</t>
    </rPh>
    <rPh sb="2" eb="4">
      <t>ジョシ</t>
    </rPh>
    <rPh sb="4" eb="6">
      <t>ダイガク</t>
    </rPh>
    <rPh sb="6" eb="8">
      <t>キョウジュ</t>
    </rPh>
    <phoneticPr fontId="4"/>
  </si>
  <si>
    <t>人口減少社会の構想（’１７）</t>
    <phoneticPr fontId="4"/>
  </si>
  <si>
    <t>宮本　みち子</t>
    <rPh sb="0" eb="2">
      <t>ミヤモト</t>
    </rPh>
    <rPh sb="5" eb="6">
      <t>コ</t>
    </rPh>
    <phoneticPr fontId="4"/>
  </si>
  <si>
    <t>放送大学副学長</t>
    <rPh sb="0" eb="2">
      <t>ホウソウ</t>
    </rPh>
    <rPh sb="2" eb="4">
      <t>ダイガク</t>
    </rPh>
    <rPh sb="4" eb="7">
      <t>フクガクチョウ</t>
    </rPh>
    <phoneticPr fontId="4"/>
  </si>
  <si>
    <t>Plannings for the Population-Decreasing Society  ('17)</t>
  </si>
  <si>
    <t>ジンコウゲンショウシャカイノライフスタイル（’１１）</t>
  </si>
  <si>
    <t>大江　守之</t>
    <phoneticPr fontId="4"/>
  </si>
  <si>
    <t>慶應義塾大学名誉教授</t>
    <rPh sb="0" eb="2">
      <t>ケイオウ</t>
    </rPh>
    <rPh sb="2" eb="4">
      <t>ギジュク</t>
    </rPh>
    <rPh sb="4" eb="6">
      <t>ダイガク</t>
    </rPh>
    <rPh sb="6" eb="8">
      <t>メイヨ</t>
    </rPh>
    <rPh sb="8" eb="10">
      <t>キョウジュ</t>
    </rPh>
    <phoneticPr fontId="4"/>
  </si>
  <si>
    <t>ソーシャルシティ（’１７）</t>
    <phoneticPr fontId="4"/>
  </si>
  <si>
    <t>川原　靖弘</t>
    <rPh sb="0" eb="2">
      <t>カワハラ</t>
    </rPh>
    <rPh sb="3" eb="5">
      <t>ヤスヒロ</t>
    </rPh>
    <phoneticPr fontId="4"/>
  </si>
  <si>
    <t>Social City  ('17)</t>
  </si>
  <si>
    <t>モノトシテ、ココロトシテノイフク</t>
  </si>
  <si>
    <t>齋藤　参郎</t>
    <rPh sb="0" eb="2">
      <t>サイトウ</t>
    </rPh>
    <rPh sb="3" eb="5">
      <t>サンロウ</t>
    </rPh>
    <phoneticPr fontId="4"/>
  </si>
  <si>
    <t>福岡大学教授</t>
    <rPh sb="0" eb="2">
      <t>フクオカ</t>
    </rPh>
    <rPh sb="2" eb="4">
      <t>ダイガク</t>
    </rPh>
    <rPh sb="4" eb="6">
      <t>キョウジュ</t>
    </rPh>
    <phoneticPr fontId="4"/>
  </si>
  <si>
    <t>食と健康（’１８）</t>
    <phoneticPr fontId="4"/>
  </si>
  <si>
    <t>吉村　悦郎</t>
    <rPh sb="0" eb="2">
      <t>ヨシムラ</t>
    </rPh>
    <rPh sb="3" eb="5">
      <t>エツロウ</t>
    </rPh>
    <phoneticPr fontId="4"/>
  </si>
  <si>
    <t>Food and Health ('18)</t>
    <phoneticPr fontId="4"/>
  </si>
  <si>
    <t>ショクトケンコウ（’１２）</t>
  </si>
  <si>
    <t>佐藤　隆一郎</t>
    <rPh sb="3" eb="6">
      <t>リュウイチロウ</t>
    </rPh>
    <phoneticPr fontId="4"/>
  </si>
  <si>
    <t>食安全性学（’１４）</t>
    <rPh sb="0" eb="1">
      <t>ショク</t>
    </rPh>
    <rPh sb="1" eb="4">
      <t>アンゼンセイ</t>
    </rPh>
    <rPh sb="4" eb="5">
      <t>ガク</t>
    </rPh>
    <phoneticPr fontId="37"/>
  </si>
  <si>
    <t>小城　勝相</t>
    <rPh sb="0" eb="1">
      <t>コ</t>
    </rPh>
    <rPh sb="1" eb="2">
      <t>ジョウ</t>
    </rPh>
    <rPh sb="3" eb="4">
      <t>カツ</t>
    </rPh>
    <rPh sb="4" eb="5">
      <t>ソウ</t>
    </rPh>
    <phoneticPr fontId="34"/>
  </si>
  <si>
    <t>奈良女子大学名誉教授</t>
    <rPh sb="0" eb="2">
      <t>ナラ</t>
    </rPh>
    <rPh sb="2" eb="4">
      <t>ジョシ</t>
    </rPh>
    <rPh sb="4" eb="6">
      <t>ダイガク</t>
    </rPh>
    <rPh sb="6" eb="8">
      <t>メイヨ</t>
    </rPh>
    <rPh sb="8" eb="10">
      <t>キョウジュ</t>
    </rPh>
    <phoneticPr fontId="34"/>
  </si>
  <si>
    <t>吉村悦郎教授</t>
    <rPh sb="0" eb="2">
      <t>ヨシムラ</t>
    </rPh>
    <rPh sb="2" eb="4">
      <t>エツロウ</t>
    </rPh>
    <rPh sb="4" eb="6">
      <t>キョウジュ</t>
    </rPh>
    <phoneticPr fontId="4"/>
  </si>
  <si>
    <t>Food Safety ('14)</t>
    <phoneticPr fontId="4"/>
  </si>
  <si>
    <t>ショクヒンノアンゼンセイヲカンガエル</t>
  </si>
  <si>
    <t>一色　賢司</t>
    <rPh sb="0" eb="2">
      <t>イシキ</t>
    </rPh>
    <rPh sb="3" eb="4">
      <t>カシコ</t>
    </rPh>
    <rPh sb="4" eb="5">
      <t>ツカサ</t>
    </rPh>
    <phoneticPr fontId="34"/>
  </si>
  <si>
    <r>
      <t>北海道大学</t>
    </r>
    <r>
      <rPr>
        <sz val="11"/>
        <rFont val="ＭＳ Ｐゴシック"/>
        <family val="3"/>
        <charset val="128"/>
      </rPr>
      <t>名誉教授</t>
    </r>
    <rPh sb="0" eb="3">
      <t>ホッカイドウ</t>
    </rPh>
    <rPh sb="3" eb="5">
      <t>ダイガク</t>
    </rPh>
    <rPh sb="5" eb="7">
      <t>メイヨ</t>
    </rPh>
    <rPh sb="7" eb="9">
      <t>キョウジュ</t>
    </rPh>
    <phoneticPr fontId="34"/>
  </si>
  <si>
    <t>臨床家族社会学（’１４）</t>
    <rPh sb="0" eb="2">
      <t>リンショウ</t>
    </rPh>
    <rPh sb="2" eb="4">
      <t>カゾク</t>
    </rPh>
    <rPh sb="4" eb="7">
      <t>シャカイガク</t>
    </rPh>
    <phoneticPr fontId="34"/>
  </si>
  <si>
    <t>清水　新二</t>
    <rPh sb="0" eb="2">
      <t>シミズ</t>
    </rPh>
    <rPh sb="3" eb="4">
      <t>シン</t>
    </rPh>
    <rPh sb="4" eb="5">
      <t>ニ</t>
    </rPh>
    <phoneticPr fontId="34"/>
  </si>
  <si>
    <r>
      <t>宮本みち子</t>
    </r>
    <r>
      <rPr>
        <sz val="11"/>
        <rFont val="ＭＳ Ｐゴシック"/>
        <family val="3"/>
        <charset val="128"/>
      </rPr>
      <t>副学長</t>
    </r>
    <rPh sb="5" eb="8">
      <t>フクガクチョウ</t>
    </rPh>
    <phoneticPr fontId="4"/>
  </si>
  <si>
    <t>Invitation to Clinical Family Sociology ('14)</t>
    <phoneticPr fontId="4"/>
  </si>
  <si>
    <t>女性のキャリアデザインの展開（’１７）</t>
    <phoneticPr fontId="4"/>
  </si>
  <si>
    <t>中野　洋恵</t>
    <rPh sb="0" eb="2">
      <t>ナカノ</t>
    </rPh>
    <rPh sb="3" eb="4">
      <t>ヨウ</t>
    </rPh>
    <rPh sb="4" eb="5">
      <t>メグミ</t>
    </rPh>
    <phoneticPr fontId="4"/>
  </si>
  <si>
    <t>国立女性教育会館主任研究員</t>
    <rPh sb="0" eb="2">
      <t>コクリツ</t>
    </rPh>
    <rPh sb="2" eb="4">
      <t>ジョセイ</t>
    </rPh>
    <rPh sb="4" eb="6">
      <t>キョウイク</t>
    </rPh>
    <rPh sb="6" eb="8">
      <t>カイカン</t>
    </rPh>
    <rPh sb="8" eb="10">
      <t>シュニン</t>
    </rPh>
    <rPh sb="10" eb="13">
      <t>ケンキュウイン</t>
    </rPh>
    <phoneticPr fontId="4"/>
  </si>
  <si>
    <t>Development Course on Women’s Career Design  ('17)</t>
  </si>
  <si>
    <t>コウシュウエイセイ（’０９）</t>
  </si>
  <si>
    <t>渡辺　美穂</t>
    <rPh sb="0" eb="2">
      <t>ワタナベ</t>
    </rPh>
    <rPh sb="3" eb="5">
      <t>ミホ</t>
    </rPh>
    <phoneticPr fontId="4"/>
  </si>
  <si>
    <t>国立女性教育会館研究員</t>
    <phoneticPr fontId="4"/>
  </si>
  <si>
    <t>リスクコミュニケーションの現在（’１８）</t>
    <rPh sb="13" eb="15">
      <t>ゲンザイ</t>
    </rPh>
    <phoneticPr fontId="4"/>
  </si>
  <si>
    <t>平川　秀幸</t>
    <rPh sb="0" eb="2">
      <t>ヒラカワ</t>
    </rPh>
    <rPh sb="3" eb="5">
      <t>ヒデユキ</t>
    </rPh>
    <phoneticPr fontId="4"/>
  </si>
  <si>
    <t>大阪大学教授</t>
    <phoneticPr fontId="4"/>
  </si>
  <si>
    <t>The Frontiers of Risk Communication ('18)</t>
    <phoneticPr fontId="4"/>
  </si>
  <si>
    <t>奈良　由美子</t>
    <phoneticPr fontId="4"/>
  </si>
  <si>
    <t>公衆衛生（’１５）</t>
    <phoneticPr fontId="4"/>
  </si>
  <si>
    <t>田城　孝雄</t>
  </si>
  <si>
    <t>Public Health ('15)</t>
    <phoneticPr fontId="4"/>
  </si>
  <si>
    <t>横山　和仁</t>
  </si>
  <si>
    <t>順天堂大学教授</t>
  </si>
  <si>
    <t>健康長寿のためのスポートロジー(’１５)</t>
    <phoneticPr fontId="4"/>
  </si>
  <si>
    <t>Sportology for Healthy Aging ('15)</t>
    <phoneticPr fontId="4"/>
  </si>
  <si>
    <t>ジュンカンキビョウノケンコウカガク（’１１）</t>
  </si>
  <si>
    <t>内藤　久士</t>
  </si>
  <si>
    <t>認知症と生きる（’１５）</t>
    <phoneticPr fontId="4"/>
  </si>
  <si>
    <t>井出　訓</t>
    <phoneticPr fontId="4"/>
  </si>
  <si>
    <t>Living with Dementia ('15)</t>
    <phoneticPr fontId="4"/>
  </si>
  <si>
    <t>リハビリテーション（’１３）</t>
    <phoneticPr fontId="4"/>
  </si>
  <si>
    <t>金田　嘉清</t>
  </si>
  <si>
    <t>藤田保健衛生大学教授</t>
    <phoneticPr fontId="4"/>
  </si>
  <si>
    <t>Rehabilitation ('13)</t>
    <phoneticPr fontId="4"/>
  </si>
  <si>
    <t>リハビリテーション</t>
  </si>
  <si>
    <t>今日のメンタルヘルス（’１５）</t>
    <phoneticPr fontId="4"/>
  </si>
  <si>
    <t>石丸　昌彦</t>
    <phoneticPr fontId="4"/>
  </si>
  <si>
    <t>Current Issues in Mental Health ('15)</t>
    <phoneticPr fontId="4"/>
  </si>
  <si>
    <t>コンニチノメンタルヘルス（’１１）</t>
  </si>
  <si>
    <t>看護学概説（’１６）</t>
    <phoneticPr fontId="4"/>
  </si>
  <si>
    <t>井出　訓</t>
  </si>
  <si>
    <t>General Overview of Nursing ('16)</t>
    <phoneticPr fontId="4"/>
  </si>
  <si>
    <t>カンゴガクガイセツ（’１０）</t>
  </si>
  <si>
    <t>井上　洋士</t>
    <phoneticPr fontId="4"/>
  </si>
  <si>
    <t>放送大学客員教授</t>
    <rPh sb="0" eb="2">
      <t>ホウソウ</t>
    </rPh>
    <rPh sb="2" eb="4">
      <t>ダイガク</t>
    </rPh>
    <rPh sb="4" eb="6">
      <t>キャクイン</t>
    </rPh>
    <rPh sb="6" eb="8">
      <t>キョウジュ</t>
    </rPh>
    <phoneticPr fontId="27"/>
  </si>
  <si>
    <t>基礎看護学（’１６）</t>
    <phoneticPr fontId="4"/>
  </si>
  <si>
    <t>戸ヶ里　泰典</t>
    <phoneticPr fontId="4"/>
  </si>
  <si>
    <t>Fundamentals of Nursing ('16）</t>
    <phoneticPr fontId="4"/>
  </si>
  <si>
    <t>キソカンゴガク（’１０）</t>
  </si>
  <si>
    <t>井上　智子</t>
    <rPh sb="3" eb="5">
      <t>トモコ</t>
    </rPh>
    <phoneticPr fontId="4"/>
  </si>
  <si>
    <t>在宅看護論（’１７）</t>
    <phoneticPr fontId="4"/>
  </si>
  <si>
    <t>河野　あゆみ</t>
    <rPh sb="0" eb="2">
      <t>コウノ</t>
    </rPh>
    <phoneticPr fontId="4"/>
  </si>
  <si>
    <t>大阪市立大学大学院教授</t>
    <rPh sb="0" eb="4">
      <t>オオサカシリツ</t>
    </rPh>
    <rPh sb="4" eb="6">
      <t>ダイガク</t>
    </rPh>
    <rPh sb="6" eb="9">
      <t>ダイガクイン</t>
    </rPh>
    <rPh sb="9" eb="11">
      <t>キョウジュ</t>
    </rPh>
    <phoneticPr fontId="4"/>
  </si>
  <si>
    <t>井出訓教授</t>
    <rPh sb="3" eb="5">
      <t>キョウジュ</t>
    </rPh>
    <phoneticPr fontId="4"/>
  </si>
  <si>
    <t>Home Health Nursing  ('17)</t>
  </si>
  <si>
    <t>ザイタクカンゴロン（’１１）</t>
  </si>
  <si>
    <t>永田　智子</t>
    <rPh sb="0" eb="2">
      <t>ナガタ</t>
    </rPh>
    <rPh sb="3" eb="5">
      <t>トモコ</t>
    </rPh>
    <phoneticPr fontId="4"/>
  </si>
  <si>
    <t>慶應義塾大学教授</t>
    <rPh sb="0" eb="2">
      <t>ケイオウ</t>
    </rPh>
    <rPh sb="2" eb="4">
      <t>ギジュク</t>
    </rPh>
    <rPh sb="4" eb="6">
      <t>ダイガク</t>
    </rPh>
    <rPh sb="6" eb="8">
      <t>キョウジュ</t>
    </rPh>
    <phoneticPr fontId="4"/>
  </si>
  <si>
    <t>災害看護学・国際看護学（’１４）</t>
    <rPh sb="0" eb="2">
      <t>サイガイ</t>
    </rPh>
    <rPh sb="2" eb="5">
      <t>カンゴガク</t>
    </rPh>
    <rPh sb="6" eb="8">
      <t>コクサイ</t>
    </rPh>
    <rPh sb="8" eb="11">
      <t>カンゴガク</t>
    </rPh>
    <phoneticPr fontId="37"/>
  </si>
  <si>
    <t>小原　真理子</t>
    <rPh sb="0" eb="2">
      <t>オバラ</t>
    </rPh>
    <rPh sb="3" eb="6">
      <t>マリコ</t>
    </rPh>
    <phoneticPr fontId="37"/>
  </si>
  <si>
    <t>日本赤十字看護大学大学院非常勤講師</t>
    <rPh sb="0" eb="2">
      <t>ニホン</t>
    </rPh>
    <rPh sb="2" eb="5">
      <t>セキジュウジ</t>
    </rPh>
    <rPh sb="5" eb="7">
      <t>カンゴ</t>
    </rPh>
    <rPh sb="7" eb="9">
      <t>ダイガク</t>
    </rPh>
    <rPh sb="9" eb="12">
      <t>ダイガクイン</t>
    </rPh>
    <rPh sb="12" eb="15">
      <t>ヒジョウキン</t>
    </rPh>
    <rPh sb="15" eb="17">
      <t>コウシ</t>
    </rPh>
    <phoneticPr fontId="34"/>
  </si>
  <si>
    <t>Disaster Nursing and International Nursing ('14)</t>
    <phoneticPr fontId="4"/>
  </si>
  <si>
    <t>看護管理と医療安全（’１８）</t>
    <rPh sb="0" eb="2">
      <t>カンゴ</t>
    </rPh>
    <rPh sb="2" eb="4">
      <t>カンリ</t>
    </rPh>
    <rPh sb="5" eb="7">
      <t>イリョウ</t>
    </rPh>
    <rPh sb="7" eb="9">
      <t>アンゼン</t>
    </rPh>
    <phoneticPr fontId="37"/>
  </si>
  <si>
    <t>大島　弓子</t>
    <rPh sb="0" eb="2">
      <t>オオシマ</t>
    </rPh>
    <rPh sb="3" eb="5">
      <t>ユミコ</t>
    </rPh>
    <phoneticPr fontId="37"/>
  </si>
  <si>
    <t>豊橋創造大学教授</t>
    <rPh sb="0" eb="2">
      <t>トヨハシ</t>
    </rPh>
    <rPh sb="2" eb="4">
      <t>ソウゾウ</t>
    </rPh>
    <rPh sb="4" eb="6">
      <t>ダイガク</t>
    </rPh>
    <rPh sb="6" eb="8">
      <t>キョウジュ</t>
    </rPh>
    <phoneticPr fontId="34"/>
  </si>
  <si>
    <t>Nursing Administration and Healthcare Safety ('18)</t>
    <phoneticPr fontId="4"/>
  </si>
  <si>
    <t>飯島　佐知子</t>
    <rPh sb="0" eb="2">
      <t>イイジマ</t>
    </rPh>
    <rPh sb="3" eb="4">
      <t>サ</t>
    </rPh>
    <rPh sb="4" eb="5">
      <t>チ</t>
    </rPh>
    <rPh sb="5" eb="6">
      <t>コ</t>
    </rPh>
    <phoneticPr fontId="4"/>
  </si>
  <si>
    <t>順天堂大学教授</t>
    <phoneticPr fontId="4"/>
  </si>
  <si>
    <t>少子社会の子ども家庭福祉（’１５）</t>
    <phoneticPr fontId="4"/>
  </si>
  <si>
    <t>山縣　文治</t>
    <phoneticPr fontId="4"/>
  </si>
  <si>
    <t>関西大学教授</t>
    <phoneticPr fontId="4"/>
  </si>
  <si>
    <t>大曽根寛教授</t>
    <rPh sb="4" eb="6">
      <t>キョウジュ</t>
    </rPh>
    <phoneticPr fontId="4"/>
  </si>
  <si>
    <t>Family Services in a Society with Declining Birth Rate ('15)</t>
    <phoneticPr fontId="4"/>
  </si>
  <si>
    <t>コドモノセイカツトジドウフクシ（’１１）</t>
  </si>
  <si>
    <t>高齢期の生活と福祉（’１５）</t>
    <phoneticPr fontId="4"/>
  </si>
  <si>
    <t>山田　知子</t>
    <phoneticPr fontId="4"/>
  </si>
  <si>
    <t>Social Services in the Later Stages of Life ('15)</t>
    <phoneticPr fontId="4"/>
  </si>
  <si>
    <t>コウレイシャノセイカツホショウ（’１１）</t>
  </si>
  <si>
    <t>障害を知り共生社会を生きる（’１７）</t>
    <phoneticPr fontId="4"/>
  </si>
  <si>
    <t>吉川　雅博</t>
    <rPh sb="0" eb="2">
      <t>ヨシカワ</t>
    </rPh>
    <rPh sb="3" eb="4">
      <t>ミヤビ</t>
    </rPh>
    <rPh sb="4" eb="5">
      <t>ヒロシ</t>
    </rPh>
    <phoneticPr fontId="4"/>
  </si>
  <si>
    <t>愛知県立大学教授</t>
    <rPh sb="0" eb="2">
      <t>アイチ</t>
    </rPh>
    <rPh sb="2" eb="4">
      <t>ケンリツ</t>
    </rPh>
    <rPh sb="4" eb="6">
      <t>ダイガク</t>
    </rPh>
    <rPh sb="6" eb="8">
      <t>キョウジュ</t>
    </rPh>
    <phoneticPr fontId="4"/>
  </si>
  <si>
    <t>Understanding Persons with Disabilities and Living in an Inclusive Society  ('17)</t>
  </si>
  <si>
    <t>ショウガイノアルセイカツヲシエンスル</t>
  </si>
  <si>
    <t>地域福祉の現状と課題（’１８）</t>
    <rPh sb="0" eb="2">
      <t>チイキ</t>
    </rPh>
    <rPh sb="2" eb="4">
      <t>フクシ</t>
    </rPh>
    <rPh sb="5" eb="7">
      <t>ゲンジョウ</t>
    </rPh>
    <rPh sb="8" eb="10">
      <t>カダイ</t>
    </rPh>
    <phoneticPr fontId="37"/>
  </si>
  <si>
    <t>上野谷　加代子</t>
    <rPh sb="0" eb="2">
      <t>ウエノ</t>
    </rPh>
    <rPh sb="2" eb="3">
      <t>ヤ</t>
    </rPh>
    <rPh sb="4" eb="7">
      <t>カヨコ</t>
    </rPh>
    <phoneticPr fontId="27"/>
  </si>
  <si>
    <t>同志社大学教授</t>
    <phoneticPr fontId="4"/>
  </si>
  <si>
    <t>Community Development for Welfare Society ('18): Challenges and Possibilities</t>
    <phoneticPr fontId="4"/>
  </si>
  <si>
    <t>チイキフクシノテンカイ（’１０）</t>
  </si>
  <si>
    <t>斉藤　弥生</t>
    <rPh sb="0" eb="2">
      <t>サイトウ</t>
    </rPh>
    <rPh sb="3" eb="5">
      <t>ヤヨイ</t>
    </rPh>
    <phoneticPr fontId="34"/>
  </si>
  <si>
    <t>大阪大学教授</t>
    <rPh sb="0" eb="2">
      <t>オオサカ</t>
    </rPh>
    <rPh sb="2" eb="4">
      <t>ダイガク</t>
    </rPh>
    <rPh sb="4" eb="6">
      <t>キョウジュ</t>
    </rPh>
    <phoneticPr fontId="34"/>
  </si>
  <si>
    <t>社会保険のしくみと改革課題（’１６）</t>
    <rPh sb="0" eb="2">
      <t>シャカイ</t>
    </rPh>
    <rPh sb="2" eb="4">
      <t>ホケン</t>
    </rPh>
    <rPh sb="9" eb="11">
      <t>カイカク</t>
    </rPh>
    <rPh sb="11" eb="13">
      <t>カダイ</t>
    </rPh>
    <phoneticPr fontId="4"/>
  </si>
  <si>
    <t>田中　耕太郎</t>
    <phoneticPr fontId="4"/>
  </si>
  <si>
    <t>Social Insurance and Its Reforms ('16)</t>
    <phoneticPr fontId="4"/>
  </si>
  <si>
    <t>シャカイホケンノゲンダイテキカダイ（’１２）</t>
  </si>
  <si>
    <t>社会福祉実践の理論と実際（’１８）</t>
    <rPh sb="0" eb="2">
      <t>シャカイ</t>
    </rPh>
    <rPh sb="2" eb="4">
      <t>フクシ</t>
    </rPh>
    <rPh sb="4" eb="6">
      <t>ジッセン</t>
    </rPh>
    <rPh sb="7" eb="9">
      <t>リロン</t>
    </rPh>
    <rPh sb="10" eb="12">
      <t>ジッサイ</t>
    </rPh>
    <phoneticPr fontId="37"/>
  </si>
  <si>
    <t>横山　登志子</t>
    <rPh sb="3" eb="6">
      <t>トシコ</t>
    </rPh>
    <phoneticPr fontId="27"/>
  </si>
  <si>
    <t>札幌学院大学教授</t>
    <rPh sb="0" eb="2">
      <t>サッポロ</t>
    </rPh>
    <rPh sb="2" eb="4">
      <t>ガクイン</t>
    </rPh>
    <rPh sb="4" eb="6">
      <t>ダイガク</t>
    </rPh>
    <rPh sb="6" eb="8">
      <t>キョウジュ</t>
    </rPh>
    <phoneticPr fontId="27"/>
  </si>
  <si>
    <t>Social Work in Theory and Practice ('18)</t>
    <phoneticPr fontId="4"/>
  </si>
  <si>
    <t>アジアノシャカイフクシ（’１０）</t>
  </si>
  <si>
    <t>社会福祉の国際比較（’１５）</t>
    <phoneticPr fontId="4"/>
  </si>
  <si>
    <t>埋橋　孝文</t>
    <phoneticPr fontId="4"/>
  </si>
  <si>
    <t>Comparative Study of Welfare Policies ('15)</t>
    <phoneticPr fontId="4"/>
  </si>
  <si>
    <t>オウベイノシャカイフクシノレキシトテンボウ（’１１）</t>
  </si>
  <si>
    <t>専門
（生活と福祉）
【社会と産業】</t>
    <rPh sb="0" eb="2">
      <t>センモン</t>
    </rPh>
    <rPh sb="4" eb="6">
      <t>セイカツ</t>
    </rPh>
    <rPh sb="7" eb="9">
      <t>フクシ</t>
    </rPh>
    <rPh sb="12" eb="14">
      <t>シャカイ</t>
    </rPh>
    <rPh sb="15" eb="17">
      <t>サンギョウ</t>
    </rPh>
    <phoneticPr fontId="4"/>
  </si>
  <si>
    <r>
      <t xml:space="preserve">専門
</t>
    </r>
    <r>
      <rPr>
        <sz val="9"/>
        <rFont val="ＭＳ Ｐゴシック"/>
        <family val="3"/>
        <charset val="128"/>
      </rPr>
      <t>（生活と福祉）
【社会と経済】</t>
    </r>
    <rPh sb="4" eb="6">
      <t>セイカツ</t>
    </rPh>
    <rPh sb="7" eb="9">
      <t>フクシ</t>
    </rPh>
    <rPh sb="12" eb="14">
      <t>シャカイ</t>
    </rPh>
    <rPh sb="15" eb="17">
      <t>ケイザイ</t>
    </rPh>
    <phoneticPr fontId="4"/>
  </si>
  <si>
    <t>民法（’１７）
☆民法('13)部分改訂科目
【社会と産業コースと共用】</t>
    <rPh sb="9" eb="11">
      <t>ミンポウ</t>
    </rPh>
    <rPh sb="16" eb="18">
      <t>ブブン</t>
    </rPh>
    <rPh sb="18" eb="20">
      <t>カイテイ</t>
    </rPh>
    <rPh sb="20" eb="22">
      <t>カモク</t>
    </rPh>
    <rPh sb="24" eb="26">
      <t>シャカイ</t>
    </rPh>
    <rPh sb="27" eb="29">
      <t>サンギョウ</t>
    </rPh>
    <rPh sb="33" eb="35">
      <t>キョウヨウ</t>
    </rPh>
    <phoneticPr fontId="4"/>
  </si>
  <si>
    <r>
      <t>円谷　峻</t>
    </r>
    <r>
      <rPr>
        <sz val="8"/>
        <rFont val="ＭＳ Ｐゴシック"/>
        <family val="3"/>
        <charset val="128"/>
        <scheme val="minor"/>
      </rPr>
      <t>（2017年2月ご逝去）</t>
    </r>
    <rPh sb="0" eb="2">
      <t>ツブラヤ</t>
    </rPh>
    <rPh sb="3" eb="4">
      <t>シュン</t>
    </rPh>
    <rPh sb="9" eb="10">
      <t>ネン</t>
    </rPh>
    <rPh sb="11" eb="12">
      <t>ガツ</t>
    </rPh>
    <rPh sb="13" eb="15">
      <t>セイキョ</t>
    </rPh>
    <phoneticPr fontId="4"/>
  </si>
  <si>
    <t>横浜国立大学名誉教授</t>
    <rPh sb="6" eb="8">
      <t>メイヨ</t>
    </rPh>
    <phoneticPr fontId="4"/>
  </si>
  <si>
    <t>李鳴教授</t>
    <rPh sb="0" eb="1">
      <t>リ</t>
    </rPh>
    <rPh sb="1" eb="2">
      <t>メイ</t>
    </rPh>
    <rPh sb="2" eb="4">
      <t>キョウジュ</t>
    </rPh>
    <phoneticPr fontId="4"/>
  </si>
  <si>
    <t>Civil Law  ('17)</t>
  </si>
  <si>
    <t>武川　幸嗣</t>
    <rPh sb="0" eb="2">
      <t>ムカワ</t>
    </rPh>
    <rPh sb="3" eb="4">
      <t>サチ</t>
    </rPh>
    <rPh sb="4" eb="5">
      <t>ツグ</t>
    </rPh>
    <phoneticPr fontId="4"/>
  </si>
  <si>
    <t>家族と高齢社会の法（’１７）
【社会と産業コースと共用】</t>
    <phoneticPr fontId="4"/>
  </si>
  <si>
    <t>川島　志保</t>
    <phoneticPr fontId="4"/>
  </si>
  <si>
    <t>川島法律事務所弁護士</t>
    <phoneticPr fontId="4"/>
  </si>
  <si>
    <t>児玉晴男教授</t>
    <rPh sb="0" eb="2">
      <t>コダマ</t>
    </rPh>
    <rPh sb="2" eb="4">
      <t>ハルオ</t>
    </rPh>
    <rPh sb="4" eb="6">
      <t>キョウジュ</t>
    </rPh>
    <phoneticPr fontId="4"/>
  </si>
  <si>
    <t>Family Law and Law of Aging Society  ('17)</t>
  </si>
  <si>
    <t>関　ふ佐子</t>
    <phoneticPr fontId="4"/>
  </si>
  <si>
    <t>横浜国立大学大学院教授</t>
    <phoneticPr fontId="4"/>
  </si>
  <si>
    <t>雇用社会と法（’１７）
【社会と産業コースと共用】</t>
    <phoneticPr fontId="4"/>
  </si>
  <si>
    <t>道幸　哲也</t>
    <rPh sb="0" eb="1">
      <t>ミチ</t>
    </rPh>
    <rPh sb="1" eb="2">
      <t>サチ</t>
    </rPh>
    <rPh sb="3" eb="5">
      <t>テツヤ</t>
    </rPh>
    <phoneticPr fontId="4"/>
  </si>
  <si>
    <t>北海道大学名誉教授</t>
    <rPh sb="0" eb="3">
      <t>ホッカイドウ</t>
    </rPh>
    <rPh sb="3" eb="5">
      <t>ダイガク</t>
    </rPh>
    <rPh sb="5" eb="7">
      <t>メイヨ</t>
    </rPh>
    <rPh sb="7" eb="9">
      <t>キョウジュ</t>
    </rPh>
    <phoneticPr fontId="4"/>
  </si>
  <si>
    <t>柳原正治教授</t>
    <rPh sb="0" eb="2">
      <t>ヤナギハラ</t>
    </rPh>
    <rPh sb="2" eb="4">
      <t>マサハル</t>
    </rPh>
    <rPh sb="4" eb="6">
      <t>キョウジュ</t>
    </rPh>
    <phoneticPr fontId="4"/>
  </si>
  <si>
    <t>Basics of Labor Law  ('17)</t>
  </si>
  <si>
    <t>専門
（生活と福祉）
【自然と環境】</t>
    <rPh sb="0" eb="2">
      <t>センモン</t>
    </rPh>
    <rPh sb="4" eb="6">
      <t>セイカツ</t>
    </rPh>
    <rPh sb="7" eb="9">
      <t>フクシ</t>
    </rPh>
    <rPh sb="12" eb="14">
      <t>シゼン</t>
    </rPh>
    <rPh sb="15" eb="17">
      <t>カンキョウ</t>
    </rPh>
    <phoneticPr fontId="4"/>
  </si>
  <si>
    <r>
      <t xml:space="preserve">専門
</t>
    </r>
    <r>
      <rPr>
        <sz val="9"/>
        <rFont val="ＭＳ Ｐゴシック"/>
        <family val="3"/>
        <charset val="128"/>
      </rPr>
      <t>（生活と福祉）
【自然の理解】</t>
    </r>
    <rPh sb="4" eb="6">
      <t>セイカツ</t>
    </rPh>
    <rPh sb="7" eb="9">
      <t>フクシ</t>
    </rPh>
    <rPh sb="12" eb="14">
      <t>シゼン</t>
    </rPh>
    <rPh sb="15" eb="17">
      <t>リカイ</t>
    </rPh>
    <phoneticPr fontId="4"/>
  </si>
  <si>
    <t>生物の進化と多様化の科学（’１７）
【自然と環境コースと共用】</t>
    <rPh sb="19" eb="21">
      <t>シゼン</t>
    </rPh>
    <rPh sb="22" eb="24">
      <t>カンキョウ</t>
    </rPh>
    <phoneticPr fontId="4"/>
  </si>
  <si>
    <t>二河　成男</t>
    <rPh sb="0" eb="1">
      <t>ニ</t>
    </rPh>
    <rPh sb="1" eb="2">
      <t>カワ</t>
    </rPh>
    <rPh sb="3" eb="5">
      <t>シゲオ</t>
    </rPh>
    <phoneticPr fontId="4"/>
  </si>
  <si>
    <t>Evolution and Diversity of Life  ('17)</t>
  </si>
  <si>
    <t>総合
（生活と福祉）</t>
    <rPh sb="0" eb="2">
      <t>ソウゴウ</t>
    </rPh>
    <rPh sb="4" eb="6">
      <t>セイカツ</t>
    </rPh>
    <rPh sb="7" eb="9">
      <t>フクシ</t>
    </rPh>
    <phoneticPr fontId="4"/>
  </si>
  <si>
    <t>総合</t>
    <rPh sb="0" eb="2">
      <t>ソウゴウ</t>
    </rPh>
    <phoneticPr fontId="4"/>
  </si>
  <si>
    <r>
      <t xml:space="preserve">専門
</t>
    </r>
    <r>
      <rPr>
        <sz val="9"/>
        <color indexed="8"/>
        <rFont val="ＭＳ Ｐゴシック"/>
        <family val="3"/>
        <charset val="128"/>
      </rPr>
      <t>（他専攻）</t>
    </r>
    <rPh sb="4" eb="5">
      <t>タ</t>
    </rPh>
    <rPh sb="5" eb="7">
      <t>センコウ</t>
    </rPh>
    <phoneticPr fontId="4"/>
  </si>
  <si>
    <t>社会福祉と法（’１６）</t>
    <rPh sb="0" eb="2">
      <t>シャカイ</t>
    </rPh>
    <rPh sb="2" eb="4">
      <t>フクシ</t>
    </rPh>
    <rPh sb="5" eb="6">
      <t>ホウ</t>
    </rPh>
    <phoneticPr fontId="4"/>
  </si>
  <si>
    <t>大曽根　寛</t>
    <rPh sb="0" eb="3">
      <t>オオソネ</t>
    </rPh>
    <rPh sb="4" eb="5">
      <t>ヒロシ</t>
    </rPh>
    <phoneticPr fontId="4"/>
  </si>
  <si>
    <t>Social Welfare and Law ('16)</t>
    <phoneticPr fontId="4"/>
  </si>
  <si>
    <t>レジリエンスの諸相（’１８）
－人類史的視点からの挑戦－</t>
    <rPh sb="7" eb="9">
      <t>ショソウ</t>
    </rPh>
    <rPh sb="16" eb="19">
      <t>ジンルイシ</t>
    </rPh>
    <rPh sb="19" eb="20">
      <t>テキ</t>
    </rPh>
    <rPh sb="20" eb="22">
      <t>シテン</t>
    </rPh>
    <rPh sb="25" eb="27">
      <t>チョウセン</t>
    </rPh>
    <phoneticPr fontId="4"/>
  </si>
  <si>
    <t>奈良　由美子</t>
    <phoneticPr fontId="4"/>
  </si>
  <si>
    <t>Aspects of Resilience ('18): Approaches and Challenges from the Viewpoint of Human History</t>
    <phoneticPr fontId="4"/>
  </si>
  <si>
    <t>稲村　哲也</t>
    <rPh sb="0" eb="2">
      <t>イナムラ</t>
    </rPh>
    <rPh sb="3" eb="5">
      <t>テツヤ</t>
    </rPh>
    <phoneticPr fontId="4"/>
  </si>
  <si>
    <t>放送大学教授</t>
    <rPh sb="0" eb="2">
      <t>ホウソウ</t>
    </rPh>
    <rPh sb="4" eb="6">
      <t>キョウジュ</t>
    </rPh>
    <phoneticPr fontId="27"/>
  </si>
  <si>
    <t>死生学のフィールド（’１８）</t>
    <rPh sb="0" eb="2">
      <t>シセイ</t>
    </rPh>
    <rPh sb="2" eb="3">
      <t>ガク</t>
    </rPh>
    <phoneticPr fontId="4"/>
  </si>
  <si>
    <t>石丸　昌彦</t>
    <phoneticPr fontId="4"/>
  </si>
  <si>
    <t>Fields of Death Studies ('18)</t>
    <phoneticPr fontId="4"/>
  </si>
  <si>
    <t>山崎　浩司</t>
    <rPh sb="0" eb="2">
      <t>ヤマザキ</t>
    </rPh>
    <rPh sb="3" eb="5">
      <t>コウジ</t>
    </rPh>
    <phoneticPr fontId="4"/>
  </si>
  <si>
    <t>信州大学准教授</t>
    <rPh sb="0" eb="2">
      <t>シンシュウ</t>
    </rPh>
    <rPh sb="2" eb="4">
      <t>ダイガク</t>
    </rPh>
    <rPh sb="4" eb="5">
      <t>ジュン</t>
    </rPh>
    <rPh sb="5" eb="7">
      <t>キョウジュ</t>
    </rPh>
    <phoneticPr fontId="27"/>
  </si>
  <si>
    <t>地域包括ケアシステムと在宅医療
（’１８）</t>
    <rPh sb="0" eb="2">
      <t>チイキ</t>
    </rPh>
    <rPh sb="2" eb="4">
      <t>ホウカツ</t>
    </rPh>
    <rPh sb="11" eb="13">
      <t>ザイタク</t>
    </rPh>
    <rPh sb="13" eb="15">
      <t>イリョウ</t>
    </rPh>
    <phoneticPr fontId="4"/>
  </si>
  <si>
    <t>Integrated Community Care System and Home Care Medicine ('18)</t>
    <phoneticPr fontId="4"/>
  </si>
  <si>
    <t>総合
（生活と福祉）
【人間と文化】</t>
    <rPh sb="0" eb="2">
      <t>ソウゴウ</t>
    </rPh>
    <rPh sb="4" eb="6">
      <t>セイカツ</t>
    </rPh>
    <rPh sb="7" eb="9">
      <t>フクシ</t>
    </rPh>
    <rPh sb="12" eb="14">
      <t>ニンゲン</t>
    </rPh>
    <rPh sb="15" eb="17">
      <t>ブンカ</t>
    </rPh>
    <phoneticPr fontId="4"/>
  </si>
  <si>
    <t>音を追究する（’１６）
【人間と文化コースと共用】</t>
    <rPh sb="13" eb="15">
      <t>ニンゲン</t>
    </rPh>
    <rPh sb="16" eb="18">
      <t>ブンカ</t>
    </rPh>
    <rPh sb="22" eb="24">
      <t>キョウヨウ</t>
    </rPh>
    <phoneticPr fontId="4"/>
  </si>
  <si>
    <t>Exploring Sound ('16)　</t>
    <phoneticPr fontId="4"/>
  </si>
  <si>
    <t>佐藤　仁美</t>
    <phoneticPr fontId="4"/>
  </si>
  <si>
    <r>
      <t xml:space="preserve">総合
</t>
    </r>
    <r>
      <rPr>
        <sz val="10"/>
        <rFont val="ＭＳ Ｐゴシック"/>
        <family val="3"/>
        <charset val="128"/>
      </rPr>
      <t>（全コース開設）</t>
    </r>
    <rPh sb="0" eb="2">
      <t>ソウゴウ</t>
    </rPh>
    <rPh sb="4" eb="5">
      <t>ゼン</t>
    </rPh>
    <rPh sb="8" eb="10">
      <t>カイセツ</t>
    </rPh>
    <phoneticPr fontId="4"/>
  </si>
  <si>
    <t>証券市場と私たちの経済（’１５）</t>
    <phoneticPr fontId="4"/>
  </si>
  <si>
    <t>野間　敏克</t>
    <phoneticPr fontId="4"/>
  </si>
  <si>
    <t>坂井素思教授</t>
    <rPh sb="4" eb="6">
      <t>キョウジュ</t>
    </rPh>
    <phoneticPr fontId="4"/>
  </si>
  <si>
    <t>The Role of Securities Market in Our Economy ('15)</t>
    <phoneticPr fontId="4"/>
  </si>
  <si>
    <t>カクサシャカイトシンジユウシュギ（’１１）</t>
  </si>
  <si>
    <r>
      <t xml:space="preserve">専門
</t>
    </r>
    <r>
      <rPr>
        <sz val="9"/>
        <color indexed="8"/>
        <rFont val="ＭＳ Ｐゴシック"/>
        <family val="3"/>
        <charset val="128"/>
      </rPr>
      <t>（他専攻）</t>
    </r>
    <rPh sb="4" eb="5">
      <t>ホカ</t>
    </rPh>
    <rPh sb="5" eb="7">
      <t>センコウ</t>
    </rPh>
    <phoneticPr fontId="4"/>
  </si>
  <si>
    <t>途上国を考える（’１４）</t>
    <rPh sb="0" eb="3">
      <t>トジョウコク</t>
    </rPh>
    <rPh sb="4" eb="5">
      <t>カンガ</t>
    </rPh>
    <phoneticPr fontId="27"/>
  </si>
  <si>
    <t>髙木　保興</t>
    <rPh sb="0" eb="2">
      <t>タカギ</t>
    </rPh>
    <rPh sb="3" eb="4">
      <t>ホ</t>
    </rPh>
    <rPh sb="4" eb="5">
      <t>コウ</t>
    </rPh>
    <phoneticPr fontId="27"/>
  </si>
  <si>
    <t>Reconsidering Development ('14)</t>
    <phoneticPr fontId="4"/>
  </si>
  <si>
    <t>シャカイノナカノカガク</t>
  </si>
  <si>
    <t>河合　明宣</t>
    <rPh sb="0" eb="2">
      <t>カワイ</t>
    </rPh>
    <rPh sb="3" eb="4">
      <t>メイ</t>
    </rPh>
    <rPh sb="4" eb="5">
      <t>セン</t>
    </rPh>
    <phoneticPr fontId="37"/>
  </si>
  <si>
    <t>放送大学教授</t>
    <rPh sb="0" eb="2">
      <t>ホウソウ</t>
    </rPh>
    <rPh sb="2" eb="4">
      <t>ダイガク</t>
    </rPh>
    <rPh sb="4" eb="6">
      <t>キョウジュ</t>
    </rPh>
    <phoneticPr fontId="37"/>
  </si>
  <si>
    <t>世界の中の日本（’１５）</t>
    <phoneticPr fontId="4"/>
  </si>
  <si>
    <t>放送大学教授　</t>
    <phoneticPr fontId="4"/>
  </si>
  <si>
    <t>Japan in the Age of Globalization ('15)</t>
    <phoneticPr fontId="4"/>
  </si>
  <si>
    <t>セカイノナカノニホン（’０９）</t>
  </si>
  <si>
    <t>多様なキャリアを考える（’１５）</t>
    <phoneticPr fontId="4"/>
  </si>
  <si>
    <t>道幸　哲也</t>
    <phoneticPr fontId="4"/>
  </si>
  <si>
    <t>Considering the Diversified Career of Occupation and Life ('15)</t>
    <phoneticPr fontId="4"/>
  </si>
  <si>
    <t>カンコウノアタラシイチョウリュウトチイキ（’１１）</t>
  </si>
  <si>
    <t>原田　順子</t>
    <phoneticPr fontId="4"/>
  </si>
  <si>
    <t>環境と社会（’１５）</t>
    <phoneticPr fontId="4"/>
  </si>
  <si>
    <t>植田　和弘</t>
    <phoneticPr fontId="4"/>
  </si>
  <si>
    <t>京都大学名誉教授</t>
    <rPh sb="0" eb="2">
      <t>キョウト</t>
    </rPh>
    <rPh sb="2" eb="4">
      <t>ダイガク</t>
    </rPh>
    <rPh sb="4" eb="6">
      <t>メイヨ</t>
    </rPh>
    <rPh sb="6" eb="8">
      <t>キョウジュ</t>
    </rPh>
    <phoneticPr fontId="4"/>
  </si>
  <si>
    <t>Environment and Society ('15)</t>
    <phoneticPr fontId="4"/>
  </si>
  <si>
    <t>カンキョウトシャカイ（’０９）</t>
  </si>
  <si>
    <t>大塚　直</t>
    <phoneticPr fontId="4"/>
  </si>
  <si>
    <t>早稲田大学教授</t>
    <rPh sb="0" eb="3">
      <t>ワセダ</t>
    </rPh>
    <rPh sb="3" eb="5">
      <t>ダイガク</t>
    </rPh>
    <rPh sb="5" eb="7">
      <t>キョウジュ</t>
    </rPh>
    <phoneticPr fontId="4"/>
  </si>
  <si>
    <t>エネルギーと社会（’１５）</t>
    <phoneticPr fontId="4"/>
  </si>
  <si>
    <t>迫田　章義</t>
    <phoneticPr fontId="4"/>
  </si>
  <si>
    <t>放送大学教授、東京大学教授</t>
    <rPh sb="0" eb="2">
      <t>ホウソウ</t>
    </rPh>
    <rPh sb="2" eb="4">
      <t>ダイガク</t>
    </rPh>
    <rPh sb="4" eb="6">
      <t>キョウジュ</t>
    </rPh>
    <rPh sb="7" eb="9">
      <t>トウキョウ</t>
    </rPh>
    <rPh sb="9" eb="11">
      <t>ダイガク</t>
    </rPh>
    <rPh sb="11" eb="13">
      <t>キョウジュ</t>
    </rPh>
    <phoneticPr fontId="27"/>
  </si>
  <si>
    <t>Energy and Society ('15)</t>
    <phoneticPr fontId="4"/>
  </si>
  <si>
    <t>エネルギートシャカイ（’１１）</t>
  </si>
  <si>
    <t>堤　敦司</t>
    <phoneticPr fontId="4"/>
  </si>
  <si>
    <t>東京大学特任教授</t>
    <rPh sb="4" eb="5">
      <t>トク</t>
    </rPh>
    <rPh sb="5" eb="6">
      <t>ニン</t>
    </rPh>
    <phoneticPr fontId="4"/>
  </si>
  <si>
    <t>文学のエコロジー（’１３）</t>
  </si>
  <si>
    <t>宮下　志朗</t>
  </si>
  <si>
    <t>放送大学特任教授</t>
    <rPh sb="4" eb="5">
      <t>トク</t>
    </rPh>
    <rPh sb="5" eb="6">
      <t>ニン</t>
    </rPh>
    <phoneticPr fontId="4"/>
  </si>
  <si>
    <t>The Ecology of Literature ('13)</t>
    <phoneticPr fontId="4"/>
  </si>
  <si>
    <t>ブンガクノエコロジー</t>
  </si>
  <si>
    <t>国際ボランティアの世紀（’１４）</t>
    <rPh sb="0" eb="2">
      <t>コクサイ</t>
    </rPh>
    <rPh sb="9" eb="11">
      <t>セイキ</t>
    </rPh>
    <phoneticPr fontId="37"/>
  </si>
  <si>
    <t>山田　恒夫</t>
    <rPh sb="0" eb="2">
      <t>ヤマダ</t>
    </rPh>
    <rPh sb="3" eb="5">
      <t>ツネオ</t>
    </rPh>
    <phoneticPr fontId="34"/>
  </si>
  <si>
    <t>The Century of International Volunteers ('14)</t>
    <phoneticPr fontId="4"/>
  </si>
  <si>
    <t>スウリファイナンス</t>
  </si>
  <si>
    <t>技術マネジメントの法システム（’１４）</t>
    <rPh sb="0" eb="2">
      <t>ギジュツ</t>
    </rPh>
    <rPh sb="9" eb="10">
      <t>ホウ</t>
    </rPh>
    <phoneticPr fontId="37"/>
  </si>
  <si>
    <t>児玉　晴男</t>
    <rPh sb="0" eb="2">
      <t>コダマ</t>
    </rPh>
    <rPh sb="3" eb="5">
      <t>ハルオ</t>
    </rPh>
    <phoneticPr fontId="34"/>
  </si>
  <si>
    <t>Law Systems of Technology Management ('14)</t>
    <phoneticPr fontId="4"/>
  </si>
  <si>
    <t>バイオサイエンスデユタカナクラシ</t>
  </si>
  <si>
    <r>
      <t xml:space="preserve">進化する情報社会（’１５）
</t>
    </r>
    <r>
      <rPr>
        <sz val="10"/>
        <color indexed="8"/>
        <rFont val="ＭＳ Ｐゴシック"/>
        <family val="3"/>
        <charset val="128"/>
      </rPr>
      <t>☆進化する情報社会（’１１）部分改訂科目</t>
    </r>
    <phoneticPr fontId="4"/>
  </si>
  <si>
    <t>児玉　晴男</t>
  </si>
  <si>
    <t>放送大学教授</t>
    <phoneticPr fontId="4"/>
  </si>
  <si>
    <t>Evolving ICT and Sustainable Society ('15)</t>
    <phoneticPr fontId="4"/>
  </si>
  <si>
    <t>シンカスルジョウホウシャカイ（’１１）</t>
  </si>
  <si>
    <t>小牧　省三</t>
  </si>
  <si>
    <t>大阪大学名誉教授</t>
    <phoneticPr fontId="4"/>
  </si>
  <si>
    <t>暮らしに役立つバイオサイエンス（’１５）</t>
    <phoneticPr fontId="4"/>
  </si>
  <si>
    <t>岩橋　均</t>
    <phoneticPr fontId="4"/>
  </si>
  <si>
    <t>岐阜大学教授</t>
    <phoneticPr fontId="4"/>
  </si>
  <si>
    <t>二河成男教授</t>
    <phoneticPr fontId="4"/>
  </si>
  <si>
    <t>Living with Bioscience ('15)</t>
    <phoneticPr fontId="4"/>
  </si>
  <si>
    <t>重松　亨</t>
    <phoneticPr fontId="4"/>
  </si>
  <si>
    <t>新潟薬科大学教授</t>
    <phoneticPr fontId="4"/>
  </si>
  <si>
    <t>導入
（心理と教育）</t>
    <rPh sb="0" eb="2">
      <t>ドウニュウ</t>
    </rPh>
    <rPh sb="4" eb="6">
      <t>シンリ</t>
    </rPh>
    <rPh sb="7" eb="9">
      <t>キョウイク</t>
    </rPh>
    <phoneticPr fontId="4"/>
  </si>
  <si>
    <t>共通
（人文系）</t>
    <rPh sb="4" eb="6">
      <t>ジンブン</t>
    </rPh>
    <rPh sb="6" eb="7">
      <t>ケイ</t>
    </rPh>
    <phoneticPr fontId="4"/>
  </si>
  <si>
    <r>
      <t xml:space="preserve">共通
</t>
    </r>
    <r>
      <rPr>
        <sz val="9"/>
        <rFont val="ＭＳ Ｐゴシック"/>
        <family val="3"/>
        <charset val="128"/>
      </rPr>
      <t>（人文系）</t>
    </r>
    <rPh sb="4" eb="6">
      <t>ジンブン</t>
    </rPh>
    <rPh sb="6" eb="7">
      <t>ケイ</t>
    </rPh>
    <phoneticPr fontId="4"/>
  </si>
  <si>
    <t>教育学入門（’１５）</t>
    <phoneticPr fontId="4"/>
  </si>
  <si>
    <t>岡崎　友典</t>
  </si>
  <si>
    <t>放送大学客員准教授</t>
    <rPh sb="4" eb="6">
      <t>キャクイン</t>
    </rPh>
    <phoneticPr fontId="4"/>
  </si>
  <si>
    <t>岩永雅也教授</t>
    <rPh sb="4" eb="6">
      <t>キョウジュ</t>
    </rPh>
    <phoneticPr fontId="4"/>
  </si>
  <si>
    <t>Introduction to Education ('15)</t>
    <phoneticPr fontId="4"/>
  </si>
  <si>
    <t>キョウイクニュウモン（’１１）</t>
  </si>
  <si>
    <t>永井　聖ニ</t>
  </si>
  <si>
    <t>東京成徳大学教授</t>
  </si>
  <si>
    <t>教育の社会学（’１５）</t>
    <phoneticPr fontId="4"/>
  </si>
  <si>
    <t>近藤　博之</t>
  </si>
  <si>
    <t>大阪大学大学院教授</t>
    <rPh sb="4" eb="7">
      <t>ダイガクイン</t>
    </rPh>
    <phoneticPr fontId="13"/>
  </si>
  <si>
    <t>The Sociology of Education （'15)</t>
    <phoneticPr fontId="4"/>
  </si>
  <si>
    <t>キョウイクトシャカイ（’１１）</t>
  </si>
  <si>
    <t>岩井　八郎</t>
  </si>
  <si>
    <t>京都大学大学院教授</t>
    <rPh sb="4" eb="7">
      <t>ダイガクイン</t>
    </rPh>
    <phoneticPr fontId="13"/>
  </si>
  <si>
    <t>戦後日本教育史（’１８）</t>
    <rPh sb="0" eb="2">
      <t>センゴ</t>
    </rPh>
    <rPh sb="2" eb="4">
      <t>ニホン</t>
    </rPh>
    <rPh sb="4" eb="7">
      <t>キョウイクシ</t>
    </rPh>
    <phoneticPr fontId="4"/>
  </si>
  <si>
    <t>貝塚　茂樹</t>
    <rPh sb="0" eb="2">
      <t>カイヅカ</t>
    </rPh>
    <rPh sb="3" eb="5">
      <t>シゲキ</t>
    </rPh>
    <phoneticPr fontId="4"/>
  </si>
  <si>
    <t>武蔵野大学教授</t>
    <rPh sb="0" eb="3">
      <t>ムサシノ</t>
    </rPh>
    <rPh sb="3" eb="5">
      <t>ダイガク</t>
    </rPh>
    <rPh sb="5" eb="7">
      <t>キョウジュ</t>
    </rPh>
    <phoneticPr fontId="4"/>
  </si>
  <si>
    <t>小川正人教授</t>
    <rPh sb="0" eb="2">
      <t>オガワ</t>
    </rPh>
    <rPh sb="2" eb="4">
      <t>マサト</t>
    </rPh>
    <rPh sb="4" eb="6">
      <t>キョウジュ</t>
    </rPh>
    <phoneticPr fontId="4"/>
  </si>
  <si>
    <t>History of Education in Postwar Japan ('18)</t>
    <phoneticPr fontId="4"/>
  </si>
  <si>
    <t>キョウイクシニュウモン（’１２）</t>
  </si>
  <si>
    <t>発達科学の先人たち（’１６）</t>
    <rPh sb="0" eb="2">
      <t>ハッタツ</t>
    </rPh>
    <rPh sb="2" eb="4">
      <t>カガク</t>
    </rPh>
    <rPh sb="5" eb="7">
      <t>センジン</t>
    </rPh>
    <phoneticPr fontId="4"/>
  </si>
  <si>
    <t>岩永　雅也</t>
    <phoneticPr fontId="4"/>
  </si>
  <si>
    <t>The Pioneers of Human Development Studies ('16)</t>
    <phoneticPr fontId="4"/>
  </si>
  <si>
    <t>星　薫</t>
    <phoneticPr fontId="4"/>
  </si>
  <si>
    <t>放送大学客員准教授</t>
    <rPh sb="0" eb="2">
      <t>ホウソウ</t>
    </rPh>
    <rPh sb="2" eb="4">
      <t>ダイガク</t>
    </rPh>
    <rPh sb="4" eb="6">
      <t>キャクイン</t>
    </rPh>
    <rPh sb="6" eb="7">
      <t>ジュン</t>
    </rPh>
    <rPh sb="7" eb="9">
      <t>キョウジュ</t>
    </rPh>
    <phoneticPr fontId="4"/>
  </si>
  <si>
    <t>学校と社会を考える（’１７）</t>
    <phoneticPr fontId="4"/>
  </si>
  <si>
    <t>田中　統治</t>
    <rPh sb="0" eb="2">
      <t>タナカ</t>
    </rPh>
    <rPh sb="3" eb="5">
      <t>トウチ</t>
    </rPh>
    <phoneticPr fontId="4"/>
  </si>
  <si>
    <t>School and Society  ('17)</t>
  </si>
  <si>
    <t>シンリトキョウイクヲマナブタメニ（’１２）</t>
  </si>
  <si>
    <t>心理と教育へのいざない（’１８）</t>
    <phoneticPr fontId="4"/>
  </si>
  <si>
    <t>Invitation to Psychology and Education ('18)</t>
    <phoneticPr fontId="4"/>
  </si>
  <si>
    <t>向田　久美子</t>
    <rPh sb="0" eb="2">
      <t>ムカイダ</t>
    </rPh>
    <rPh sb="3" eb="6">
      <t>クミコ</t>
    </rPh>
    <phoneticPr fontId="4"/>
  </si>
  <si>
    <t>放送大学准教授</t>
    <rPh sb="4" eb="5">
      <t>ジュン</t>
    </rPh>
    <phoneticPr fontId="4"/>
  </si>
  <si>
    <t>佐藤　仁美</t>
    <rPh sb="0" eb="2">
      <t>サトウ</t>
    </rPh>
    <rPh sb="3" eb="4">
      <t>ジン</t>
    </rPh>
    <rPh sb="4" eb="5">
      <t>ビ</t>
    </rPh>
    <phoneticPr fontId="4"/>
  </si>
  <si>
    <t>教育心理学概論（’１４）</t>
    <rPh sb="0" eb="2">
      <t>キョウイク</t>
    </rPh>
    <rPh sb="2" eb="5">
      <t>シンリガク</t>
    </rPh>
    <rPh sb="5" eb="7">
      <t>ガイロン</t>
    </rPh>
    <phoneticPr fontId="27"/>
  </si>
  <si>
    <t>三宅　芳雄</t>
    <rPh sb="0" eb="2">
      <t>ミヤケ</t>
    </rPh>
    <rPh sb="3" eb="5">
      <t>ヨシオ</t>
    </rPh>
    <phoneticPr fontId="34"/>
  </si>
  <si>
    <t>森津太子教授</t>
    <phoneticPr fontId="4"/>
  </si>
  <si>
    <t>An Introduction to Educational Psychology ('14)</t>
    <phoneticPr fontId="4"/>
  </si>
  <si>
    <t>キョウイクシンリガクガイロン（’０９）</t>
  </si>
  <si>
    <t>三宅　なほみ</t>
    <rPh sb="0" eb="2">
      <t>ミヤケ</t>
    </rPh>
    <phoneticPr fontId="34"/>
  </si>
  <si>
    <t>元東京大学教授</t>
    <rPh sb="0" eb="1">
      <t>モト</t>
    </rPh>
    <rPh sb="1" eb="3">
      <t>トウキョウ</t>
    </rPh>
    <rPh sb="3" eb="5">
      <t>ダイガク</t>
    </rPh>
    <rPh sb="5" eb="7">
      <t>キョウジュ</t>
    </rPh>
    <phoneticPr fontId="37"/>
  </si>
  <si>
    <t>(2015年5月ご逝去)</t>
    <phoneticPr fontId="4"/>
  </si>
  <si>
    <t>発達心理学概論（’１７）</t>
    <phoneticPr fontId="4"/>
  </si>
  <si>
    <t>向田　久美子</t>
    <rPh sb="0" eb="2">
      <t>ムコウダ</t>
    </rPh>
    <rPh sb="3" eb="6">
      <t>クミコ</t>
    </rPh>
    <phoneticPr fontId="4"/>
  </si>
  <si>
    <t>Developmental Psychology  ('17)</t>
  </si>
  <si>
    <t>ハッタツシンリガクガイロン（’１１）</t>
  </si>
  <si>
    <t>心理学概論（’１８）</t>
    <phoneticPr fontId="4"/>
  </si>
  <si>
    <t>森　津太子</t>
    <phoneticPr fontId="4"/>
  </si>
  <si>
    <t>Introduction to Psychology ('18)</t>
    <phoneticPr fontId="4"/>
  </si>
  <si>
    <t>シンリガクガイロン（’１２）</t>
  </si>
  <si>
    <t>人格心理学（’１５）</t>
    <phoneticPr fontId="4"/>
  </si>
  <si>
    <t>大山　泰宏</t>
  </si>
  <si>
    <t>Personality Psychology ('15)</t>
    <phoneticPr fontId="4"/>
  </si>
  <si>
    <t>ジンカクシンリガク（’０９）</t>
  </si>
  <si>
    <t>導入
（心理と教育）
【社会と産業】</t>
    <rPh sb="4" eb="6">
      <t>シンリ</t>
    </rPh>
    <rPh sb="7" eb="9">
      <t>キョウイク</t>
    </rPh>
    <rPh sb="12" eb="14">
      <t>シャカイ</t>
    </rPh>
    <rPh sb="15" eb="17">
      <t>サンギョウ</t>
    </rPh>
    <phoneticPr fontId="4"/>
  </si>
  <si>
    <t>導入
（心理と教育）
【人間と文化】</t>
    <rPh sb="4" eb="6">
      <t>シンリ</t>
    </rPh>
    <rPh sb="7" eb="9">
      <t>キョウイク</t>
    </rPh>
    <rPh sb="12" eb="14">
      <t>ニンゲン</t>
    </rPh>
    <rPh sb="15" eb="17">
      <t>ブンカ</t>
    </rPh>
    <phoneticPr fontId="4"/>
  </si>
  <si>
    <t>総合人類学としてのヒト学（’１８）
【人間と文化コースと共用】</t>
    <rPh sb="0" eb="2">
      <t>ソウゴウ</t>
    </rPh>
    <rPh sb="2" eb="5">
      <t>ジンルイガク</t>
    </rPh>
    <rPh sb="11" eb="12">
      <t>ガク</t>
    </rPh>
    <rPh sb="19" eb="21">
      <t>ニンゲン</t>
    </rPh>
    <rPh sb="22" eb="24">
      <t>ブンカ</t>
    </rPh>
    <rPh sb="28" eb="30">
      <t>キョウヨウ</t>
    </rPh>
    <phoneticPr fontId="4"/>
  </si>
  <si>
    <t>高倉　浩樹</t>
    <rPh sb="0" eb="2">
      <t>タカクラ</t>
    </rPh>
    <rPh sb="3" eb="5">
      <t>ヒロキ</t>
    </rPh>
    <phoneticPr fontId="4"/>
  </si>
  <si>
    <t>東北大学教授</t>
    <rPh sb="0" eb="2">
      <t>トウホク</t>
    </rPh>
    <rPh sb="2" eb="4">
      <t>ダイガク</t>
    </rPh>
    <rPh sb="4" eb="6">
      <t>キョウジュ</t>
    </rPh>
    <phoneticPr fontId="4"/>
  </si>
  <si>
    <t>内堀基光教授</t>
    <rPh sb="0" eb="2">
      <t>ウチボリ</t>
    </rPh>
    <rPh sb="2" eb="3">
      <t>モト</t>
    </rPh>
    <rPh sb="3" eb="4">
      <t>ミツ</t>
    </rPh>
    <rPh sb="4" eb="6">
      <t>キョウジュ</t>
    </rPh>
    <phoneticPr fontId="13"/>
  </si>
  <si>
    <t>Introduction to General Anthropology ('18)</t>
    <phoneticPr fontId="4"/>
  </si>
  <si>
    <t>専門
（心理と教育）</t>
    <rPh sb="0" eb="2">
      <t>センモン</t>
    </rPh>
    <rPh sb="4" eb="6">
      <t>シンリ</t>
    </rPh>
    <rPh sb="7" eb="9">
      <t>キョウイク</t>
    </rPh>
    <phoneticPr fontId="4"/>
  </si>
  <si>
    <r>
      <t xml:space="preserve">専門
</t>
    </r>
    <r>
      <rPr>
        <sz val="9"/>
        <rFont val="ＭＳ Ｐゴシック"/>
        <family val="3"/>
        <charset val="128"/>
      </rPr>
      <t>（発達と教育）</t>
    </r>
    <rPh sb="4" eb="6">
      <t>ハッタツ</t>
    </rPh>
    <rPh sb="7" eb="9">
      <t>キョウイク</t>
    </rPh>
    <phoneticPr fontId="4"/>
  </si>
  <si>
    <t>生涯学習を考える（’１７）</t>
    <phoneticPr fontId="4"/>
  </si>
  <si>
    <t>Considering Lifelong Learning  ('17)</t>
  </si>
  <si>
    <t>ゲンダイノショウガイガクシュウ（’１２）</t>
  </si>
  <si>
    <t>岩崎　久美子</t>
    <rPh sb="0" eb="2">
      <t>イワサキ</t>
    </rPh>
    <rPh sb="3" eb="6">
      <t>クミコ</t>
    </rPh>
    <phoneticPr fontId="4"/>
  </si>
  <si>
    <t>地域コミュニティと教育（’１８）</t>
    <rPh sb="0" eb="2">
      <t>チイキ</t>
    </rPh>
    <rPh sb="9" eb="11">
      <t>キョウイク</t>
    </rPh>
    <phoneticPr fontId="4"/>
  </si>
  <si>
    <t>玉井　康之</t>
    <rPh sb="0" eb="2">
      <t>タマイ</t>
    </rPh>
    <rPh sb="3" eb="5">
      <t>ヤスユキ</t>
    </rPh>
    <phoneticPr fontId="4"/>
  </si>
  <si>
    <t>北海道教育大学釧路校キャンパス長</t>
    <rPh sb="0" eb="3">
      <t>ホッカイドウ</t>
    </rPh>
    <rPh sb="3" eb="5">
      <t>キョウイク</t>
    </rPh>
    <rPh sb="5" eb="7">
      <t>ダイガク</t>
    </rPh>
    <rPh sb="7" eb="9">
      <t>クシロ</t>
    </rPh>
    <rPh sb="9" eb="10">
      <t>コウ</t>
    </rPh>
    <rPh sb="15" eb="16">
      <t>チョウ</t>
    </rPh>
    <phoneticPr fontId="4"/>
  </si>
  <si>
    <t>Regional Community and Education ('18)</t>
    <phoneticPr fontId="4"/>
  </si>
  <si>
    <t>チイキシャカイノキョウイクテキサイヘン（’１２）</t>
  </si>
  <si>
    <t>夏秋　英房</t>
  </si>
  <si>
    <t>國學院大學教授</t>
    <phoneticPr fontId="4"/>
  </si>
  <si>
    <t>現代の家庭教育（’１８）</t>
    <rPh sb="0" eb="2">
      <t>ゲンダイ</t>
    </rPh>
    <rPh sb="3" eb="5">
      <t>カテイ</t>
    </rPh>
    <rPh sb="5" eb="7">
      <t>キョウイク</t>
    </rPh>
    <phoneticPr fontId="4"/>
  </si>
  <si>
    <t>田中　理絵</t>
    <rPh sb="0" eb="2">
      <t>タナカ</t>
    </rPh>
    <rPh sb="3" eb="5">
      <t>リエ</t>
    </rPh>
    <phoneticPr fontId="4"/>
  </si>
  <si>
    <t>山口大学准教授</t>
    <rPh sb="0" eb="2">
      <t>ヤマグチ</t>
    </rPh>
    <rPh sb="2" eb="4">
      <t>ダイガク</t>
    </rPh>
    <rPh sb="4" eb="5">
      <t>ジュン</t>
    </rPh>
    <rPh sb="5" eb="7">
      <t>キョウジュ</t>
    </rPh>
    <phoneticPr fontId="4"/>
  </si>
  <si>
    <t>小川正人教授</t>
    <rPh sb="4" eb="6">
      <t>キョウジュ</t>
    </rPh>
    <phoneticPr fontId="4"/>
  </si>
  <si>
    <t>Modern Family Education ('18)</t>
    <phoneticPr fontId="4"/>
  </si>
  <si>
    <t>カテイキョウイクロン（’１２）</t>
  </si>
  <si>
    <t>現代社会の児童生徒指導（’１７）</t>
    <phoneticPr fontId="4"/>
  </si>
  <si>
    <t>古賀　正義</t>
    <rPh sb="0" eb="2">
      <t>コガ</t>
    </rPh>
    <rPh sb="3" eb="5">
      <t>セイギ</t>
    </rPh>
    <phoneticPr fontId="4"/>
  </si>
  <si>
    <t>中央大学教授</t>
    <rPh sb="0" eb="2">
      <t>チュウオウ</t>
    </rPh>
    <rPh sb="2" eb="4">
      <t>ダイガク</t>
    </rPh>
    <rPh sb="4" eb="6">
      <t>キョウジュ</t>
    </rPh>
    <phoneticPr fontId="4"/>
  </si>
  <si>
    <t>Students Guidance in Modern Society  ('17)</t>
  </si>
  <si>
    <t>ジドウ・セイトシドウノリロントジッセン（’１１）</t>
  </si>
  <si>
    <t>山田　哲也</t>
    <rPh sb="0" eb="2">
      <t>ヤマダ</t>
    </rPh>
    <rPh sb="3" eb="5">
      <t>テツヤ</t>
    </rPh>
    <phoneticPr fontId="4"/>
  </si>
  <si>
    <t>一橋大学大学院教授</t>
    <rPh sb="0" eb="2">
      <t>ヒトツバシ</t>
    </rPh>
    <rPh sb="2" eb="4">
      <t>ダイガク</t>
    </rPh>
    <rPh sb="4" eb="7">
      <t>ダイガクイン</t>
    </rPh>
    <rPh sb="7" eb="9">
      <t>キョウジュ</t>
    </rPh>
    <phoneticPr fontId="4"/>
  </si>
  <si>
    <t>乳幼児の保育・教育（’１５）</t>
    <phoneticPr fontId="4"/>
  </si>
  <si>
    <t>岡崎　友典</t>
    <phoneticPr fontId="4"/>
  </si>
  <si>
    <t>Early Childhood Care and Education ('15)</t>
    <phoneticPr fontId="4"/>
  </si>
  <si>
    <t>ニュウヨウジノホイクトキョウイク（’１１）</t>
  </si>
  <si>
    <t>梅澤　実</t>
    <rPh sb="0" eb="2">
      <t>ウメザワ</t>
    </rPh>
    <rPh sb="3" eb="4">
      <t>ミノル</t>
    </rPh>
    <phoneticPr fontId="4"/>
  </si>
  <si>
    <t>埼玉学園大学教授</t>
    <rPh sb="0" eb="2">
      <t>サイタマ</t>
    </rPh>
    <rPh sb="2" eb="4">
      <t>ガクエン</t>
    </rPh>
    <rPh sb="4" eb="6">
      <t>ダイガク</t>
    </rPh>
    <rPh sb="6" eb="8">
      <t>キョウジュ</t>
    </rPh>
    <phoneticPr fontId="4"/>
  </si>
  <si>
    <t>学校と法（’１６）
☆学校と法（’１２）部分改訂科目</t>
    <rPh sb="11" eb="13">
      <t>ガッコウ</t>
    </rPh>
    <rPh sb="14" eb="15">
      <t>ホウ</t>
    </rPh>
    <rPh sb="20" eb="22">
      <t>ブブン</t>
    </rPh>
    <rPh sb="22" eb="24">
      <t>カイテイ</t>
    </rPh>
    <rPh sb="24" eb="26">
      <t>カモク</t>
    </rPh>
    <phoneticPr fontId="4"/>
  </si>
  <si>
    <t>坂田　仰</t>
  </si>
  <si>
    <t>日本女子大学教授</t>
    <phoneticPr fontId="4"/>
  </si>
  <si>
    <t>Law and Education ('16)</t>
    <phoneticPr fontId="4"/>
  </si>
  <si>
    <t>ガッコウトホウ（’１２）</t>
  </si>
  <si>
    <t>日本の教育改革（’１５）</t>
    <phoneticPr fontId="4"/>
  </si>
  <si>
    <t>小川　正人</t>
  </si>
  <si>
    <t xml:space="preserve">Educational Reforms in Contemporary Japan ('15) </t>
    <phoneticPr fontId="4"/>
  </si>
  <si>
    <t>岩永　雅也</t>
  </si>
  <si>
    <t>子ども・青年の文化と教育（’１７）</t>
    <phoneticPr fontId="4"/>
  </si>
  <si>
    <t>岩田　弘三</t>
    <rPh sb="0" eb="2">
      <t>イワタ</t>
    </rPh>
    <rPh sb="3" eb="5">
      <t>コウゾウ</t>
    </rPh>
    <phoneticPr fontId="4"/>
  </si>
  <si>
    <t>Education and Culture of Children and Youth  ('17)</t>
  </si>
  <si>
    <t>コドモ・ワカモノノブンカトキョウイク（’１１）</t>
  </si>
  <si>
    <t>谷田川　ルミ</t>
    <rPh sb="0" eb="3">
      <t>ヤタガワ</t>
    </rPh>
    <phoneticPr fontId="4"/>
  </si>
  <si>
    <t>芝浦工業大学准教授</t>
    <rPh sb="0" eb="2">
      <t>シバウラ</t>
    </rPh>
    <rPh sb="2" eb="4">
      <t>コウギョウ</t>
    </rPh>
    <rPh sb="4" eb="6">
      <t>ダイガク</t>
    </rPh>
    <rPh sb="6" eb="7">
      <t>ジュン</t>
    </rPh>
    <rPh sb="7" eb="9">
      <t>キョウジュ</t>
    </rPh>
    <phoneticPr fontId="4"/>
  </si>
  <si>
    <t>カリキュラムと学習過程（’１６）</t>
    <phoneticPr fontId="4"/>
  </si>
  <si>
    <t>浅沼　茂</t>
    <phoneticPr fontId="4"/>
  </si>
  <si>
    <t>立正大学特任教授</t>
    <rPh sb="0" eb="2">
      <t>リッショウ</t>
    </rPh>
    <rPh sb="2" eb="4">
      <t>ダイガク</t>
    </rPh>
    <rPh sb="4" eb="5">
      <t>トク</t>
    </rPh>
    <rPh sb="5" eb="6">
      <t>ニン</t>
    </rPh>
    <rPh sb="6" eb="8">
      <t>キョウジュ</t>
    </rPh>
    <phoneticPr fontId="4"/>
  </si>
  <si>
    <t>田中統治教授</t>
    <rPh sb="0" eb="2">
      <t>タナカ</t>
    </rPh>
    <rPh sb="2" eb="4">
      <t>トウチ</t>
    </rPh>
    <rPh sb="4" eb="6">
      <t>キョウジュ</t>
    </rPh>
    <phoneticPr fontId="4"/>
  </si>
  <si>
    <t>School Curriculum and Learning Processes ('16)</t>
    <phoneticPr fontId="4"/>
  </si>
  <si>
    <t>ジュギョウケンキュウトガクシュウカテイ（’１０）</t>
  </si>
  <si>
    <t>奈須　正裕</t>
    <phoneticPr fontId="4"/>
  </si>
  <si>
    <t>上智大学教授</t>
  </si>
  <si>
    <t>道徳教育の方法（’１５）</t>
    <phoneticPr fontId="4"/>
  </si>
  <si>
    <t>堺　正之</t>
  </si>
  <si>
    <t>福岡教育大学教授</t>
  </si>
  <si>
    <t>Methods of Moral Education ('15)</t>
    <phoneticPr fontId="4"/>
  </si>
  <si>
    <t>ドウトクキョウイクロン（’０９）</t>
  </si>
  <si>
    <t>肢体不自由児の教育（’１４）</t>
    <rPh sb="0" eb="1">
      <t>アシ</t>
    </rPh>
    <rPh sb="1" eb="2">
      <t>カラダ</t>
    </rPh>
    <rPh sb="2" eb="5">
      <t>フジユウ</t>
    </rPh>
    <rPh sb="5" eb="6">
      <t>ジ</t>
    </rPh>
    <rPh sb="7" eb="9">
      <t>キョウイク</t>
    </rPh>
    <phoneticPr fontId="37"/>
  </si>
  <si>
    <t>川間　健之介</t>
  </si>
  <si>
    <t>筑波大学教授</t>
  </si>
  <si>
    <t>Education for the Physically Challenged ('14)</t>
    <phoneticPr fontId="4"/>
  </si>
  <si>
    <t>西川　公司</t>
  </si>
  <si>
    <t>放送大学客員教授</t>
  </si>
  <si>
    <t>特別支援教育基礎論（’１５）</t>
    <phoneticPr fontId="4"/>
  </si>
  <si>
    <t>安藤　隆男　</t>
    <phoneticPr fontId="4"/>
  </si>
  <si>
    <t>筑波大学教授</t>
    <phoneticPr fontId="4"/>
  </si>
  <si>
    <t>Foundations of Special Needs Education ('15)</t>
    <phoneticPr fontId="4"/>
  </si>
  <si>
    <t>トクベツシエンキョウイクソウロン（’１１）</t>
  </si>
  <si>
    <t>特別支援教育総論（’１５）</t>
    <phoneticPr fontId="4"/>
  </si>
  <si>
    <t>柘植　雅義</t>
  </si>
  <si>
    <t>Special Needs Education: Understanding and Guidance of Disabilities ('15)</t>
    <phoneticPr fontId="4"/>
  </si>
  <si>
    <t>木舩　憲幸</t>
  </si>
  <si>
    <t>大谷大学教授</t>
  </si>
  <si>
    <t>知的障害教育総論（’１５）</t>
    <phoneticPr fontId="4"/>
  </si>
  <si>
    <t>太田　俊己</t>
  </si>
  <si>
    <t>関東学院大学教授</t>
    <rPh sb="0" eb="2">
      <t>カントウ</t>
    </rPh>
    <rPh sb="2" eb="4">
      <t>ガクイン</t>
    </rPh>
    <rPh sb="4" eb="6">
      <t>ダイガク</t>
    </rPh>
    <rPh sb="6" eb="8">
      <t>キョウジュ</t>
    </rPh>
    <phoneticPr fontId="4"/>
  </si>
  <si>
    <t>Education and Psychology of Children with Intellectual Disabilities ('15)</t>
    <phoneticPr fontId="4"/>
  </si>
  <si>
    <t>藤原　義博</t>
  </si>
  <si>
    <t>創価大学教授</t>
    <phoneticPr fontId="4"/>
  </si>
  <si>
    <t>現代日本の教師-仕事と役割-(’１５)</t>
    <phoneticPr fontId="4"/>
  </si>
  <si>
    <t>油布　佐和子</t>
    <rPh sb="0" eb="1">
      <t>アブラ</t>
    </rPh>
    <rPh sb="1" eb="2">
      <t>ヌノ</t>
    </rPh>
    <rPh sb="3" eb="6">
      <t>サワコ</t>
    </rPh>
    <phoneticPr fontId="13"/>
  </si>
  <si>
    <t>早稲田大学教授</t>
    <rPh sb="5" eb="7">
      <t>キョウジュ</t>
    </rPh>
    <phoneticPr fontId="13"/>
  </si>
  <si>
    <t>School Teachers in Present-day Japan:Consideration of Their Roles and Daily Lives （'15)</t>
    <phoneticPr fontId="4"/>
  </si>
  <si>
    <t>幼児教育の指導法(’１５)</t>
    <phoneticPr fontId="4"/>
  </si>
  <si>
    <t>師岡　章</t>
    <rPh sb="0" eb="2">
      <t>モロオカ</t>
    </rPh>
    <rPh sb="3" eb="4">
      <t>アキラ</t>
    </rPh>
    <phoneticPr fontId="13"/>
  </si>
  <si>
    <t>白梅学園大学教授</t>
    <rPh sb="0" eb="2">
      <t>シラウメ</t>
    </rPh>
    <rPh sb="2" eb="4">
      <t>ガクエン</t>
    </rPh>
    <rPh sb="4" eb="6">
      <t>ダイガク</t>
    </rPh>
    <rPh sb="6" eb="8">
      <t>キョウジュ</t>
    </rPh>
    <phoneticPr fontId="13"/>
  </si>
  <si>
    <t>Methods of Early Childfood Education ('15)</t>
    <phoneticPr fontId="4"/>
  </si>
  <si>
    <t>教育課程の意義及び編成の方法(’１５)</t>
    <phoneticPr fontId="4"/>
  </si>
  <si>
    <t>福元　真由美</t>
    <rPh sb="0" eb="2">
      <t>フクモト</t>
    </rPh>
    <rPh sb="3" eb="6">
      <t>マユミ</t>
    </rPh>
    <phoneticPr fontId="13"/>
  </si>
  <si>
    <t>東京学芸大学准教授</t>
    <rPh sb="0" eb="2">
      <t>トウキョウ</t>
    </rPh>
    <rPh sb="2" eb="4">
      <t>ガクゲイ</t>
    </rPh>
    <rPh sb="4" eb="6">
      <t>ダイガク</t>
    </rPh>
    <rPh sb="6" eb="7">
      <t>ジュン</t>
    </rPh>
    <rPh sb="7" eb="9">
      <t>キョウジュ</t>
    </rPh>
    <phoneticPr fontId="13"/>
  </si>
  <si>
    <t>Theory and Methods of Curriculum Design ('15)</t>
    <phoneticPr fontId="4"/>
  </si>
  <si>
    <t>幼児理解の理論及び方法(’１５)</t>
    <phoneticPr fontId="4"/>
  </si>
  <si>
    <t>中澤　潤</t>
    <rPh sb="0" eb="2">
      <t>ナカザワ</t>
    </rPh>
    <rPh sb="3" eb="4">
      <t>ジュン</t>
    </rPh>
    <phoneticPr fontId="13"/>
  </si>
  <si>
    <t>千葉大学名誉教授</t>
    <rPh sb="0" eb="2">
      <t>チバ</t>
    </rPh>
    <rPh sb="2" eb="4">
      <t>ダイガク</t>
    </rPh>
    <rPh sb="4" eb="6">
      <t>メイヨ</t>
    </rPh>
    <rPh sb="6" eb="8">
      <t>キョウジュ</t>
    </rPh>
    <phoneticPr fontId="13"/>
  </si>
  <si>
    <t>Theories and Methods of Understanding Children ('15)</t>
    <phoneticPr fontId="4"/>
  </si>
  <si>
    <t>チテキショウガイキョウイクソウロン（’１０）</t>
  </si>
  <si>
    <t>砂上　史子</t>
  </si>
  <si>
    <t>千葉大学准教授</t>
  </si>
  <si>
    <t>生理心理学（’１８）</t>
    <rPh sb="0" eb="2">
      <t>セイリ</t>
    </rPh>
    <rPh sb="2" eb="4">
      <t>シンリ</t>
    </rPh>
    <phoneticPr fontId="4"/>
  </si>
  <si>
    <t>岡田　隆</t>
  </si>
  <si>
    <t>向田久美子准教授</t>
    <rPh sb="0" eb="2">
      <t>ムカイダ</t>
    </rPh>
    <rPh sb="2" eb="5">
      <t>クミコ</t>
    </rPh>
    <rPh sb="5" eb="6">
      <t>ジュン</t>
    </rPh>
    <rPh sb="6" eb="8">
      <t>キョウジュ</t>
    </rPh>
    <phoneticPr fontId="4"/>
  </si>
  <si>
    <t>Physiological Psychology ('18)</t>
    <phoneticPr fontId="4"/>
  </si>
  <si>
    <t>ニンチシンケイカガク（’１２）</t>
  </si>
  <si>
    <t>錯覚の科学（’１４）</t>
    <rPh sb="0" eb="2">
      <t>サッカク</t>
    </rPh>
    <rPh sb="3" eb="5">
      <t>カガク</t>
    </rPh>
    <phoneticPr fontId="27"/>
  </si>
  <si>
    <t>菊池　聡</t>
    <rPh sb="0" eb="2">
      <t>キクチ</t>
    </rPh>
    <rPh sb="3" eb="4">
      <t>サトル</t>
    </rPh>
    <phoneticPr fontId="27"/>
  </si>
  <si>
    <t>信州大学教授</t>
    <rPh sb="0" eb="2">
      <t>シンシュウ</t>
    </rPh>
    <rPh sb="2" eb="4">
      <t>ダイガク</t>
    </rPh>
    <rPh sb="4" eb="6">
      <t>キョウジュ</t>
    </rPh>
    <phoneticPr fontId="34"/>
  </si>
  <si>
    <t>森津太子教授</t>
  </si>
  <si>
    <t>The Science of Illusion ('14)</t>
    <phoneticPr fontId="4"/>
  </si>
  <si>
    <t>認知心理学（’１３）</t>
    <phoneticPr fontId="4"/>
  </si>
  <si>
    <t>高野　陽太郎</t>
  </si>
  <si>
    <t>Cognitive Psychology ('13)</t>
    <phoneticPr fontId="4"/>
  </si>
  <si>
    <t>ニンチシンリガク</t>
  </si>
  <si>
    <t>乳幼児心理学（’１６）</t>
    <phoneticPr fontId="4"/>
  </si>
  <si>
    <t>山口　真美</t>
  </si>
  <si>
    <t>中央大学教授</t>
    <phoneticPr fontId="4"/>
  </si>
  <si>
    <t>Infant Psychology ('16)</t>
    <phoneticPr fontId="4"/>
  </si>
  <si>
    <t>ニュウヨウジシンリガク（’１２）</t>
  </si>
  <si>
    <t>金沢　創</t>
  </si>
  <si>
    <t>交通心理学（’１７）</t>
    <phoneticPr fontId="4"/>
  </si>
  <si>
    <t>蓮花　一己</t>
    <rPh sb="0" eb="2">
      <t>ハスハナ</t>
    </rPh>
    <rPh sb="3" eb="5">
      <t>カズミ</t>
    </rPh>
    <phoneticPr fontId="4"/>
  </si>
  <si>
    <t>帝塚山大学教授</t>
    <rPh sb="0" eb="3">
      <t>テヅカヤマ</t>
    </rPh>
    <rPh sb="3" eb="5">
      <t>ダイガク</t>
    </rPh>
    <rPh sb="5" eb="7">
      <t>キョウジュ</t>
    </rPh>
    <phoneticPr fontId="4"/>
  </si>
  <si>
    <t>Traffic Psychology  ('17)</t>
  </si>
  <si>
    <t>コウツウシンリガク（’１２）</t>
  </si>
  <si>
    <t>向井　希宏</t>
    <rPh sb="0" eb="2">
      <t>ムカイ</t>
    </rPh>
    <rPh sb="3" eb="5">
      <t>マレコウ</t>
    </rPh>
    <phoneticPr fontId="4"/>
  </si>
  <si>
    <t>中京大学教授</t>
    <rPh sb="0" eb="2">
      <t>チュウキョウ</t>
    </rPh>
    <rPh sb="2" eb="4">
      <t>ダイガク</t>
    </rPh>
    <rPh sb="4" eb="6">
      <t>キョウジュ</t>
    </rPh>
    <phoneticPr fontId="4"/>
  </si>
  <si>
    <t>心理統計法（’１７）</t>
    <phoneticPr fontId="4"/>
  </si>
  <si>
    <t>豊田　秀樹</t>
    <rPh sb="0" eb="2">
      <t>トヨダ</t>
    </rPh>
    <rPh sb="3" eb="5">
      <t>ヒデキ</t>
    </rPh>
    <phoneticPr fontId="4"/>
  </si>
  <si>
    <t>Statistics for Psychology  ('17)</t>
  </si>
  <si>
    <t>シンリトウケイホウ（’１１）</t>
  </si>
  <si>
    <t>比較認知科学（’１７）</t>
    <phoneticPr fontId="4"/>
  </si>
  <si>
    <t>藤田　和生</t>
    <rPh sb="0" eb="2">
      <t>フジタ</t>
    </rPh>
    <rPh sb="3" eb="5">
      <t>カズオ</t>
    </rPh>
    <phoneticPr fontId="4"/>
  </si>
  <si>
    <t>京都大学教授</t>
    <rPh sb="0" eb="2">
      <t>キョウト</t>
    </rPh>
    <rPh sb="2" eb="4">
      <t>ダイガク</t>
    </rPh>
    <rPh sb="4" eb="6">
      <t>キョウジュ</t>
    </rPh>
    <phoneticPr fontId="4"/>
  </si>
  <si>
    <t>Comparative Cognitive Science  ('17)</t>
  </si>
  <si>
    <t>ヒカクコウドウガク（’１１）</t>
  </si>
  <si>
    <t>心理学研究法（’１４）</t>
    <rPh sb="0" eb="3">
      <t>シンリガク</t>
    </rPh>
    <rPh sb="3" eb="5">
      <t>ケンキュウ</t>
    </rPh>
    <rPh sb="5" eb="6">
      <t>ホウ</t>
    </rPh>
    <phoneticPr fontId="37"/>
  </si>
  <si>
    <t>大野木　裕明</t>
    <rPh sb="0" eb="3">
      <t>オオノギ</t>
    </rPh>
    <rPh sb="4" eb="5">
      <t>ユウ</t>
    </rPh>
    <rPh sb="5" eb="6">
      <t>メイ</t>
    </rPh>
    <phoneticPr fontId="27"/>
  </si>
  <si>
    <t>仁愛大学教授</t>
    <rPh sb="0" eb="2">
      <t>ジンアイ</t>
    </rPh>
    <rPh sb="2" eb="4">
      <t>ダイガク</t>
    </rPh>
    <rPh sb="4" eb="6">
      <t>キョウジュ</t>
    </rPh>
    <phoneticPr fontId="34"/>
  </si>
  <si>
    <t>Research Methods in Psychology ('14)</t>
    <phoneticPr fontId="4"/>
  </si>
  <si>
    <t>シンリガクケンキュウホウ</t>
  </si>
  <si>
    <t>渡辺　直登</t>
    <rPh sb="0" eb="2">
      <t>ワタナベ</t>
    </rPh>
    <rPh sb="3" eb="4">
      <t>ナオ</t>
    </rPh>
    <rPh sb="4" eb="5">
      <t>ノボル</t>
    </rPh>
    <phoneticPr fontId="34"/>
  </si>
  <si>
    <t>愛知淑徳大学教授</t>
    <rPh sb="0" eb="2">
      <t>アイチ</t>
    </rPh>
    <rPh sb="2" eb="4">
      <t>シュクトク</t>
    </rPh>
    <rPh sb="4" eb="6">
      <t>ダイガク</t>
    </rPh>
    <rPh sb="6" eb="8">
      <t>キョウジュ</t>
    </rPh>
    <phoneticPr fontId="34"/>
  </si>
  <si>
    <t>社会心理学（’１４）</t>
    <rPh sb="0" eb="2">
      <t>シャカイ</t>
    </rPh>
    <rPh sb="2" eb="5">
      <t>シンリガク</t>
    </rPh>
    <phoneticPr fontId="37"/>
  </si>
  <si>
    <t>森　津太子</t>
    <rPh sb="0" eb="1">
      <t>モリ</t>
    </rPh>
    <rPh sb="2" eb="3">
      <t>ツ</t>
    </rPh>
    <rPh sb="3" eb="4">
      <t>タ</t>
    </rPh>
    <rPh sb="4" eb="5">
      <t>コ</t>
    </rPh>
    <phoneticPr fontId="27"/>
  </si>
  <si>
    <t>Social Psychology ('14)</t>
    <phoneticPr fontId="4"/>
  </si>
  <si>
    <t>ニンチカガクノテンカイ</t>
  </si>
  <si>
    <t>危機の心理学（’１７）</t>
    <phoneticPr fontId="4"/>
  </si>
  <si>
    <t>Psychology of Crisis  ('17)</t>
  </si>
  <si>
    <t>キオクノシンリガク</t>
  </si>
  <si>
    <t>学力と学習支援の心理学（’１４）</t>
    <phoneticPr fontId="4"/>
  </si>
  <si>
    <t>市川　伸一</t>
    <rPh sb="0" eb="2">
      <t>イチカワ</t>
    </rPh>
    <rPh sb="3" eb="5">
      <t>シンイチ</t>
    </rPh>
    <phoneticPr fontId="27"/>
  </si>
  <si>
    <t>東京大学大学院教授</t>
    <rPh sb="0" eb="2">
      <t>トウキョウ</t>
    </rPh>
    <rPh sb="2" eb="4">
      <t>ダイガク</t>
    </rPh>
    <rPh sb="4" eb="7">
      <t>ダイガクイン</t>
    </rPh>
    <rPh sb="7" eb="9">
      <t>キョウジュ</t>
    </rPh>
    <phoneticPr fontId="34"/>
  </si>
  <si>
    <t>Psychology of Academic Competence and its Improvement ('14)</t>
    <phoneticPr fontId="4"/>
  </si>
  <si>
    <t>心理臨床の基礎（’１４）</t>
    <rPh sb="0" eb="2">
      <t>シンリ</t>
    </rPh>
    <rPh sb="2" eb="4">
      <t>リンショウ</t>
    </rPh>
    <rPh sb="5" eb="7">
      <t>キソ</t>
    </rPh>
    <phoneticPr fontId="27"/>
  </si>
  <si>
    <t>小野　けい子</t>
    <rPh sb="0" eb="2">
      <t>オノ</t>
    </rPh>
    <rPh sb="5" eb="6">
      <t>コ</t>
    </rPh>
    <phoneticPr fontId="27"/>
  </si>
  <si>
    <t>放送大学教授</t>
    <rPh sb="0" eb="2">
      <t>ホウソウ</t>
    </rPh>
    <rPh sb="2" eb="4">
      <t>ダイガク</t>
    </rPh>
    <rPh sb="4" eb="6">
      <t>キョウジュ</t>
    </rPh>
    <phoneticPr fontId="34"/>
  </si>
  <si>
    <t>Elementary Course on Clinical Psychology ('14)</t>
    <phoneticPr fontId="4"/>
  </si>
  <si>
    <t>ココロノケンコウトビョウリ</t>
  </si>
  <si>
    <t>心理カウンセリング序説（’１５）</t>
    <phoneticPr fontId="4"/>
  </si>
  <si>
    <t>大場　登</t>
  </si>
  <si>
    <t>Introduction to Psychological Counseling ('15)</t>
    <phoneticPr fontId="4"/>
  </si>
  <si>
    <t>シンリカウンセリングジョセツ（’０９）</t>
  </si>
  <si>
    <t>精神分析とユング心理学（’１７）</t>
    <phoneticPr fontId="4"/>
  </si>
  <si>
    <t>大場　登</t>
    <rPh sb="0" eb="2">
      <t>オオバ</t>
    </rPh>
    <rPh sb="3" eb="4">
      <t>ノボル</t>
    </rPh>
    <phoneticPr fontId="4"/>
  </si>
  <si>
    <t>Psychoanalysis and Analytical Psychology  ('17)</t>
  </si>
  <si>
    <t>森　さち子</t>
    <rPh sb="0" eb="1">
      <t>モリ</t>
    </rPh>
    <rPh sb="4" eb="5">
      <t>コ</t>
    </rPh>
    <phoneticPr fontId="4"/>
  </si>
  <si>
    <t>認知行動療法（’１４）</t>
    <rPh sb="0" eb="2">
      <t>ニンチ</t>
    </rPh>
    <rPh sb="2" eb="4">
      <t>コウドウ</t>
    </rPh>
    <rPh sb="4" eb="6">
      <t>リョウホウ</t>
    </rPh>
    <phoneticPr fontId="27"/>
  </si>
  <si>
    <t>下山　晴彦</t>
    <rPh sb="0" eb="2">
      <t>シモヤマ</t>
    </rPh>
    <rPh sb="3" eb="5">
      <t>ハルヒコ</t>
    </rPh>
    <phoneticPr fontId="27"/>
  </si>
  <si>
    <t>東京大学大学院教授</t>
    <rPh sb="0" eb="2">
      <t>トウキョウ</t>
    </rPh>
    <rPh sb="2" eb="4">
      <t>ダイガク</t>
    </rPh>
    <rPh sb="4" eb="7">
      <t>ダイガクイン</t>
    </rPh>
    <rPh sb="7" eb="9">
      <t>キョウジュ</t>
    </rPh>
    <phoneticPr fontId="37"/>
  </si>
  <si>
    <t>小野けい子教授</t>
    <rPh sb="0" eb="2">
      <t>オノ</t>
    </rPh>
    <rPh sb="4" eb="5">
      <t>コ</t>
    </rPh>
    <rPh sb="5" eb="7">
      <t>キョウジュ</t>
    </rPh>
    <phoneticPr fontId="4"/>
  </si>
  <si>
    <t>Cognitive Behavioral Therapies ('14)</t>
    <phoneticPr fontId="4"/>
  </si>
  <si>
    <t>神村　栄一</t>
    <rPh sb="0" eb="2">
      <t>カミムラ</t>
    </rPh>
    <rPh sb="3" eb="5">
      <t>エイイチ</t>
    </rPh>
    <phoneticPr fontId="34"/>
  </si>
  <si>
    <t>新潟大学教授</t>
    <rPh sb="0" eb="2">
      <t>ニイガタ</t>
    </rPh>
    <rPh sb="2" eb="4">
      <t>ダイガク</t>
    </rPh>
    <rPh sb="4" eb="6">
      <t>キョウジュ</t>
    </rPh>
    <phoneticPr fontId="34"/>
  </si>
  <si>
    <t>心理臨床とイメージ（’１６）</t>
    <phoneticPr fontId="4"/>
  </si>
  <si>
    <t>Clinical Psychology and Images ('16)</t>
    <phoneticPr fontId="4"/>
  </si>
  <si>
    <t>心理臨床と身体の病（’１６）</t>
    <rPh sb="0" eb="2">
      <t>シンリ</t>
    </rPh>
    <rPh sb="2" eb="4">
      <t>リンショウ</t>
    </rPh>
    <rPh sb="5" eb="7">
      <t>シンタイ</t>
    </rPh>
    <rPh sb="8" eb="9">
      <t>ヤマイ</t>
    </rPh>
    <phoneticPr fontId="4"/>
  </si>
  <si>
    <t>小林　真理子</t>
    <rPh sb="0" eb="2">
      <t>コバヤシ</t>
    </rPh>
    <rPh sb="3" eb="6">
      <t>マリコ</t>
    </rPh>
    <phoneticPr fontId="4"/>
  </si>
  <si>
    <t>Clinical Psychology and Physical Illnesses ('16)</t>
    <phoneticPr fontId="4"/>
  </si>
  <si>
    <t>シンリガクシ（’１０）</t>
  </si>
  <si>
    <t>乳幼児・児童の心理臨床（’１７）</t>
    <phoneticPr fontId="4"/>
  </si>
  <si>
    <t>Clinical Psychology for Infants and Children  ('17)</t>
  </si>
  <si>
    <t>ニュウヨウジ・ジドウノシンリリンショウ（’１１）</t>
  </si>
  <si>
    <r>
      <t>塩</t>
    </r>
    <r>
      <rPr>
        <sz val="11"/>
        <rFont val="ＭＳ Ｐゴシック"/>
        <family val="3"/>
        <charset val="128"/>
      </rPr>
      <t>﨑　尚美</t>
    </r>
    <rPh sb="0" eb="1">
      <t>シオ</t>
    </rPh>
    <rPh sb="1" eb="2">
      <t>キ</t>
    </rPh>
    <rPh sb="3" eb="5">
      <t>ナオミ</t>
    </rPh>
    <phoneticPr fontId="4"/>
  </si>
  <si>
    <t>日本女子大学教授</t>
    <rPh sb="0" eb="2">
      <t>ニホン</t>
    </rPh>
    <rPh sb="2" eb="4">
      <t>ジョシ</t>
    </rPh>
    <rPh sb="4" eb="6">
      <t>ダイガク</t>
    </rPh>
    <rPh sb="6" eb="8">
      <t>キョウジュ</t>
    </rPh>
    <phoneticPr fontId="4"/>
  </si>
  <si>
    <t>思春期・青年期の心理臨床（’１３）</t>
  </si>
  <si>
    <t>佐藤　仁美</t>
  </si>
  <si>
    <t>Clinical Psychology of Puberty and Adolescence ('13)</t>
    <phoneticPr fontId="4"/>
  </si>
  <si>
    <t>西村　喜文</t>
  </si>
  <si>
    <t>西九州大学大学院教授</t>
    <phoneticPr fontId="4"/>
  </si>
  <si>
    <t>中高年の心理臨床（’１４）</t>
    <rPh sb="0" eb="3">
      <t>チュウコウネン</t>
    </rPh>
    <rPh sb="4" eb="6">
      <t>シンリ</t>
    </rPh>
    <rPh sb="6" eb="8">
      <t>リンショウ</t>
    </rPh>
    <phoneticPr fontId="27"/>
  </si>
  <si>
    <t>齋藤　高雅</t>
    <rPh sb="0" eb="2">
      <t>サイトウ</t>
    </rPh>
    <rPh sb="3" eb="4">
      <t>タカ</t>
    </rPh>
    <rPh sb="4" eb="5">
      <t>マサ</t>
    </rPh>
    <phoneticPr fontId="27"/>
  </si>
  <si>
    <t>放送大学名誉教授</t>
    <rPh sb="0" eb="2">
      <t>ホウソウ</t>
    </rPh>
    <rPh sb="2" eb="4">
      <t>ダイガク</t>
    </rPh>
    <rPh sb="4" eb="6">
      <t>メイヨ</t>
    </rPh>
    <rPh sb="6" eb="8">
      <t>キョウジュ</t>
    </rPh>
    <phoneticPr fontId="37"/>
  </si>
  <si>
    <t>大場登教授</t>
    <rPh sb="0" eb="2">
      <t>オオバ</t>
    </rPh>
    <rPh sb="2" eb="3">
      <t>ノボル</t>
    </rPh>
    <rPh sb="3" eb="5">
      <t>キョウジュ</t>
    </rPh>
    <phoneticPr fontId="4"/>
  </si>
  <si>
    <t>Clinical Psychology of the Middle-aged and Older Adults ('14)</t>
    <phoneticPr fontId="4"/>
  </si>
  <si>
    <t>シタイフジユウジノキョウイク（’１０）</t>
  </si>
  <si>
    <t>高橋　正雄</t>
    <rPh sb="0" eb="2">
      <t>タカハシ</t>
    </rPh>
    <rPh sb="3" eb="5">
      <t>マサオ</t>
    </rPh>
    <phoneticPr fontId="34"/>
  </si>
  <si>
    <t>筑波大学教授</t>
    <rPh sb="0" eb="2">
      <t>ツクバ</t>
    </rPh>
    <rPh sb="2" eb="4">
      <t>ダイガク</t>
    </rPh>
    <rPh sb="4" eb="6">
      <t>キョウジュ</t>
    </rPh>
    <phoneticPr fontId="27"/>
  </si>
  <si>
    <t>専門
（心理と教育）
【生活と福祉】</t>
    <rPh sb="0" eb="2">
      <t>センモン</t>
    </rPh>
    <rPh sb="4" eb="6">
      <t>シンリ</t>
    </rPh>
    <rPh sb="7" eb="9">
      <t>キョウイク</t>
    </rPh>
    <rPh sb="12" eb="14">
      <t>セイカツ</t>
    </rPh>
    <rPh sb="15" eb="17">
      <t>フクシ</t>
    </rPh>
    <phoneticPr fontId="4"/>
  </si>
  <si>
    <r>
      <t xml:space="preserve">専門
</t>
    </r>
    <r>
      <rPr>
        <sz val="9"/>
        <rFont val="ＭＳ Ｐゴシック"/>
        <family val="3"/>
        <charset val="128"/>
      </rPr>
      <t>（発達と教育）【生活と福祉】</t>
    </r>
    <rPh sb="4" eb="6">
      <t>ハッタツ</t>
    </rPh>
    <rPh sb="7" eb="9">
      <t>キョウイク</t>
    </rPh>
    <rPh sb="11" eb="13">
      <t>セイカツ</t>
    </rPh>
    <rPh sb="14" eb="16">
      <t>フクシ</t>
    </rPh>
    <phoneticPr fontId="4"/>
  </si>
  <si>
    <t>ソーシャルシティ（’１７）
【生活と福祉コースと共用】</t>
    <rPh sb="15" eb="17">
      <t>セイカツ</t>
    </rPh>
    <rPh sb="18" eb="20">
      <t>フクシ</t>
    </rPh>
    <rPh sb="24" eb="26">
      <t>キョウヨウ</t>
    </rPh>
    <phoneticPr fontId="4"/>
  </si>
  <si>
    <r>
      <t xml:space="preserve">専門
</t>
    </r>
    <r>
      <rPr>
        <sz val="9"/>
        <rFont val="ＭＳ Ｐゴシック"/>
        <family val="3"/>
        <charset val="128"/>
      </rPr>
      <t>（発達と教育）
【生活と福祉】</t>
    </r>
    <rPh sb="4" eb="6">
      <t>ハッタツ</t>
    </rPh>
    <rPh sb="7" eb="9">
      <t>キョウイク</t>
    </rPh>
    <rPh sb="12" eb="14">
      <t>セイカツ</t>
    </rPh>
    <rPh sb="15" eb="17">
      <t>フクシ</t>
    </rPh>
    <phoneticPr fontId="4"/>
  </si>
  <si>
    <t>女性のキャリアデザインの展開（’１７）
【生活と福祉コースと共用】</t>
    <rPh sb="21" eb="23">
      <t>セイカツ</t>
    </rPh>
    <rPh sb="24" eb="26">
      <t>フクシ</t>
    </rPh>
    <rPh sb="30" eb="32">
      <t>キョウヨウ</t>
    </rPh>
    <phoneticPr fontId="4"/>
  </si>
  <si>
    <t>国立女性教育会館研究員</t>
    <phoneticPr fontId="4"/>
  </si>
  <si>
    <t>障害を知り共生社会を生きる（’１７）
【生活と福祉コースと共用】</t>
    <rPh sb="20" eb="22">
      <t>セイカツ</t>
    </rPh>
    <rPh sb="23" eb="25">
      <t>フクシ</t>
    </rPh>
    <rPh sb="29" eb="31">
      <t>キョウヨウ</t>
    </rPh>
    <phoneticPr fontId="4"/>
  </si>
  <si>
    <t>専門
（心理と教育）
【情報】</t>
    <rPh sb="0" eb="2">
      <t>センモン</t>
    </rPh>
    <rPh sb="4" eb="6">
      <t>シンリ</t>
    </rPh>
    <rPh sb="7" eb="9">
      <t>キョウイク</t>
    </rPh>
    <rPh sb="12" eb="14">
      <t>ジョウホウ</t>
    </rPh>
    <phoneticPr fontId="4"/>
  </si>
  <si>
    <t>教育のためのICT活用（’１７）
【情報コースと共用】</t>
    <rPh sb="18" eb="20">
      <t>ジョウホウ</t>
    </rPh>
    <rPh sb="24" eb="26">
      <t>キョウヨウ</t>
    </rPh>
    <phoneticPr fontId="4"/>
  </si>
  <si>
    <t>中川　一史</t>
    <rPh sb="0" eb="2">
      <t>ナカガワ</t>
    </rPh>
    <rPh sb="3" eb="5">
      <t>カズフミ</t>
    </rPh>
    <phoneticPr fontId="4"/>
  </si>
  <si>
    <t>ICT Utilization for Education  ('17)</t>
  </si>
  <si>
    <t>苑　復傑</t>
    <rPh sb="0" eb="1">
      <t>エン</t>
    </rPh>
    <rPh sb="2" eb="3">
      <t>フク</t>
    </rPh>
    <rPh sb="3" eb="4">
      <t>ケツ</t>
    </rPh>
    <phoneticPr fontId="4"/>
  </si>
  <si>
    <t>リスクコミュニケーションの現在（’１８）
【生活と福祉コースと共用】</t>
    <rPh sb="13" eb="15">
      <t>ゲンザイ</t>
    </rPh>
    <rPh sb="22" eb="24">
      <t>セイカツ</t>
    </rPh>
    <rPh sb="25" eb="27">
      <t>フクシ</t>
    </rPh>
    <rPh sb="31" eb="33">
      <t>キョウヨウ</t>
    </rPh>
    <phoneticPr fontId="4"/>
  </si>
  <si>
    <t>大阪大学教授</t>
    <phoneticPr fontId="4"/>
  </si>
  <si>
    <t>The Frontiers of Risk Communication ('18)</t>
    <phoneticPr fontId="4"/>
  </si>
  <si>
    <t>専門
（心理と教育）
【社会と産業】</t>
    <rPh sb="0" eb="2">
      <t>センモン</t>
    </rPh>
    <rPh sb="4" eb="6">
      <t>シンリ</t>
    </rPh>
    <rPh sb="7" eb="9">
      <t>キョウイク</t>
    </rPh>
    <rPh sb="12" eb="14">
      <t>シャカイ</t>
    </rPh>
    <rPh sb="15" eb="17">
      <t>サンギョウ</t>
    </rPh>
    <phoneticPr fontId="4"/>
  </si>
  <si>
    <r>
      <t xml:space="preserve">専門
</t>
    </r>
    <r>
      <rPr>
        <sz val="9"/>
        <rFont val="ＭＳ Ｐゴシック"/>
        <family val="3"/>
        <charset val="128"/>
      </rPr>
      <t>（発達と教育）
【社会と経済】</t>
    </r>
    <rPh sb="4" eb="6">
      <t>ハッタツ</t>
    </rPh>
    <rPh sb="7" eb="9">
      <t>キョウイク</t>
    </rPh>
    <rPh sb="12" eb="14">
      <t>シャカイ</t>
    </rPh>
    <rPh sb="15" eb="17">
      <t>ケイザイ</t>
    </rPh>
    <phoneticPr fontId="4"/>
  </si>
  <si>
    <t>都市と地域の社会学（’１８）
【社会と産業コースと共用】</t>
    <rPh sb="0" eb="2">
      <t>トシ</t>
    </rPh>
    <rPh sb="3" eb="5">
      <t>チイキ</t>
    </rPh>
    <rPh sb="6" eb="9">
      <t>シャカイガク</t>
    </rPh>
    <rPh sb="16" eb="18">
      <t>シャカイ</t>
    </rPh>
    <rPh sb="19" eb="21">
      <t>サンギョウ</t>
    </rPh>
    <rPh sb="25" eb="27">
      <t>キョウヨウ</t>
    </rPh>
    <phoneticPr fontId="4"/>
  </si>
  <si>
    <t>森岡　淸志</t>
    <rPh sb="0" eb="2">
      <t>モリオカ</t>
    </rPh>
    <rPh sb="3" eb="4">
      <t>キヨシ</t>
    </rPh>
    <rPh sb="4" eb="5">
      <t>ココロザシ</t>
    </rPh>
    <phoneticPr fontId="4"/>
  </si>
  <si>
    <t>Sociology of Urban Areas and Local Communities ('18)</t>
    <phoneticPr fontId="4"/>
  </si>
  <si>
    <t>北川　由紀彦</t>
    <rPh sb="0" eb="2">
      <t>キタガワ</t>
    </rPh>
    <rPh sb="3" eb="5">
      <t>ユキ</t>
    </rPh>
    <rPh sb="5" eb="6">
      <t>ヒコ</t>
    </rPh>
    <phoneticPr fontId="4"/>
  </si>
  <si>
    <t>専門
（心理と教育）
【人間と文化】</t>
    <rPh sb="0" eb="2">
      <t>センモン</t>
    </rPh>
    <rPh sb="4" eb="6">
      <t>シンリ</t>
    </rPh>
    <rPh sb="7" eb="9">
      <t>キョウイク</t>
    </rPh>
    <rPh sb="12" eb="14">
      <t>ニンゲン</t>
    </rPh>
    <rPh sb="15" eb="17">
      <t>ブンカ</t>
    </rPh>
    <phoneticPr fontId="4"/>
  </si>
  <si>
    <r>
      <t xml:space="preserve">専門
</t>
    </r>
    <r>
      <rPr>
        <sz val="9"/>
        <rFont val="ＭＳ Ｐゴシック"/>
        <family val="3"/>
        <charset val="128"/>
      </rPr>
      <t>（発達と教育）
【人間の探究】</t>
    </r>
    <rPh sb="4" eb="6">
      <t>ハッタツ</t>
    </rPh>
    <rPh sb="7" eb="9">
      <t>キョウイク</t>
    </rPh>
    <rPh sb="12" eb="14">
      <t>ニンゲン</t>
    </rPh>
    <rPh sb="15" eb="17">
      <t>タンキュウ</t>
    </rPh>
    <phoneticPr fontId="4"/>
  </si>
  <si>
    <t>博物館情報・メディア論（’１８）
【人間と文化コースと共用】</t>
    <rPh sb="0" eb="3">
      <t>ハクブツカン</t>
    </rPh>
    <rPh sb="3" eb="5">
      <t>ジョウホウ</t>
    </rPh>
    <rPh sb="10" eb="11">
      <t>ロン</t>
    </rPh>
    <rPh sb="18" eb="20">
      <t>ニンゲン</t>
    </rPh>
    <rPh sb="21" eb="23">
      <t>ブンカ</t>
    </rPh>
    <rPh sb="27" eb="29">
      <t>キョウヨウ</t>
    </rPh>
    <phoneticPr fontId="4"/>
  </si>
  <si>
    <t>Museum Information and Media ('18)</t>
    <phoneticPr fontId="4"/>
  </si>
  <si>
    <t>近藤　智嗣</t>
    <rPh sb="3" eb="5">
      <t>トモツグ</t>
    </rPh>
    <phoneticPr fontId="4"/>
  </si>
  <si>
    <t>総合
（心理と教育）</t>
    <rPh sb="0" eb="2">
      <t>ソウゴウ</t>
    </rPh>
    <rPh sb="4" eb="6">
      <t>シンリ</t>
    </rPh>
    <rPh sb="7" eb="9">
      <t>キョウイク</t>
    </rPh>
    <phoneticPr fontId="4"/>
  </si>
  <si>
    <t>色と形を探究する（’１７）</t>
    <phoneticPr fontId="4"/>
  </si>
  <si>
    <t>Exploring Colors and Forms  ('17)</t>
  </si>
  <si>
    <t>総合
（心理と教育）
【人間と文化】</t>
    <rPh sb="0" eb="2">
      <t>ソウゴウ</t>
    </rPh>
    <rPh sb="4" eb="6">
      <t>シンリ</t>
    </rPh>
    <rPh sb="7" eb="9">
      <t>キョウイク</t>
    </rPh>
    <rPh sb="12" eb="14">
      <t>ニンゲン</t>
    </rPh>
    <rPh sb="15" eb="17">
      <t>ブンカ</t>
    </rPh>
    <phoneticPr fontId="4"/>
  </si>
  <si>
    <t>総合
（心理と教育）
【生活と福祉】</t>
    <rPh sb="0" eb="2">
      <t>ソウゴウ</t>
    </rPh>
    <rPh sb="4" eb="6">
      <t>シンリ</t>
    </rPh>
    <rPh sb="7" eb="9">
      <t>キョウイク</t>
    </rPh>
    <phoneticPr fontId="4"/>
  </si>
  <si>
    <t>死生学のフィールド（’１８）
【生活と福祉コースと共用】</t>
    <rPh sb="0" eb="2">
      <t>シセイ</t>
    </rPh>
    <rPh sb="2" eb="3">
      <t>ガク</t>
    </rPh>
    <rPh sb="16" eb="18">
      <t>セイカツ</t>
    </rPh>
    <rPh sb="19" eb="21">
      <t>フクシ</t>
    </rPh>
    <rPh sb="25" eb="27">
      <t>キョウヨウ</t>
    </rPh>
    <phoneticPr fontId="4"/>
  </si>
  <si>
    <t>レジリエンスの諸相（’１８）
－人類史的視点からの挑戦－
【生活と福祉コースと共用】</t>
    <rPh sb="7" eb="9">
      <t>ショソウ</t>
    </rPh>
    <rPh sb="16" eb="19">
      <t>ジンルイシ</t>
    </rPh>
    <rPh sb="19" eb="20">
      <t>テキ</t>
    </rPh>
    <rPh sb="20" eb="22">
      <t>シテン</t>
    </rPh>
    <rPh sb="25" eb="27">
      <t>チョウセン</t>
    </rPh>
    <rPh sb="30" eb="32">
      <t>セイカツ</t>
    </rPh>
    <rPh sb="33" eb="35">
      <t>フクシ</t>
    </rPh>
    <rPh sb="39" eb="41">
      <t>キョウヨウ</t>
    </rPh>
    <phoneticPr fontId="4"/>
  </si>
  <si>
    <t>導入
（社会と産業）</t>
    <rPh sb="0" eb="2">
      <t>ドウニュウ</t>
    </rPh>
    <rPh sb="4" eb="6">
      <t>シャカイ</t>
    </rPh>
    <rPh sb="7" eb="9">
      <t>サンギョウ</t>
    </rPh>
    <phoneticPr fontId="4"/>
  </si>
  <si>
    <t>経済学入門（’１３）</t>
    <phoneticPr fontId="4"/>
  </si>
  <si>
    <t>西村　理</t>
  </si>
  <si>
    <t>放送大学客員教授</t>
    <rPh sb="4" eb="6">
      <t>キャクイン</t>
    </rPh>
    <phoneticPr fontId="4"/>
  </si>
  <si>
    <t>坂井素思教授</t>
    <rPh sb="0" eb="2">
      <t>サカイ</t>
    </rPh>
    <rPh sb="2" eb="3">
      <t>モト</t>
    </rPh>
    <rPh sb="3" eb="4">
      <t>シ</t>
    </rPh>
    <rPh sb="4" eb="6">
      <t>キョウジュ</t>
    </rPh>
    <phoneticPr fontId="4"/>
  </si>
  <si>
    <t>Introduction to Economics ('13)</t>
    <phoneticPr fontId="4"/>
  </si>
  <si>
    <t>ケイザイガクニュウモン</t>
  </si>
  <si>
    <t>社会調査の基礎（’１５）</t>
    <phoneticPr fontId="4"/>
  </si>
  <si>
    <t>北川　由紀彦</t>
  </si>
  <si>
    <t>The Basic Methods of Social Research ('15)</t>
    <phoneticPr fontId="4"/>
  </si>
  <si>
    <t>シャカイチョウサ（’０９）</t>
  </si>
  <si>
    <t>山北　輝裕</t>
  </si>
  <si>
    <r>
      <t>日本大学</t>
    </r>
    <r>
      <rPr>
        <sz val="11"/>
        <rFont val="ＭＳ Ｐゴシック"/>
        <family val="3"/>
        <charset val="128"/>
      </rPr>
      <t>准教授</t>
    </r>
    <rPh sb="4" eb="5">
      <t>ジュン</t>
    </rPh>
    <rPh sb="5" eb="7">
      <t>キョウジュ</t>
    </rPh>
    <phoneticPr fontId="13"/>
  </si>
  <si>
    <r>
      <t xml:space="preserve">社会統計学入門（’１８）
</t>
    </r>
    <r>
      <rPr>
        <sz val="10.5"/>
        <rFont val="ＭＳ Ｐゴシック"/>
        <family val="3"/>
        <charset val="128"/>
        <scheme val="minor"/>
      </rPr>
      <t>☆社会統計学入門（’１２）部分改訂科目</t>
    </r>
    <rPh sb="0" eb="2">
      <t>シャカイ</t>
    </rPh>
    <rPh sb="2" eb="5">
      <t>トウケイガク</t>
    </rPh>
    <rPh sb="5" eb="7">
      <t>ニュウモン</t>
    </rPh>
    <rPh sb="14" eb="16">
      <t>シャカイ</t>
    </rPh>
    <rPh sb="16" eb="19">
      <t>トウケイガク</t>
    </rPh>
    <rPh sb="19" eb="21">
      <t>ニュウモン</t>
    </rPh>
    <rPh sb="26" eb="28">
      <t>ブブン</t>
    </rPh>
    <rPh sb="28" eb="30">
      <t>カイテイ</t>
    </rPh>
    <rPh sb="30" eb="32">
      <t>カモク</t>
    </rPh>
    <phoneticPr fontId="4"/>
  </si>
  <si>
    <t>シャカイトウケイガクニュウモン（’１２）</t>
  </si>
  <si>
    <t>社会学入門（’１６）</t>
    <rPh sb="0" eb="3">
      <t>シャカイガク</t>
    </rPh>
    <rPh sb="3" eb="5">
      <t>ニュウモン</t>
    </rPh>
    <phoneticPr fontId="4"/>
  </si>
  <si>
    <t>森岡　淸志</t>
    <phoneticPr fontId="4"/>
  </si>
  <si>
    <t>An Introduction to Sociology ('16)</t>
    <phoneticPr fontId="4"/>
  </si>
  <si>
    <t>法学入門（’１８）</t>
    <rPh sb="0" eb="2">
      <t>ホウガク</t>
    </rPh>
    <rPh sb="2" eb="4">
      <t>ニュウモン</t>
    </rPh>
    <phoneticPr fontId="4"/>
  </si>
  <si>
    <t>柳原　正治</t>
    <rPh sb="0" eb="2">
      <t>ヤナギハラ</t>
    </rPh>
    <rPh sb="3" eb="5">
      <t>マサハル</t>
    </rPh>
    <phoneticPr fontId="27"/>
  </si>
  <si>
    <t>Introduction to Law ('18)</t>
    <phoneticPr fontId="4"/>
  </si>
  <si>
    <t>シミンシャカイトホウ（’１２）</t>
  </si>
  <si>
    <t>事例から学ぶ日本国憲法（’１３）</t>
    <phoneticPr fontId="4"/>
  </si>
  <si>
    <t>岡田　信弘</t>
  </si>
  <si>
    <t>北海学園大学大学院教授</t>
    <rPh sb="0" eb="2">
      <t>ホッカイ</t>
    </rPh>
    <rPh sb="2" eb="4">
      <t>ガクエン</t>
    </rPh>
    <rPh sb="4" eb="6">
      <t>ダイガク</t>
    </rPh>
    <rPh sb="6" eb="9">
      <t>ダイガクイン</t>
    </rPh>
    <rPh sb="9" eb="11">
      <t>キョウジュ</t>
    </rPh>
    <phoneticPr fontId="4"/>
  </si>
  <si>
    <t>The Constitution of Japan from Case Studies ('13)</t>
    <phoneticPr fontId="4"/>
  </si>
  <si>
    <t>ジレイカラマナブニホンコクケンポウ</t>
  </si>
  <si>
    <t>政治学へのいざない（’１６）</t>
    <phoneticPr fontId="4"/>
  </si>
  <si>
    <t>御厨　貴</t>
    <phoneticPr fontId="4"/>
  </si>
  <si>
    <t>An Invitation to the Studies of Politics ('16)</t>
    <phoneticPr fontId="4"/>
  </si>
  <si>
    <t>山岡　龍一</t>
    <phoneticPr fontId="4"/>
  </si>
  <si>
    <t>グローバル化と私たちの社会（’１５）　</t>
    <phoneticPr fontId="4"/>
  </si>
  <si>
    <t>原田　順子</t>
    <phoneticPr fontId="4"/>
  </si>
  <si>
    <t>Globalisation and Our Society ('15)</t>
    <phoneticPr fontId="4"/>
  </si>
  <si>
    <t>シミントシャカイヲイキルタメニ（’０９）</t>
  </si>
  <si>
    <t>北川　由紀彦</t>
    <rPh sb="0" eb="2">
      <t>キタガワ</t>
    </rPh>
    <phoneticPr fontId="4"/>
  </si>
  <si>
    <t>放送大学准教授</t>
    <phoneticPr fontId="4"/>
  </si>
  <si>
    <t>共通</t>
    <phoneticPr fontId="4"/>
  </si>
  <si>
    <t>経営学概論（’１８）</t>
    <rPh sb="3" eb="5">
      <t>ガイロン</t>
    </rPh>
    <phoneticPr fontId="4"/>
  </si>
  <si>
    <t>山田　幸三</t>
    <rPh sb="0" eb="2">
      <t>ヤマダ</t>
    </rPh>
    <rPh sb="3" eb="5">
      <t>コウゾウ</t>
    </rPh>
    <phoneticPr fontId="4"/>
  </si>
  <si>
    <t>上智大学教授</t>
    <rPh sb="0" eb="2">
      <t>ジョウチ</t>
    </rPh>
    <rPh sb="2" eb="4">
      <t>ダイガク</t>
    </rPh>
    <rPh sb="4" eb="6">
      <t>キョウジュ</t>
    </rPh>
    <phoneticPr fontId="4"/>
  </si>
  <si>
    <t>原田順子教授</t>
    <rPh sb="0" eb="2">
      <t>ハラダ</t>
    </rPh>
    <rPh sb="2" eb="4">
      <t>ジュンコ</t>
    </rPh>
    <rPh sb="4" eb="6">
      <t>キョウジュ</t>
    </rPh>
    <phoneticPr fontId="4"/>
  </si>
  <si>
    <t>Introduction to Business Administration ('18)</t>
    <phoneticPr fontId="4"/>
  </si>
  <si>
    <t>ケイエイガクニュウモン（’１２）</t>
  </si>
  <si>
    <t>現代会計（’１６）</t>
    <rPh sb="0" eb="2">
      <t>ゲンダイ</t>
    </rPh>
    <rPh sb="2" eb="4">
      <t>カイケイ</t>
    </rPh>
    <phoneticPr fontId="4"/>
  </si>
  <si>
    <t>齋藤　真哉</t>
    <phoneticPr fontId="4"/>
  </si>
  <si>
    <t>横浜国立大学大学院教授</t>
    <rPh sb="0" eb="2">
      <t>ヨコハマ</t>
    </rPh>
    <rPh sb="2" eb="4">
      <t>コクリツ</t>
    </rPh>
    <rPh sb="4" eb="6">
      <t>ダイガク</t>
    </rPh>
    <rPh sb="6" eb="9">
      <t>ダイガクイン</t>
    </rPh>
    <rPh sb="9" eb="11">
      <t>キョウジュ</t>
    </rPh>
    <phoneticPr fontId="4"/>
  </si>
  <si>
    <t>齋藤正章准教授</t>
    <rPh sb="4" eb="5">
      <t>ジュン</t>
    </rPh>
    <rPh sb="5" eb="7">
      <t>キョウジュ</t>
    </rPh>
    <phoneticPr fontId="4"/>
  </si>
  <si>
    <t>Modern Accounting as the Liberal Arts ('16)</t>
    <phoneticPr fontId="4"/>
  </si>
  <si>
    <t>新しい時代の技術者倫理（’１５）</t>
    <phoneticPr fontId="4"/>
  </si>
  <si>
    <t>札野　順</t>
    <phoneticPr fontId="4"/>
  </si>
  <si>
    <t>東京工業大学教授</t>
    <rPh sb="0" eb="2">
      <t>トウキョウ</t>
    </rPh>
    <rPh sb="2" eb="4">
      <t>コウギョウ</t>
    </rPh>
    <rPh sb="4" eb="6">
      <t>ダイガク</t>
    </rPh>
    <rPh sb="6" eb="8">
      <t>キョウジュ</t>
    </rPh>
    <phoneticPr fontId="4"/>
  </si>
  <si>
    <t>Ethics for the Engineers of the 21st Century ('15)</t>
    <phoneticPr fontId="4"/>
  </si>
  <si>
    <t>シミントシャカイヲカンガエルタメニ（’１１）</t>
  </si>
  <si>
    <t>技術経営の考え方（’１７）</t>
    <phoneticPr fontId="4"/>
  </si>
  <si>
    <t>宮崎　久美子</t>
    <rPh sb="0" eb="2">
      <t>ミヤザキ</t>
    </rPh>
    <rPh sb="3" eb="6">
      <t>クミコ</t>
    </rPh>
    <phoneticPr fontId="4"/>
  </si>
  <si>
    <t>Management of Technology and Innovation  ('17)</t>
  </si>
  <si>
    <t>ギジュツケイエイノカンガエカタ（’１１）</t>
  </si>
  <si>
    <t>環境問題のとらえ方と解決方法（’１７）</t>
    <phoneticPr fontId="4"/>
  </si>
  <si>
    <t>岡田　光正</t>
    <rPh sb="0" eb="2">
      <t>オカダ</t>
    </rPh>
    <rPh sb="3" eb="5">
      <t>ミツマサ</t>
    </rPh>
    <phoneticPr fontId="4"/>
  </si>
  <si>
    <t>How to Identify and Solve Environmental Problems  ('17)</t>
  </si>
  <si>
    <t>藤江　幸一</t>
    <rPh sb="0" eb="2">
      <t>フジエ</t>
    </rPh>
    <rPh sb="3" eb="5">
      <t>コウイチ</t>
    </rPh>
    <phoneticPr fontId="4"/>
  </si>
  <si>
    <t>横浜国立大学客員教授</t>
    <rPh sb="6" eb="8">
      <t>キャクイン</t>
    </rPh>
    <phoneticPr fontId="4"/>
  </si>
  <si>
    <t>導入
（社会と産業）
【人間と文化】</t>
    <rPh sb="0" eb="2">
      <t>ドウニュウ</t>
    </rPh>
    <rPh sb="4" eb="6">
      <t>シャカイ</t>
    </rPh>
    <rPh sb="7" eb="9">
      <t>サンギョウ</t>
    </rPh>
    <rPh sb="12" eb="14">
      <t>ニンゲン</t>
    </rPh>
    <rPh sb="15" eb="17">
      <t>ブンカ</t>
    </rPh>
    <phoneticPr fontId="4"/>
  </si>
  <si>
    <t>現代人文地理学（’１８）
【人間と文化コースと共用】</t>
    <rPh sb="0" eb="2">
      <t>ゲンダイ</t>
    </rPh>
    <rPh sb="2" eb="4">
      <t>ジンブン</t>
    </rPh>
    <rPh sb="4" eb="7">
      <t>チリガク</t>
    </rPh>
    <rPh sb="14" eb="16">
      <t>ニンゲン</t>
    </rPh>
    <rPh sb="17" eb="19">
      <t>ブンカ</t>
    </rPh>
    <rPh sb="23" eb="25">
      <t>キョウヨウ</t>
    </rPh>
    <phoneticPr fontId="4"/>
  </si>
  <si>
    <t>佐藤　廉也</t>
    <rPh sb="0" eb="2">
      <t>サトウ</t>
    </rPh>
    <rPh sb="3" eb="4">
      <t>レン</t>
    </rPh>
    <rPh sb="4" eb="5">
      <t>ヤ</t>
    </rPh>
    <phoneticPr fontId="4"/>
  </si>
  <si>
    <t>大阪大学大学院教授</t>
    <rPh sb="0" eb="2">
      <t>オオサカ</t>
    </rPh>
    <rPh sb="2" eb="4">
      <t>ダイガク</t>
    </rPh>
    <rPh sb="4" eb="7">
      <t>ダイガクイン</t>
    </rPh>
    <rPh sb="7" eb="9">
      <t>キョウジュ</t>
    </rPh>
    <phoneticPr fontId="4"/>
  </si>
  <si>
    <t>内堀基光教授</t>
    <rPh sb="0" eb="2">
      <t>ウチボリ</t>
    </rPh>
    <rPh sb="2" eb="3">
      <t>モト</t>
    </rPh>
    <rPh sb="3" eb="4">
      <t>ミツ</t>
    </rPh>
    <rPh sb="4" eb="6">
      <t>キョウジュ</t>
    </rPh>
    <phoneticPr fontId="4"/>
  </si>
  <si>
    <t>Contemporary Human Geography ('18)</t>
    <phoneticPr fontId="4"/>
  </si>
  <si>
    <t>宮澤　仁</t>
    <rPh sb="0" eb="2">
      <t>ミヤザワ</t>
    </rPh>
    <rPh sb="3" eb="4">
      <t>ジン</t>
    </rPh>
    <phoneticPr fontId="4"/>
  </si>
  <si>
    <t>お茶の水女子大学准教授</t>
    <rPh sb="1" eb="2">
      <t>チャ</t>
    </rPh>
    <rPh sb="3" eb="4">
      <t>ミズ</t>
    </rPh>
    <rPh sb="4" eb="6">
      <t>ジョシ</t>
    </rPh>
    <rPh sb="6" eb="8">
      <t>ダイガク</t>
    </rPh>
    <rPh sb="8" eb="9">
      <t>ジュン</t>
    </rPh>
    <rPh sb="9" eb="11">
      <t>キョウジュ</t>
    </rPh>
    <phoneticPr fontId="4"/>
  </si>
  <si>
    <t>導入
（社会と産業）
【情報】</t>
    <rPh sb="0" eb="2">
      <t>ドウニュウ</t>
    </rPh>
    <rPh sb="4" eb="6">
      <t>シャカイ</t>
    </rPh>
    <rPh sb="7" eb="9">
      <t>サンギョウ</t>
    </rPh>
    <rPh sb="12" eb="14">
      <t>ジョウホウ</t>
    </rPh>
    <phoneticPr fontId="4"/>
  </si>
  <si>
    <t>情報・メディアと法（’１８）
【情報コースと共用】</t>
    <rPh sb="0" eb="2">
      <t>ジョウホウ</t>
    </rPh>
    <rPh sb="8" eb="9">
      <t>ホウ</t>
    </rPh>
    <rPh sb="16" eb="18">
      <t>ジョウホウ</t>
    </rPh>
    <rPh sb="22" eb="24">
      <t>キョウヨウ</t>
    </rPh>
    <phoneticPr fontId="4"/>
  </si>
  <si>
    <t>Information,Media and Law ('18)</t>
    <phoneticPr fontId="4"/>
  </si>
  <si>
    <t>専門
（社会と産業）</t>
    <rPh sb="0" eb="2">
      <t>センモン</t>
    </rPh>
    <rPh sb="4" eb="6">
      <t>シャカイ</t>
    </rPh>
    <rPh sb="7" eb="9">
      <t>サンギョウ</t>
    </rPh>
    <phoneticPr fontId="4"/>
  </si>
  <si>
    <r>
      <t xml:space="preserve">専門
</t>
    </r>
    <r>
      <rPr>
        <sz val="9"/>
        <rFont val="ＭＳ Ｐゴシック"/>
        <family val="3"/>
        <charset val="128"/>
      </rPr>
      <t>（社会と経済）</t>
    </r>
    <rPh sb="4" eb="6">
      <t>シャカイ</t>
    </rPh>
    <rPh sb="7" eb="9">
      <t>ケイザイ</t>
    </rPh>
    <phoneticPr fontId="4"/>
  </si>
  <si>
    <t>都市と地域の社会学（’１８）</t>
    <rPh sb="0" eb="2">
      <t>トシ</t>
    </rPh>
    <rPh sb="3" eb="5">
      <t>チイキ</t>
    </rPh>
    <rPh sb="6" eb="9">
      <t>シャカイガク</t>
    </rPh>
    <phoneticPr fontId="4"/>
  </si>
  <si>
    <t>トシシャカイノシャカイガク（’１２）</t>
  </si>
  <si>
    <t>移動と定住の社会学（’１６）</t>
    <phoneticPr fontId="4"/>
  </si>
  <si>
    <t>Sociology of Migration and Settlement ('16)</t>
    <phoneticPr fontId="4"/>
  </si>
  <si>
    <t>ゲンダイトシトコミュニティ（’１０）</t>
  </si>
  <si>
    <t>丹野　清人</t>
    <rPh sb="0" eb="1">
      <t>タン</t>
    </rPh>
    <rPh sb="1" eb="2">
      <t>ノ</t>
    </rPh>
    <rPh sb="3" eb="5">
      <t>キヨト</t>
    </rPh>
    <phoneticPr fontId="4"/>
  </si>
  <si>
    <t>首都大学東京教授</t>
    <rPh sb="0" eb="2">
      <t>シュト</t>
    </rPh>
    <rPh sb="2" eb="4">
      <t>ダイガク</t>
    </rPh>
    <rPh sb="4" eb="6">
      <t>トウキョウ</t>
    </rPh>
    <rPh sb="6" eb="8">
      <t>キョウジュ</t>
    </rPh>
    <phoneticPr fontId="4"/>
  </si>
  <si>
    <t>社会と銀行（’１４）</t>
    <rPh sb="0" eb="2">
      <t>シャカイ</t>
    </rPh>
    <rPh sb="3" eb="5">
      <t>ギンコウ</t>
    </rPh>
    <phoneticPr fontId="27"/>
  </si>
  <si>
    <t>吉野　直行</t>
    <rPh sb="0" eb="2">
      <t>ヨシノ</t>
    </rPh>
    <rPh sb="3" eb="5">
      <t>ナオユキ</t>
    </rPh>
    <phoneticPr fontId="27"/>
  </si>
  <si>
    <t>慶應義塾大学名誉教授、アジア開発銀行研究所所長</t>
    <rPh sb="4" eb="6">
      <t>ダイガク</t>
    </rPh>
    <rPh sb="6" eb="8">
      <t>メイヨ</t>
    </rPh>
    <rPh sb="8" eb="10">
      <t>キョウジュ</t>
    </rPh>
    <phoneticPr fontId="34"/>
  </si>
  <si>
    <t>The Role of Banks in Modern Society ('14)</t>
    <phoneticPr fontId="4"/>
  </si>
  <si>
    <t>シャカイトギンコウ</t>
  </si>
  <si>
    <t>現代経済学（’１３）</t>
    <phoneticPr fontId="4"/>
  </si>
  <si>
    <t>依田　高典</t>
  </si>
  <si>
    <t>京都大学大学院教授</t>
    <phoneticPr fontId="4"/>
  </si>
  <si>
    <t>Contemporary Economics ('13)</t>
  </si>
  <si>
    <t>ゲンダイケイザイガク</t>
  </si>
  <si>
    <t>都市と農山村からみる身近な経済
（’１８）</t>
    <rPh sb="0" eb="2">
      <t>トシ</t>
    </rPh>
    <rPh sb="3" eb="6">
      <t>ノウサンソン</t>
    </rPh>
    <rPh sb="10" eb="12">
      <t>ミヂカ</t>
    </rPh>
    <rPh sb="13" eb="15">
      <t>ケイザイ</t>
    </rPh>
    <phoneticPr fontId="4"/>
  </si>
  <si>
    <t>伊藤　勝久</t>
    <rPh sb="0" eb="2">
      <t>イトウ</t>
    </rPh>
    <rPh sb="3" eb="5">
      <t>カツヒサ</t>
    </rPh>
    <phoneticPr fontId="4"/>
  </si>
  <si>
    <t>島根大学教授</t>
    <rPh sb="0" eb="2">
      <t>シマネ</t>
    </rPh>
    <rPh sb="2" eb="4">
      <t>ダイガク</t>
    </rPh>
    <rPh sb="4" eb="6">
      <t>キョウジュ</t>
    </rPh>
    <phoneticPr fontId="4"/>
  </si>
  <si>
    <t>Economics of Urban and Rural Communities ('18)</t>
    <phoneticPr fontId="4"/>
  </si>
  <si>
    <t>ロウドウケイザイ（’１２）</t>
  </si>
  <si>
    <t>坂田　裕輔</t>
    <rPh sb="0" eb="2">
      <t>サカタ</t>
    </rPh>
    <rPh sb="3" eb="5">
      <t>ユウスケ</t>
    </rPh>
    <phoneticPr fontId="4"/>
  </si>
  <si>
    <t>近畿大学教授</t>
    <rPh sb="0" eb="2">
      <t>キンキ</t>
    </rPh>
    <rPh sb="2" eb="4">
      <t>ダイガク</t>
    </rPh>
    <rPh sb="4" eb="6">
      <t>キョウジュ</t>
    </rPh>
    <phoneticPr fontId="4"/>
  </si>
  <si>
    <t>新井　圭太</t>
    <rPh sb="0" eb="2">
      <t>アライ</t>
    </rPh>
    <rPh sb="3" eb="5">
      <t>ケイタ</t>
    </rPh>
    <phoneticPr fontId="4"/>
  </si>
  <si>
    <t>近畿大学准教授</t>
    <rPh sb="0" eb="2">
      <t>キンキ</t>
    </rPh>
    <rPh sb="2" eb="4">
      <t>ダイガク</t>
    </rPh>
    <rPh sb="4" eb="5">
      <t>ジュン</t>
    </rPh>
    <rPh sb="5" eb="7">
      <t>キョウジュ</t>
    </rPh>
    <phoneticPr fontId="4"/>
  </si>
  <si>
    <t>グローバル経済史（’１８）</t>
    <rPh sb="5" eb="8">
      <t>ケイザイシ</t>
    </rPh>
    <phoneticPr fontId="4"/>
  </si>
  <si>
    <t>水島　司</t>
    <rPh sb="0" eb="2">
      <t>ミズシマ</t>
    </rPh>
    <rPh sb="3" eb="4">
      <t>ツカサ</t>
    </rPh>
    <phoneticPr fontId="4"/>
  </si>
  <si>
    <t>東京大学教授</t>
    <rPh sb="0" eb="2">
      <t>トウキョウ</t>
    </rPh>
    <rPh sb="2" eb="4">
      <t>ダイガク</t>
    </rPh>
    <rPh sb="4" eb="6">
      <t>キョウジュ</t>
    </rPh>
    <phoneticPr fontId="4"/>
  </si>
  <si>
    <t>History of Global Economics ('18)</t>
    <phoneticPr fontId="4"/>
  </si>
  <si>
    <t>ニホンケイザイシ（’１２）</t>
  </si>
  <si>
    <t>島田　竜登</t>
    <rPh sb="0" eb="2">
      <t>シマダ</t>
    </rPh>
    <rPh sb="3" eb="4">
      <t>リュウ</t>
    </rPh>
    <rPh sb="4" eb="5">
      <t>ノボル</t>
    </rPh>
    <phoneticPr fontId="4"/>
  </si>
  <si>
    <t>財政と現代の経済社会（’１５）</t>
    <phoneticPr fontId="4"/>
  </si>
  <si>
    <t>諸富　徹</t>
    <phoneticPr fontId="4"/>
  </si>
  <si>
    <t>Public Finance and Modern Economic Society ('15)</t>
    <phoneticPr fontId="4"/>
  </si>
  <si>
    <t>市民生活と裁判（’１８）
☆市民生活と裁判（’１２）部分改訂科目</t>
    <rPh sb="14" eb="16">
      <t>シミン</t>
    </rPh>
    <rPh sb="16" eb="18">
      <t>セイカツ</t>
    </rPh>
    <rPh sb="19" eb="21">
      <t>サイバン</t>
    </rPh>
    <rPh sb="26" eb="28">
      <t>ブブン</t>
    </rPh>
    <rPh sb="28" eb="30">
      <t>カイテイ</t>
    </rPh>
    <rPh sb="30" eb="32">
      <t>カモク</t>
    </rPh>
    <phoneticPr fontId="4"/>
  </si>
  <si>
    <t>川島　清嘉</t>
  </si>
  <si>
    <t>李鳴教授</t>
    <rPh sb="0" eb="1">
      <t>リ</t>
    </rPh>
    <rPh sb="1" eb="2">
      <t>ナ</t>
    </rPh>
    <rPh sb="2" eb="4">
      <t>キョウジュ</t>
    </rPh>
    <phoneticPr fontId="4"/>
  </si>
  <si>
    <t>Civil Life and Judiciary ('18)</t>
    <phoneticPr fontId="4"/>
  </si>
  <si>
    <t>シミンセイカツトサイバン（’１２）</t>
  </si>
  <si>
    <t>刑事法（’１６）</t>
    <phoneticPr fontId="4"/>
  </si>
  <si>
    <t>白取　祐司</t>
    <phoneticPr fontId="4"/>
  </si>
  <si>
    <t>神奈川大学大学院教授</t>
    <phoneticPr fontId="4"/>
  </si>
  <si>
    <t>Criminal Law ('16)</t>
    <phoneticPr fontId="4"/>
  </si>
  <si>
    <t>民法（’１７）
☆民法('13)部分改訂科目</t>
    <rPh sb="9" eb="11">
      <t>ミンポウ</t>
    </rPh>
    <rPh sb="16" eb="18">
      <t>ブブン</t>
    </rPh>
    <rPh sb="18" eb="20">
      <t>カイテイ</t>
    </rPh>
    <rPh sb="20" eb="22">
      <t>カモク</t>
    </rPh>
    <phoneticPr fontId="4"/>
  </si>
  <si>
    <t>行政法（’１８）</t>
    <phoneticPr fontId="4"/>
  </si>
  <si>
    <t>渡邊　賢</t>
    <rPh sb="0" eb="2">
      <t>ワタナベ</t>
    </rPh>
    <rPh sb="3" eb="4">
      <t>ケン</t>
    </rPh>
    <phoneticPr fontId="4"/>
  </si>
  <si>
    <t>大阪市立大学大学院教授</t>
    <rPh sb="0" eb="2">
      <t>オオサカ</t>
    </rPh>
    <rPh sb="2" eb="4">
      <t>イチリツ</t>
    </rPh>
    <rPh sb="4" eb="6">
      <t>ダイガク</t>
    </rPh>
    <rPh sb="6" eb="9">
      <t>ダイガクイン</t>
    </rPh>
    <rPh sb="9" eb="11">
      <t>キョウジュ</t>
    </rPh>
    <phoneticPr fontId="4"/>
  </si>
  <si>
    <t>Administrative Law ('18)</t>
    <phoneticPr fontId="4"/>
  </si>
  <si>
    <t>家族と高齢社会の法（’１７）</t>
    <phoneticPr fontId="4"/>
  </si>
  <si>
    <t>日本政治思想史（’１７）</t>
    <phoneticPr fontId="4"/>
  </si>
  <si>
    <t>原　武史</t>
    <phoneticPr fontId="4"/>
  </si>
  <si>
    <t>放送大学教授</t>
    <rPh sb="0" eb="2">
      <t>ホウソウ</t>
    </rPh>
    <phoneticPr fontId="4"/>
  </si>
  <si>
    <t>A History of Japanese Political Thought  ('17)</t>
  </si>
  <si>
    <t>キギョウ・ショウヒシャ・セイフトホウ（’１１）</t>
  </si>
  <si>
    <t>国際法（’１４）</t>
    <rPh sb="0" eb="3">
      <t>コクサイホウ</t>
    </rPh>
    <phoneticPr fontId="27"/>
  </si>
  <si>
    <t>International Law ('14)</t>
    <phoneticPr fontId="4"/>
  </si>
  <si>
    <t>ギョウセイホウ（’１２）</t>
  </si>
  <si>
    <t>著作権法（’１８）</t>
    <rPh sb="0" eb="3">
      <t>チョサクケン</t>
    </rPh>
    <rPh sb="3" eb="4">
      <t>ホウ</t>
    </rPh>
    <phoneticPr fontId="27"/>
  </si>
  <si>
    <t>作花　文雄</t>
    <rPh sb="0" eb="1">
      <t>サク</t>
    </rPh>
    <rPh sb="1" eb="2">
      <t>ハナ</t>
    </rPh>
    <rPh sb="3" eb="5">
      <t>フミオ</t>
    </rPh>
    <phoneticPr fontId="27"/>
  </si>
  <si>
    <t>弘前大学副学長</t>
    <rPh sb="0" eb="2">
      <t>ヒロサキ</t>
    </rPh>
    <rPh sb="2" eb="4">
      <t>ダイガク</t>
    </rPh>
    <rPh sb="4" eb="7">
      <t>フクガクチョウ</t>
    </rPh>
    <phoneticPr fontId="37"/>
  </si>
  <si>
    <t>Copyright Law ('18)</t>
    <phoneticPr fontId="4"/>
  </si>
  <si>
    <t>チョサクケンホウガイロン（’１０）</t>
  </si>
  <si>
    <t>雇用社会と法（’１７）</t>
    <phoneticPr fontId="4"/>
  </si>
  <si>
    <t>セイヨウセイジリロンノデントウ（’０９）</t>
  </si>
  <si>
    <t>現代日本の政治（’１５）</t>
    <phoneticPr fontId="4"/>
  </si>
  <si>
    <t>飯尾　潤</t>
    <phoneticPr fontId="4"/>
  </si>
  <si>
    <t>政策研究大学院大学教授</t>
    <phoneticPr fontId="4"/>
  </si>
  <si>
    <t>山岡龍一教授</t>
    <rPh sb="4" eb="6">
      <t>キョウジュ</t>
    </rPh>
    <phoneticPr fontId="4"/>
  </si>
  <si>
    <t>Contemporary Japanese Politics ('15)</t>
    <phoneticPr fontId="4"/>
  </si>
  <si>
    <t>日本政治外交史（’１３）</t>
    <phoneticPr fontId="4"/>
  </si>
  <si>
    <t>御厨　貴</t>
  </si>
  <si>
    <t>Japanese Political and Diplomatic History ('13)</t>
    <phoneticPr fontId="4"/>
  </si>
  <si>
    <t>牧原　出</t>
  </si>
  <si>
    <r>
      <rPr>
        <sz val="11"/>
        <rFont val="ＭＳ Ｐゴシック"/>
        <family val="3"/>
        <charset val="128"/>
      </rPr>
      <t>東京大学教授</t>
    </r>
    <rPh sb="0" eb="2">
      <t>トウキョウ</t>
    </rPh>
    <phoneticPr fontId="4"/>
  </si>
  <si>
    <t>現代の行政と公共政策（’１６）</t>
    <phoneticPr fontId="4"/>
  </si>
  <si>
    <t>西尾　隆</t>
    <rPh sb="0" eb="2">
      <t>ニシオ</t>
    </rPh>
    <rPh sb="3" eb="4">
      <t>タカシ</t>
    </rPh>
    <phoneticPr fontId="4"/>
  </si>
  <si>
    <t>国際基督教大学教授</t>
    <phoneticPr fontId="4"/>
  </si>
  <si>
    <t>Modern Public Administration and Public Policy ('16)</t>
    <phoneticPr fontId="4"/>
  </si>
  <si>
    <t>現代の国際政治（’１８）</t>
    <phoneticPr fontId="4"/>
  </si>
  <si>
    <t>International Politics Today ('18)</t>
    <phoneticPr fontId="4"/>
  </si>
  <si>
    <t>東アジアの政治社会と国際関係（’１６）</t>
    <phoneticPr fontId="4"/>
  </si>
  <si>
    <t>家近　亮子　</t>
    <phoneticPr fontId="4"/>
  </si>
  <si>
    <t>敬愛大学教授</t>
    <rPh sb="0" eb="2">
      <t>ケイアイ</t>
    </rPh>
    <rPh sb="2" eb="4">
      <t>ダイガク</t>
    </rPh>
    <rPh sb="4" eb="6">
      <t>キョウジュ</t>
    </rPh>
    <phoneticPr fontId="4"/>
  </si>
  <si>
    <t>高橋和夫教授</t>
    <rPh sb="4" eb="6">
      <t>キョウジュ</t>
    </rPh>
    <phoneticPr fontId="4"/>
  </si>
  <si>
    <t>Politics, Society and International Relations of East Asia ('16)</t>
    <phoneticPr fontId="4"/>
  </si>
  <si>
    <t>川島　真</t>
    <phoneticPr fontId="4"/>
  </si>
  <si>
    <t>東京大学教授</t>
    <rPh sb="0" eb="2">
      <t>トウキョウ</t>
    </rPh>
    <phoneticPr fontId="4"/>
  </si>
  <si>
    <t>パレスチナ問題（’１６）</t>
    <phoneticPr fontId="4"/>
  </si>
  <si>
    <t>高橋　和夫</t>
    <phoneticPr fontId="4"/>
  </si>
  <si>
    <t>The Question of Palestine ('16)</t>
    <phoneticPr fontId="4"/>
  </si>
  <si>
    <t>ゲンダイミナミアジアノセイジ（’１２）</t>
  </si>
  <si>
    <t>ロシアの政治と外交（’１５）</t>
    <phoneticPr fontId="4"/>
  </si>
  <si>
    <t>横手　慎二</t>
    <phoneticPr fontId="4"/>
  </si>
  <si>
    <t>慶應義塾大学名誉教授</t>
    <rPh sb="6" eb="8">
      <t>メイヨ</t>
    </rPh>
    <phoneticPr fontId="4"/>
  </si>
  <si>
    <t>Russian Politics and Diplomacy ('15)</t>
    <phoneticPr fontId="4"/>
  </si>
  <si>
    <r>
      <t xml:space="preserve">専門
</t>
    </r>
    <r>
      <rPr>
        <sz val="9"/>
        <rFont val="ＭＳ Ｐゴシック"/>
        <family val="3"/>
        <charset val="128"/>
      </rPr>
      <t>（産業と技術）</t>
    </r>
    <rPh sb="4" eb="6">
      <t>サンギョウ</t>
    </rPh>
    <rPh sb="7" eb="9">
      <t>ギジュツ</t>
    </rPh>
    <phoneticPr fontId="4"/>
  </si>
  <si>
    <t>マーケティング論（’１７）</t>
    <phoneticPr fontId="4"/>
  </si>
  <si>
    <t>芳賀　康浩</t>
    <phoneticPr fontId="4"/>
  </si>
  <si>
    <t>青山学院大学教授</t>
    <phoneticPr fontId="4"/>
  </si>
  <si>
    <t>齋藤正章准教授</t>
    <rPh sb="0" eb="2">
      <t>サイトウ</t>
    </rPh>
    <rPh sb="2" eb="4">
      <t>マサアキ</t>
    </rPh>
    <rPh sb="4" eb="5">
      <t>ジュン</t>
    </rPh>
    <rPh sb="5" eb="7">
      <t>キョウジュ</t>
    </rPh>
    <phoneticPr fontId="4"/>
  </si>
  <si>
    <t>Marketing  ('17)</t>
  </si>
  <si>
    <t>マーケティング</t>
  </si>
  <si>
    <t>平木　いくみ</t>
    <phoneticPr fontId="4"/>
  </si>
  <si>
    <t>東京国際大学准教授</t>
    <phoneticPr fontId="4"/>
  </si>
  <si>
    <t>国際経営（’１３）</t>
  </si>
  <si>
    <t>原田　順子</t>
  </si>
  <si>
    <t>International Business ('13)</t>
  </si>
  <si>
    <t>コクサイケイエイ</t>
  </si>
  <si>
    <t>洞口　治夫</t>
  </si>
  <si>
    <t>法政大学教授</t>
    <phoneticPr fontId="4"/>
  </si>
  <si>
    <t>管理会計（’１８）</t>
    <rPh sb="0" eb="2">
      <t>カンリ</t>
    </rPh>
    <rPh sb="2" eb="4">
      <t>カイケイ</t>
    </rPh>
    <phoneticPr fontId="37"/>
  </si>
  <si>
    <t>齋藤　正章</t>
    <rPh sb="0" eb="2">
      <t>サイトウ</t>
    </rPh>
    <rPh sb="3" eb="5">
      <t>マサアキ</t>
    </rPh>
    <phoneticPr fontId="27"/>
  </si>
  <si>
    <t>Management Accounting ('18)</t>
    <phoneticPr fontId="4"/>
  </si>
  <si>
    <t>カンリカイケイ（’１０）</t>
  </si>
  <si>
    <t>初級簿記（’１６）</t>
    <phoneticPr fontId="4"/>
  </si>
  <si>
    <t>齋藤　正章</t>
  </si>
  <si>
    <t>Book-Keeping ('16)</t>
    <phoneticPr fontId="4"/>
  </si>
  <si>
    <t>ショキュウボキ（’１０）</t>
  </si>
  <si>
    <t>ファイナンス入門（’１７）</t>
    <phoneticPr fontId="4"/>
  </si>
  <si>
    <t>齋藤　正章</t>
    <rPh sb="0" eb="2">
      <t>サイトウ</t>
    </rPh>
    <rPh sb="3" eb="5">
      <t>マサアキ</t>
    </rPh>
    <phoneticPr fontId="4"/>
  </si>
  <si>
    <t>－</t>
    <phoneticPr fontId="4"/>
  </si>
  <si>
    <t>Introduction to Finance  ('17)</t>
  </si>
  <si>
    <t>ファイナンスニュウモン（’１２）</t>
  </si>
  <si>
    <t>阿部　圭司</t>
    <rPh sb="0" eb="2">
      <t>アベ</t>
    </rPh>
    <rPh sb="3" eb="5">
      <t>ケイジ</t>
    </rPh>
    <phoneticPr fontId="4"/>
  </si>
  <si>
    <t>高崎経済大学教授</t>
    <rPh sb="0" eb="2">
      <t>タカサキ</t>
    </rPh>
    <rPh sb="2" eb="4">
      <t>ケイザイ</t>
    </rPh>
    <rPh sb="4" eb="6">
      <t>ダイガク</t>
    </rPh>
    <rPh sb="6" eb="8">
      <t>キョウジュ</t>
    </rPh>
    <phoneticPr fontId="4"/>
  </si>
  <si>
    <t>ケースで学ぶ現代経営学（’１２）</t>
  </si>
  <si>
    <t>小倉　行雄</t>
  </si>
  <si>
    <r>
      <t>放送大学</t>
    </r>
    <r>
      <rPr>
        <sz val="11"/>
        <rFont val="ＭＳ Ｐゴシック"/>
        <family val="3"/>
        <charset val="128"/>
      </rPr>
      <t>客員教授</t>
    </r>
    <rPh sb="4" eb="6">
      <t>キャクイン</t>
    </rPh>
    <phoneticPr fontId="4"/>
  </si>
  <si>
    <t>Invitation to Practical Management ('12)</t>
  </si>
  <si>
    <t>ケースデマナブゲンダイケイエイガク（’１２）</t>
  </si>
  <si>
    <t>佐藤　善信</t>
  </si>
  <si>
    <t>関西学院大学大学院教授</t>
    <phoneticPr fontId="4"/>
  </si>
  <si>
    <t>現代の内部監査（’１７）</t>
    <phoneticPr fontId="4"/>
  </si>
  <si>
    <t>Modern Internal Auditing  ('17)</t>
  </si>
  <si>
    <t>ソシキウンエイトナイブカンサ</t>
  </si>
  <si>
    <t>蟹江　章</t>
    <rPh sb="0" eb="2">
      <t>カニエ</t>
    </rPh>
    <rPh sb="3" eb="4">
      <t>アキラ</t>
    </rPh>
    <phoneticPr fontId="4"/>
  </si>
  <si>
    <t>北海道大学大学院教授</t>
    <rPh sb="0" eb="3">
      <t>ホッカイドウ</t>
    </rPh>
    <rPh sb="3" eb="5">
      <t>ダイガク</t>
    </rPh>
    <rPh sb="5" eb="8">
      <t>ダイガクイン</t>
    </rPh>
    <rPh sb="8" eb="10">
      <t>キョウジュ</t>
    </rPh>
    <phoneticPr fontId="4"/>
  </si>
  <si>
    <t>NPOマネジメント（’１７）</t>
    <phoneticPr fontId="4"/>
  </si>
  <si>
    <t>河合　明宣</t>
    <rPh sb="0" eb="2">
      <t>カワイ</t>
    </rPh>
    <rPh sb="3" eb="4">
      <t>アカ</t>
    </rPh>
    <rPh sb="4" eb="5">
      <t>ヨロシ</t>
    </rPh>
    <phoneticPr fontId="4"/>
  </si>
  <si>
    <t>NPO Management  ('17)</t>
  </si>
  <si>
    <t>エヌピーオーマネジメント（’１１）</t>
  </si>
  <si>
    <t>大橋　正明</t>
    <rPh sb="0" eb="2">
      <t>オオハシ</t>
    </rPh>
    <rPh sb="3" eb="5">
      <t>マサアキ</t>
    </rPh>
    <phoneticPr fontId="4"/>
  </si>
  <si>
    <t>大学マネジメント論（’１４）</t>
    <rPh sb="0" eb="2">
      <t>ダイガク</t>
    </rPh>
    <rPh sb="8" eb="9">
      <t>ロン</t>
    </rPh>
    <phoneticPr fontId="27"/>
  </si>
  <si>
    <t>山本　眞一</t>
    <rPh sb="0" eb="2">
      <t>ヤマモト</t>
    </rPh>
    <rPh sb="3" eb="4">
      <t>マコト</t>
    </rPh>
    <rPh sb="4" eb="5">
      <t>イチ</t>
    </rPh>
    <phoneticPr fontId="34"/>
  </si>
  <si>
    <t>桜美林大学大学院教授</t>
    <rPh sb="0" eb="3">
      <t>オウビリン</t>
    </rPh>
    <rPh sb="3" eb="5">
      <t>ダイガク</t>
    </rPh>
    <rPh sb="5" eb="8">
      <t>ダイガクイン</t>
    </rPh>
    <rPh sb="8" eb="10">
      <t>キョウジュ</t>
    </rPh>
    <phoneticPr fontId="27"/>
  </si>
  <si>
    <t>University Management ('14)</t>
    <phoneticPr fontId="4"/>
  </si>
  <si>
    <t>田中　義郎</t>
    <rPh sb="0" eb="2">
      <t>タナカ</t>
    </rPh>
    <rPh sb="3" eb="5">
      <t>ヨシロウ</t>
    </rPh>
    <phoneticPr fontId="34"/>
  </si>
  <si>
    <t>桜美林大学大学院教授</t>
    <rPh sb="0" eb="3">
      <t>オウビリン</t>
    </rPh>
    <rPh sb="3" eb="5">
      <t>ダイガク</t>
    </rPh>
    <rPh sb="5" eb="8">
      <t>ダイガクイン</t>
    </rPh>
    <rPh sb="8" eb="10">
      <t>キョウジュ</t>
    </rPh>
    <phoneticPr fontId="34"/>
  </si>
  <si>
    <t>フードシステムと日本農業（’１８）</t>
    <rPh sb="8" eb="10">
      <t>ニホン</t>
    </rPh>
    <rPh sb="10" eb="12">
      <t>ノウギョウ</t>
    </rPh>
    <phoneticPr fontId="27"/>
  </si>
  <si>
    <t>新山　陽子</t>
    <rPh sb="0" eb="2">
      <t>ニイヤマ</t>
    </rPh>
    <rPh sb="3" eb="5">
      <t>ヨウコ</t>
    </rPh>
    <phoneticPr fontId="37"/>
  </si>
  <si>
    <t>立命館大学教授</t>
    <rPh sb="0" eb="3">
      <t>リツメイカン</t>
    </rPh>
    <rPh sb="3" eb="5">
      <t>ダイガク</t>
    </rPh>
    <rPh sb="5" eb="7">
      <t>キョウジュ</t>
    </rPh>
    <phoneticPr fontId="34"/>
  </si>
  <si>
    <t>河合明宣教授</t>
    <rPh sb="4" eb="6">
      <t>キョウジュ</t>
    </rPh>
    <phoneticPr fontId="4"/>
  </si>
  <si>
    <t>Food System and Agriculture ('18)</t>
    <phoneticPr fontId="4"/>
  </si>
  <si>
    <t>アグリビジネスノアラタナテンカイ（’１０）</t>
  </si>
  <si>
    <t>グローバル化と日本のものづくり（’１５）</t>
    <phoneticPr fontId="4"/>
  </si>
  <si>
    <t>藤本　隆宏</t>
    <phoneticPr fontId="4"/>
  </si>
  <si>
    <t>東京大学大学院教授</t>
    <phoneticPr fontId="4"/>
  </si>
  <si>
    <t xml:space="preserve">Globalization and Japanese Manufacturing ('15) </t>
    <phoneticPr fontId="4"/>
  </si>
  <si>
    <t>グローバルカトニホンノモノヅクリ（’１１）</t>
  </si>
  <si>
    <t>新宅　純二郎</t>
    <phoneticPr fontId="4"/>
  </si>
  <si>
    <t>アジア産業論（’１７）
-経済の高度化と統合-</t>
    <rPh sb="13" eb="15">
      <t>ケイザイ</t>
    </rPh>
    <rPh sb="16" eb="19">
      <t>コウドカ</t>
    </rPh>
    <rPh sb="20" eb="22">
      <t>トウゴウ</t>
    </rPh>
    <phoneticPr fontId="4"/>
  </si>
  <si>
    <t>Industrial Policies in Asia  ('17)</t>
  </si>
  <si>
    <t>シャカイギジュツガイロン（’１２）</t>
  </si>
  <si>
    <t>朽木　昭文</t>
    <rPh sb="0" eb="2">
      <t>クチキ</t>
    </rPh>
    <rPh sb="3" eb="5">
      <t>アキフミ</t>
    </rPh>
    <phoneticPr fontId="4"/>
  </si>
  <si>
    <t>日本大学教授</t>
    <rPh sb="0" eb="2">
      <t>ニホン</t>
    </rPh>
    <rPh sb="2" eb="4">
      <t>ダイガク</t>
    </rPh>
    <rPh sb="4" eb="6">
      <t>キョウジュ</t>
    </rPh>
    <phoneticPr fontId="4"/>
  </si>
  <si>
    <t>地球温暖化と社会イノベーション（’１８）</t>
    <rPh sb="0" eb="2">
      <t>チキュウ</t>
    </rPh>
    <rPh sb="2" eb="5">
      <t>オンダンカ</t>
    </rPh>
    <rPh sb="6" eb="8">
      <t>シャカイ</t>
    </rPh>
    <phoneticPr fontId="4"/>
  </si>
  <si>
    <t>六川　修一</t>
    <rPh sb="0" eb="1">
      <t>ロク</t>
    </rPh>
    <rPh sb="1" eb="2">
      <t>カワ</t>
    </rPh>
    <rPh sb="3" eb="5">
      <t>シュウイチ</t>
    </rPh>
    <phoneticPr fontId="4"/>
  </si>
  <si>
    <t>Industrial and Civil Innovations against Global Warming ('18)</t>
    <phoneticPr fontId="4"/>
  </si>
  <si>
    <t>向井　人史</t>
    <rPh sb="0" eb="2">
      <t>ムカイ</t>
    </rPh>
    <rPh sb="3" eb="4">
      <t>ヒト</t>
    </rPh>
    <rPh sb="4" eb="5">
      <t>フミ</t>
    </rPh>
    <phoneticPr fontId="4"/>
  </si>
  <si>
    <t>国立環境研究所センター長</t>
    <rPh sb="0" eb="2">
      <t>コクリツ</t>
    </rPh>
    <rPh sb="2" eb="4">
      <t>カンキョウ</t>
    </rPh>
    <rPh sb="4" eb="7">
      <t>ケンキュウジョ</t>
    </rPh>
    <rPh sb="11" eb="12">
      <t>チョウ</t>
    </rPh>
    <phoneticPr fontId="4"/>
  </si>
  <si>
    <t>物質・材料工学と社会（’１７）</t>
    <phoneticPr fontId="4"/>
  </si>
  <si>
    <t>谷岡　明彦</t>
    <rPh sb="0" eb="2">
      <t>タニオカ</t>
    </rPh>
    <rPh sb="3" eb="5">
      <t>アキヒコ</t>
    </rPh>
    <phoneticPr fontId="4"/>
  </si>
  <si>
    <t>東京工業大学名誉教授</t>
    <rPh sb="0" eb="2">
      <t>トウキョウ</t>
    </rPh>
    <rPh sb="2" eb="4">
      <t>コウギョウ</t>
    </rPh>
    <rPh sb="4" eb="6">
      <t>ダイガク</t>
    </rPh>
    <rPh sb="6" eb="8">
      <t>メイヨ</t>
    </rPh>
    <rPh sb="8" eb="10">
      <t>キョウジュ</t>
    </rPh>
    <phoneticPr fontId="4"/>
  </si>
  <si>
    <t>Materials Science and Engineering in Our Society  ('17)</t>
  </si>
  <si>
    <t>ブッシツ・ザイリョウコウガクトシャカイ（’１１）</t>
  </si>
  <si>
    <t>里　達雄</t>
    <rPh sb="0" eb="1">
      <t>サト</t>
    </rPh>
    <rPh sb="2" eb="4">
      <t>タツオ</t>
    </rPh>
    <phoneticPr fontId="4"/>
  </si>
  <si>
    <t>東京工業大学名誉教授</t>
    <phoneticPr fontId="4"/>
  </si>
  <si>
    <t>地域と都市の防災（’１６）</t>
    <phoneticPr fontId="4"/>
  </si>
  <si>
    <t>目黒　公郎</t>
    <phoneticPr fontId="4"/>
  </si>
  <si>
    <t>宮城俊作教授</t>
    <rPh sb="0" eb="2">
      <t>ミヤギ</t>
    </rPh>
    <rPh sb="2" eb="4">
      <t>シュンサク</t>
    </rPh>
    <rPh sb="4" eb="6">
      <t>キョウジュ</t>
    </rPh>
    <phoneticPr fontId="4"/>
  </si>
  <si>
    <t>Comprehensive Disaster Management of Regions and Cities ('16)</t>
    <phoneticPr fontId="4"/>
  </si>
  <si>
    <t>村尾　修</t>
    <phoneticPr fontId="4"/>
  </si>
  <si>
    <t>住まいの環境デザイン（’１８）</t>
    <rPh sb="0" eb="1">
      <t>ス</t>
    </rPh>
    <rPh sb="4" eb="6">
      <t>カンキョウ</t>
    </rPh>
    <phoneticPr fontId="4"/>
  </si>
  <si>
    <t>梅干野　晁</t>
    <rPh sb="0" eb="1">
      <t>ウメ</t>
    </rPh>
    <rPh sb="2" eb="3">
      <t>ノ</t>
    </rPh>
    <rPh sb="4" eb="5">
      <t>チョウ</t>
    </rPh>
    <phoneticPr fontId="34"/>
  </si>
  <si>
    <t>放送大学客員教授、東京工業大学名誉教授</t>
    <rPh sb="0" eb="2">
      <t>ホウソウ</t>
    </rPh>
    <rPh sb="2" eb="4">
      <t>ダイガク</t>
    </rPh>
    <rPh sb="4" eb="6">
      <t>キャクイン</t>
    </rPh>
    <rPh sb="6" eb="8">
      <t>キョウジュ</t>
    </rPh>
    <rPh sb="9" eb="11">
      <t>トウキョウ</t>
    </rPh>
    <rPh sb="11" eb="13">
      <t>コウギョウ</t>
    </rPh>
    <rPh sb="13" eb="15">
      <t>ダイガク</t>
    </rPh>
    <rPh sb="15" eb="17">
      <t>メイヨ</t>
    </rPh>
    <rPh sb="17" eb="19">
      <t>キョウジュ</t>
    </rPh>
    <phoneticPr fontId="4"/>
  </si>
  <si>
    <t>Environmental Design for Housing and Living ('18)</t>
    <phoneticPr fontId="4"/>
  </si>
  <si>
    <t>サンギョウトデザイン（’１２）</t>
  </si>
  <si>
    <t>田中　稲子</t>
    <rPh sb="0" eb="2">
      <t>タナカ</t>
    </rPh>
    <rPh sb="3" eb="5">
      <t>イネコ</t>
    </rPh>
    <phoneticPr fontId="4"/>
  </si>
  <si>
    <t>横浜国立大学准教授</t>
    <rPh sb="0" eb="2">
      <t>ヨコハマ</t>
    </rPh>
    <rPh sb="2" eb="4">
      <t>コクリツ</t>
    </rPh>
    <rPh sb="4" eb="6">
      <t>ダイガク</t>
    </rPh>
    <rPh sb="6" eb="7">
      <t>ジュン</t>
    </rPh>
    <rPh sb="7" eb="9">
      <t>キョウジュ</t>
    </rPh>
    <phoneticPr fontId="4"/>
  </si>
  <si>
    <t>環境の可視化（’１５）
－地球環境から生活環境まで－</t>
    <phoneticPr fontId="4"/>
  </si>
  <si>
    <t>梅干野　晁</t>
    <phoneticPr fontId="4"/>
  </si>
  <si>
    <t>Visualization of Environments ('15): from Global Environments to Living Environments</t>
    <phoneticPr fontId="4"/>
  </si>
  <si>
    <t>中村　恭志</t>
    <phoneticPr fontId="4"/>
  </si>
  <si>
    <t>東京工業大学准教授</t>
    <phoneticPr fontId="4"/>
  </si>
  <si>
    <t>都市・建築の環境とエネルギー（’１４）</t>
    <rPh sb="0" eb="2">
      <t>トシ</t>
    </rPh>
    <rPh sb="3" eb="5">
      <t>ケンチク</t>
    </rPh>
    <rPh sb="6" eb="8">
      <t>カンキョウ</t>
    </rPh>
    <phoneticPr fontId="37"/>
  </si>
  <si>
    <t>Cities, Buildings, Environment and Energy ('14)</t>
    <phoneticPr fontId="4"/>
  </si>
  <si>
    <t>トシトボウサイ</t>
  </si>
  <si>
    <t>専門
（社会と産業）
【生活と福祉】</t>
    <rPh sb="0" eb="2">
      <t>センモン</t>
    </rPh>
    <rPh sb="4" eb="6">
      <t>シャカイ</t>
    </rPh>
    <rPh sb="7" eb="9">
      <t>サンギョウ</t>
    </rPh>
    <rPh sb="12" eb="14">
      <t>セイカツ</t>
    </rPh>
    <rPh sb="15" eb="17">
      <t>フクシ</t>
    </rPh>
    <phoneticPr fontId="4"/>
  </si>
  <si>
    <r>
      <t xml:space="preserve">専門
</t>
    </r>
    <r>
      <rPr>
        <sz val="9"/>
        <rFont val="ＭＳ Ｐゴシック"/>
        <family val="3"/>
        <charset val="128"/>
      </rPr>
      <t>（社会と経済）
（産業と技術）
【生活と福祉】</t>
    </r>
    <rPh sb="4" eb="6">
      <t>シャカイ</t>
    </rPh>
    <rPh sb="7" eb="9">
      <t>ケイザイ</t>
    </rPh>
    <rPh sb="12" eb="14">
      <t>サンギョウ</t>
    </rPh>
    <rPh sb="15" eb="17">
      <t>ギジュツ</t>
    </rPh>
    <rPh sb="20" eb="22">
      <t>セイカツ</t>
    </rPh>
    <rPh sb="23" eb="25">
      <t>フクシ</t>
    </rPh>
    <phoneticPr fontId="4"/>
  </si>
  <si>
    <t>社会福祉実践の理論と実際（’１８）
【生活と福祉コースと共用】</t>
    <rPh sb="0" eb="2">
      <t>シャカイ</t>
    </rPh>
    <rPh sb="2" eb="4">
      <t>フクシ</t>
    </rPh>
    <rPh sb="4" eb="6">
      <t>ジッセン</t>
    </rPh>
    <rPh sb="7" eb="9">
      <t>リロン</t>
    </rPh>
    <rPh sb="10" eb="12">
      <t>ジッサイ</t>
    </rPh>
    <rPh sb="19" eb="21">
      <t>セイカツ</t>
    </rPh>
    <rPh sb="22" eb="24">
      <t>フクシ</t>
    </rPh>
    <rPh sb="28" eb="30">
      <t>キョウヨウ</t>
    </rPh>
    <phoneticPr fontId="37"/>
  </si>
  <si>
    <t>地域福祉の現状と課題（’１８）
【生活と福祉コースと共用】</t>
    <rPh sb="0" eb="2">
      <t>チイキ</t>
    </rPh>
    <rPh sb="2" eb="4">
      <t>フクシ</t>
    </rPh>
    <rPh sb="5" eb="7">
      <t>ゲンジョウ</t>
    </rPh>
    <rPh sb="8" eb="10">
      <t>カダイ</t>
    </rPh>
    <rPh sb="17" eb="19">
      <t>セイカツ</t>
    </rPh>
    <rPh sb="20" eb="22">
      <t>フクシ</t>
    </rPh>
    <rPh sb="26" eb="28">
      <t>キョウヨウ</t>
    </rPh>
    <phoneticPr fontId="37"/>
  </si>
  <si>
    <t>専門
（社会と産業）
【心理と教育】</t>
    <rPh sb="0" eb="2">
      <t>センモン</t>
    </rPh>
    <rPh sb="4" eb="6">
      <t>シャカイ</t>
    </rPh>
    <rPh sb="7" eb="9">
      <t>サンギョウ</t>
    </rPh>
    <rPh sb="12" eb="14">
      <t>シンリ</t>
    </rPh>
    <rPh sb="15" eb="17">
      <t>キョウイク</t>
    </rPh>
    <phoneticPr fontId="4"/>
  </si>
  <si>
    <r>
      <t xml:space="preserve">専門
</t>
    </r>
    <r>
      <rPr>
        <sz val="9"/>
        <rFont val="ＭＳ Ｐゴシック"/>
        <family val="3"/>
        <charset val="128"/>
      </rPr>
      <t>（社会と経済）
（産業と技術）
【発達と教育】</t>
    </r>
    <rPh sb="4" eb="6">
      <t>シャカイ</t>
    </rPh>
    <rPh sb="7" eb="9">
      <t>ケイザイ</t>
    </rPh>
    <rPh sb="12" eb="14">
      <t>サンギョウ</t>
    </rPh>
    <rPh sb="15" eb="17">
      <t>ギジュツ</t>
    </rPh>
    <rPh sb="20" eb="22">
      <t>ハッタツ</t>
    </rPh>
    <rPh sb="23" eb="25">
      <t>キョウイク</t>
    </rPh>
    <phoneticPr fontId="4"/>
  </si>
  <si>
    <t>地域コミュニティと教育（’１８）
【心理と教育コースと共用】</t>
    <rPh sb="0" eb="2">
      <t>チイキ</t>
    </rPh>
    <rPh sb="9" eb="11">
      <t>キョウイク</t>
    </rPh>
    <rPh sb="18" eb="20">
      <t>シンリ</t>
    </rPh>
    <rPh sb="21" eb="23">
      <t>キョウイク</t>
    </rPh>
    <rPh sb="27" eb="29">
      <t>キョウヨウ</t>
    </rPh>
    <phoneticPr fontId="4"/>
  </si>
  <si>
    <t>専門
（社会と産業）
【情報】</t>
    <rPh sb="0" eb="2">
      <t>センモン</t>
    </rPh>
    <rPh sb="4" eb="6">
      <t>シャカイ</t>
    </rPh>
    <rPh sb="7" eb="9">
      <t>サンギョウ</t>
    </rPh>
    <rPh sb="12" eb="14">
      <t>ジョウホウ</t>
    </rPh>
    <phoneticPr fontId="4"/>
  </si>
  <si>
    <r>
      <t xml:space="preserve">専門
</t>
    </r>
    <r>
      <rPr>
        <sz val="9"/>
        <rFont val="ＭＳ Ｐゴシック"/>
        <family val="3"/>
        <charset val="128"/>
      </rPr>
      <t>（社会と経済）
（産業と技術）</t>
    </r>
    <rPh sb="4" eb="6">
      <t>シャカイ</t>
    </rPh>
    <rPh sb="7" eb="9">
      <t>ケイザイ</t>
    </rPh>
    <rPh sb="12" eb="14">
      <t>サンギョウ</t>
    </rPh>
    <rPh sb="15" eb="17">
      <t>ギジュツ</t>
    </rPh>
    <phoneticPr fontId="4"/>
  </si>
  <si>
    <t>メディア論（’１８）
【情報コースと共用】</t>
    <rPh sb="4" eb="5">
      <t>ロン</t>
    </rPh>
    <rPh sb="12" eb="14">
      <t>ジョウホウ</t>
    </rPh>
    <rPh sb="18" eb="20">
      <t>キョウヨウ</t>
    </rPh>
    <phoneticPr fontId="37"/>
  </si>
  <si>
    <t>水越　伸</t>
    <rPh sb="0" eb="2">
      <t>ミズコシ</t>
    </rPh>
    <rPh sb="3" eb="4">
      <t>シン</t>
    </rPh>
    <phoneticPr fontId="34"/>
  </si>
  <si>
    <t>秋光淳生准教授</t>
    <rPh sb="0" eb="2">
      <t>アキミツ</t>
    </rPh>
    <rPh sb="2" eb="3">
      <t>ジュン</t>
    </rPh>
    <rPh sb="3" eb="4">
      <t>ナマ</t>
    </rPh>
    <rPh sb="4" eb="5">
      <t>ジュン</t>
    </rPh>
    <rPh sb="5" eb="7">
      <t>キョウジュ</t>
    </rPh>
    <phoneticPr fontId="4"/>
  </si>
  <si>
    <t>Media Studies ('18)</t>
    <phoneticPr fontId="4"/>
  </si>
  <si>
    <t>総合
（社会と産業）</t>
    <rPh sb="0" eb="2">
      <t>ソウゴウ</t>
    </rPh>
    <rPh sb="4" eb="6">
      <t>シャカイ</t>
    </rPh>
    <rPh sb="7" eb="9">
      <t>サンギョウ</t>
    </rPh>
    <phoneticPr fontId="4"/>
  </si>
  <si>
    <t>専門
（他専攻）</t>
    <rPh sb="4" eb="5">
      <t>タ</t>
    </rPh>
    <rPh sb="5" eb="7">
      <t>センコウ</t>
    </rPh>
    <phoneticPr fontId="4"/>
  </si>
  <si>
    <t>権力の館を考える（’１６）</t>
    <phoneticPr fontId="4"/>
  </si>
  <si>
    <t>Explorting the Architectures of Power ('16)</t>
    <phoneticPr fontId="4"/>
  </si>
  <si>
    <t>海からみた産業と日本（’１６）</t>
    <phoneticPr fontId="4"/>
  </si>
  <si>
    <t>池田　龍彦</t>
    <phoneticPr fontId="4"/>
  </si>
  <si>
    <t>Maritime Industry and Japan ('16)</t>
    <phoneticPr fontId="4"/>
  </si>
  <si>
    <t>総合
（社会と産業）
【生活と福祉】</t>
    <rPh sb="0" eb="2">
      <t>ソウゴウ</t>
    </rPh>
    <rPh sb="4" eb="6">
      <t>シャカイ</t>
    </rPh>
    <rPh sb="7" eb="9">
      <t>サンギョウ</t>
    </rPh>
    <rPh sb="12" eb="14">
      <t>セイカツ</t>
    </rPh>
    <rPh sb="15" eb="17">
      <t>フクシ</t>
    </rPh>
    <phoneticPr fontId="4"/>
  </si>
  <si>
    <t>社会福祉と法（’１６）
【生活と福祉コースと共用】</t>
    <rPh sb="0" eb="2">
      <t>シャカイ</t>
    </rPh>
    <rPh sb="2" eb="4">
      <t>フクシ</t>
    </rPh>
    <rPh sb="5" eb="6">
      <t>ホウ</t>
    </rPh>
    <rPh sb="13" eb="15">
      <t>セイカツ</t>
    </rPh>
    <rPh sb="16" eb="18">
      <t>フクシ</t>
    </rPh>
    <rPh sb="22" eb="24">
      <t>キョウヨウ</t>
    </rPh>
    <phoneticPr fontId="4"/>
  </si>
  <si>
    <t>総合
（社会と産業）
【人間と文化】</t>
    <rPh sb="0" eb="2">
      <t>ソウゴウ</t>
    </rPh>
    <rPh sb="4" eb="6">
      <t>シャカイ</t>
    </rPh>
    <rPh sb="7" eb="9">
      <t>サンギョウ</t>
    </rPh>
    <rPh sb="12" eb="14">
      <t>ニンゲン</t>
    </rPh>
    <rPh sb="15" eb="17">
      <t>ブンカ</t>
    </rPh>
    <phoneticPr fontId="4"/>
  </si>
  <si>
    <t>総合
（社会と産業）
【心理と教育】</t>
    <rPh sb="0" eb="2">
      <t>ソウゴウ</t>
    </rPh>
    <rPh sb="4" eb="6">
      <t>シャカイ</t>
    </rPh>
    <rPh sb="7" eb="9">
      <t>サンギョウ</t>
    </rPh>
    <rPh sb="12" eb="14">
      <t>シンリ</t>
    </rPh>
    <rPh sb="15" eb="17">
      <t>キョウイク</t>
    </rPh>
    <phoneticPr fontId="4"/>
  </si>
  <si>
    <t>色と形を探究する（’１７）
【心理と教育コースと共用】</t>
    <rPh sb="15" eb="17">
      <t>シンリ</t>
    </rPh>
    <rPh sb="18" eb="20">
      <t>キョウイク</t>
    </rPh>
    <rPh sb="24" eb="26">
      <t>キョウヨウ</t>
    </rPh>
    <phoneticPr fontId="4"/>
  </si>
  <si>
    <t>導入
（人間と文化）</t>
    <rPh sb="0" eb="2">
      <t>ドウニュウ</t>
    </rPh>
    <rPh sb="4" eb="6">
      <t>ニンゲン</t>
    </rPh>
    <rPh sb="7" eb="9">
      <t>ブンカ</t>
    </rPh>
    <phoneticPr fontId="4"/>
  </si>
  <si>
    <t>哲学・思想を今考える（’１８）
－歴史の中で－</t>
    <rPh sb="0" eb="2">
      <t>テツガク</t>
    </rPh>
    <rPh sb="3" eb="5">
      <t>シソウ</t>
    </rPh>
    <rPh sb="6" eb="7">
      <t>イマ</t>
    </rPh>
    <rPh sb="7" eb="8">
      <t>カンガ</t>
    </rPh>
    <rPh sb="17" eb="19">
      <t>レキシ</t>
    </rPh>
    <rPh sb="20" eb="21">
      <t>ナカ</t>
    </rPh>
    <phoneticPr fontId="4"/>
  </si>
  <si>
    <t>魚住　孝至</t>
    <rPh sb="0" eb="2">
      <t>ウオズミ</t>
    </rPh>
    <rPh sb="3" eb="5">
      <t>タカシ</t>
    </rPh>
    <phoneticPr fontId="27"/>
  </si>
  <si>
    <r>
      <t>放送大学</t>
    </r>
    <r>
      <rPr>
        <sz val="11"/>
        <rFont val="ＭＳ Ｐゴシック"/>
        <family val="3"/>
        <charset val="128"/>
      </rPr>
      <t>教授</t>
    </r>
    <rPh sb="0" eb="2">
      <t>ホウソウ</t>
    </rPh>
    <rPh sb="2" eb="4">
      <t>ダイガク</t>
    </rPh>
    <rPh sb="4" eb="6">
      <t>キョウジュ</t>
    </rPh>
    <phoneticPr fontId="27"/>
  </si>
  <si>
    <t>Considering Philosophy and Thoughts from Contemporary Perspectives ('18)</t>
    <phoneticPr fontId="4"/>
  </si>
  <si>
    <t>テツガクヘノイザナイ</t>
  </si>
  <si>
    <t>西洋哲学の起源（’１６）</t>
    <phoneticPr fontId="4"/>
  </si>
  <si>
    <t>荻野　弘之</t>
    <phoneticPr fontId="4"/>
  </si>
  <si>
    <t>魚住孝至教授</t>
    <rPh sb="0" eb="2">
      <t>ウオズミ</t>
    </rPh>
    <rPh sb="2" eb="4">
      <t>タカシ</t>
    </rPh>
    <rPh sb="4" eb="6">
      <t>キョウジュ</t>
    </rPh>
    <phoneticPr fontId="4"/>
  </si>
  <si>
    <t>The Origins of Western Philosophy ('16)</t>
    <phoneticPr fontId="4"/>
  </si>
  <si>
    <t>キンダイテツガクノニンゲンゾウ（’１２）</t>
  </si>
  <si>
    <t>桑原　直己</t>
    <phoneticPr fontId="4"/>
  </si>
  <si>
    <t>歴史と人間（’１４）</t>
    <rPh sb="0" eb="2">
      <t>レキシ</t>
    </rPh>
    <rPh sb="3" eb="5">
      <t>ニンゲン</t>
    </rPh>
    <phoneticPr fontId="37"/>
  </si>
  <si>
    <t>吉田　光男</t>
    <rPh sb="0" eb="2">
      <t>ヨシダ</t>
    </rPh>
    <rPh sb="3" eb="5">
      <t>ミツオ</t>
    </rPh>
    <phoneticPr fontId="27"/>
  </si>
  <si>
    <r>
      <t>放送大学名誉</t>
    </r>
    <r>
      <rPr>
        <sz val="11"/>
        <rFont val="ＭＳ Ｐゴシック"/>
        <family val="3"/>
        <charset val="128"/>
      </rPr>
      <t>教授</t>
    </r>
    <rPh sb="0" eb="2">
      <t>ホウソウ</t>
    </rPh>
    <rPh sb="2" eb="4">
      <t>ダイガク</t>
    </rPh>
    <rPh sb="4" eb="6">
      <t>メイヨ</t>
    </rPh>
    <phoneticPr fontId="27"/>
  </si>
  <si>
    <t>People in History ('14)</t>
    <phoneticPr fontId="4"/>
  </si>
  <si>
    <t>レキシトニンゲン</t>
  </si>
  <si>
    <t>杉森　哲也</t>
  </si>
  <si>
    <t>放送大学教授</t>
    <rPh sb="0" eb="2">
      <t>ホウソウ</t>
    </rPh>
    <rPh sb="2" eb="4">
      <t>ダイガク</t>
    </rPh>
    <phoneticPr fontId="34"/>
  </si>
  <si>
    <t>日本の近現代（’１５）</t>
    <phoneticPr fontId="4"/>
  </si>
  <si>
    <t>季武　嘉也</t>
  </si>
  <si>
    <t>創価大学教授</t>
  </si>
  <si>
    <t>杉森哲也教授</t>
  </si>
  <si>
    <t>Modern Japanese History ('15)</t>
    <phoneticPr fontId="4"/>
  </si>
  <si>
    <t>ニホンキンゲンダイシ（’０９）</t>
  </si>
  <si>
    <t>ヨーロッパの歴史Ⅰ（’１５）
－ヨーロッパ史の視点と方法－</t>
    <phoneticPr fontId="4"/>
  </si>
  <si>
    <t>草光　俊雄</t>
  </si>
  <si>
    <t>東京大学名誉教授</t>
    <rPh sb="0" eb="2">
      <t>トウキョウ</t>
    </rPh>
    <rPh sb="2" eb="4">
      <t>ダイガク</t>
    </rPh>
    <rPh sb="4" eb="6">
      <t>メイヨ</t>
    </rPh>
    <phoneticPr fontId="4"/>
  </si>
  <si>
    <t>杉森哲也教授</t>
    <rPh sb="0" eb="2">
      <t>スギモリ</t>
    </rPh>
    <rPh sb="2" eb="4">
      <t>テツヤ</t>
    </rPh>
    <rPh sb="4" eb="6">
      <t>キョウジュ</t>
    </rPh>
    <phoneticPr fontId="4"/>
  </si>
  <si>
    <t>History of Europe Ⅰ('15) : Perspectives and Methods</t>
    <phoneticPr fontId="4"/>
  </si>
  <si>
    <t>チチュウカイセカイノレキシ（’０９）</t>
  </si>
  <si>
    <t>甚野　尚志</t>
  </si>
  <si>
    <t>早稲田大学教授</t>
  </si>
  <si>
    <t>日本文学における古典と近代（’１８）</t>
    <rPh sb="0" eb="2">
      <t>ニホン</t>
    </rPh>
    <rPh sb="2" eb="4">
      <t>ブンガク</t>
    </rPh>
    <rPh sb="8" eb="10">
      <t>コテン</t>
    </rPh>
    <rPh sb="11" eb="13">
      <t>キンダイ</t>
    </rPh>
    <phoneticPr fontId="4"/>
  </si>
  <si>
    <t>島内　裕子</t>
  </si>
  <si>
    <t>Classicality and Modernity in Japanese Literature ('18)</t>
    <phoneticPr fontId="4"/>
  </si>
  <si>
    <t>ニホンブンガクガイロン（’１２）</t>
  </si>
  <si>
    <t>『古事記』と『万葉集』（’１５）</t>
    <phoneticPr fontId="4"/>
  </si>
  <si>
    <t>多田　一臣</t>
    <phoneticPr fontId="4"/>
  </si>
  <si>
    <t>二松学舎大学特別招聘教授</t>
    <phoneticPr fontId="4"/>
  </si>
  <si>
    <t>島内裕子教授</t>
    <rPh sb="4" eb="6">
      <t>キョウジュ</t>
    </rPh>
    <phoneticPr fontId="4"/>
  </si>
  <si>
    <t>"Kojiki" and "Manyo-shu" ('15)</t>
    <phoneticPr fontId="4"/>
  </si>
  <si>
    <t>ニホンノキンダイブンガク（’０９）</t>
  </si>
  <si>
    <t>世界文学への招待（’１６）</t>
    <phoneticPr fontId="4"/>
  </si>
  <si>
    <t>宮下　志朗</t>
    <rPh sb="0" eb="2">
      <t>ミヤシタ</t>
    </rPh>
    <rPh sb="3" eb="4">
      <t>ココロザシ</t>
    </rPh>
    <rPh sb="4" eb="5">
      <t>ロウ</t>
    </rPh>
    <phoneticPr fontId="27"/>
  </si>
  <si>
    <t>放送大学特任教授</t>
    <rPh sb="0" eb="2">
      <t>ホウソウ</t>
    </rPh>
    <rPh sb="2" eb="4">
      <t>ダイガク</t>
    </rPh>
    <rPh sb="4" eb="5">
      <t>トク</t>
    </rPh>
    <rPh sb="5" eb="6">
      <t>ニン</t>
    </rPh>
    <rPh sb="6" eb="8">
      <t>キョウジュ</t>
    </rPh>
    <phoneticPr fontId="27"/>
  </si>
  <si>
    <t>An Introduction to World Literature ('16)</t>
    <phoneticPr fontId="4"/>
  </si>
  <si>
    <t>小野　正嗣</t>
    <phoneticPr fontId="4"/>
  </si>
  <si>
    <t>立教大学教授</t>
    <rPh sb="0" eb="2">
      <t>リッキョウ</t>
    </rPh>
    <rPh sb="2" eb="4">
      <t>ダイガク</t>
    </rPh>
    <rPh sb="4" eb="6">
      <t>キョウジュ</t>
    </rPh>
    <phoneticPr fontId="4"/>
  </si>
  <si>
    <t>日本語とコミュニケーション（’１５）</t>
    <phoneticPr fontId="4"/>
  </si>
  <si>
    <t>滝浦　真人</t>
    <phoneticPr fontId="4"/>
  </si>
  <si>
    <t>Japanese Language and Communication ('15)</t>
    <phoneticPr fontId="4"/>
  </si>
  <si>
    <t>ニホンゴカラタドルブンカ（’１１）</t>
  </si>
  <si>
    <t>大橋　理枝</t>
    <phoneticPr fontId="4"/>
  </si>
  <si>
    <t>ラテン語の世界（’１６）</t>
    <phoneticPr fontId="4"/>
  </si>
  <si>
    <t>井口　篤</t>
    <phoneticPr fontId="4"/>
  </si>
  <si>
    <t>慶應義塾大学准教授</t>
    <rPh sb="4" eb="6">
      <t>ダイガク</t>
    </rPh>
    <rPh sb="6" eb="7">
      <t>ジュン</t>
    </rPh>
    <rPh sb="7" eb="9">
      <t>キョウジュ</t>
    </rPh>
    <phoneticPr fontId="34"/>
  </si>
  <si>
    <t>The World of Latinity ('16)</t>
    <phoneticPr fontId="4"/>
  </si>
  <si>
    <t>ヘルマン・ゴチェフスキ</t>
    <phoneticPr fontId="4"/>
  </si>
  <si>
    <t>新しい言語学（’１８）
－心理と社会から見る人間の学－</t>
    <rPh sb="0" eb="1">
      <t>アタラ</t>
    </rPh>
    <rPh sb="3" eb="6">
      <t>ゲンゴガク</t>
    </rPh>
    <rPh sb="13" eb="15">
      <t>シンリ</t>
    </rPh>
    <rPh sb="16" eb="18">
      <t>シャカイ</t>
    </rPh>
    <rPh sb="20" eb="21">
      <t>ミ</t>
    </rPh>
    <rPh sb="22" eb="24">
      <t>ニンゲン</t>
    </rPh>
    <rPh sb="25" eb="26">
      <t>マナ</t>
    </rPh>
    <phoneticPr fontId="4"/>
  </si>
  <si>
    <t>New Trends in Linguistics ('18): Humanics with Psychological and Sociological Perspectives</t>
    <phoneticPr fontId="4"/>
  </si>
  <si>
    <t>博物館概論（’１１）</t>
    <phoneticPr fontId="4"/>
  </si>
  <si>
    <t>吉田　憲司</t>
  </si>
  <si>
    <t>国立民族学博物館長</t>
    <rPh sb="8" eb="9">
      <t>チョウ</t>
    </rPh>
    <phoneticPr fontId="4"/>
  </si>
  <si>
    <t>稲村哲也教授</t>
    <rPh sb="0" eb="2">
      <t>イナムラ</t>
    </rPh>
    <rPh sb="2" eb="4">
      <t>テツヤ</t>
    </rPh>
    <rPh sb="4" eb="6">
      <t>キョウジュ</t>
    </rPh>
    <phoneticPr fontId="4"/>
  </si>
  <si>
    <t>An Introduction to Museum Practice ('11)</t>
    <phoneticPr fontId="4"/>
  </si>
  <si>
    <t>ハクブツカンガイロン（’１１）</t>
  </si>
  <si>
    <t>現代人文地理学（’１８）</t>
    <rPh sb="0" eb="2">
      <t>ゲンダイ</t>
    </rPh>
    <rPh sb="2" eb="4">
      <t>ジンブン</t>
    </rPh>
    <rPh sb="4" eb="7">
      <t>チリガク</t>
    </rPh>
    <phoneticPr fontId="4"/>
  </si>
  <si>
    <t>グローバルカジダイノジンブンチリガク（’１２）</t>
  </si>
  <si>
    <t>総合人類学としてのヒト学（’１８）</t>
    <rPh sb="0" eb="2">
      <t>ソウゴウ</t>
    </rPh>
    <rPh sb="2" eb="5">
      <t>ジンルイガク</t>
    </rPh>
    <rPh sb="11" eb="12">
      <t>ガク</t>
    </rPh>
    <phoneticPr fontId="4"/>
  </si>
  <si>
    <t>Introduction to General Anthropology ('18)</t>
    <phoneticPr fontId="4"/>
  </si>
  <si>
    <t>専門
（人間と文化）</t>
    <rPh sb="0" eb="2">
      <t>センモン</t>
    </rPh>
    <rPh sb="4" eb="6">
      <t>ニンゲン</t>
    </rPh>
    <rPh sb="7" eb="9">
      <t>ブンカ</t>
    </rPh>
    <phoneticPr fontId="4"/>
  </si>
  <si>
    <r>
      <t xml:space="preserve">専門
</t>
    </r>
    <r>
      <rPr>
        <sz val="9"/>
        <rFont val="ＭＳ Ｐゴシック"/>
        <family val="3"/>
        <charset val="128"/>
      </rPr>
      <t>（人間の探究）</t>
    </r>
    <rPh sb="4" eb="6">
      <t>ニンゲン</t>
    </rPh>
    <rPh sb="7" eb="9">
      <t>タンキュウ</t>
    </rPh>
    <phoneticPr fontId="4"/>
  </si>
  <si>
    <t>現代フランス哲学に学ぶ（’１７）</t>
    <phoneticPr fontId="4"/>
  </si>
  <si>
    <t>戸島 貴代志</t>
    <phoneticPr fontId="4"/>
  </si>
  <si>
    <t>東北大学教授</t>
    <phoneticPr fontId="4"/>
  </si>
  <si>
    <t>Studies in Modern French Philosophy  ('17)</t>
  </si>
  <si>
    <t>ゲンダイテツガクヘノチョウセン（’１１）</t>
  </si>
  <si>
    <t>本郷　均</t>
    <phoneticPr fontId="4"/>
  </si>
  <si>
    <t>東京電機大学教授</t>
    <phoneticPr fontId="4"/>
  </si>
  <si>
    <t>経験論から言語哲学へ（’１６）</t>
    <phoneticPr fontId="4"/>
  </si>
  <si>
    <t>勢力　尚雅</t>
    <phoneticPr fontId="4"/>
  </si>
  <si>
    <t>日本大学教授</t>
    <phoneticPr fontId="4"/>
  </si>
  <si>
    <t>From Empiricism to Linguistic Philosophy ('16)</t>
    <phoneticPr fontId="4"/>
  </si>
  <si>
    <t>ジツゾントゲンショウガクノテツガク（’０９）</t>
  </si>
  <si>
    <t>古田　徹也</t>
    <rPh sb="0" eb="2">
      <t>フルタ</t>
    </rPh>
    <rPh sb="3" eb="5">
      <t>テツヤ</t>
    </rPh>
    <phoneticPr fontId="4"/>
  </si>
  <si>
    <t>専修大学准教授</t>
    <rPh sb="0" eb="2">
      <t>センシュウ</t>
    </rPh>
    <rPh sb="2" eb="4">
      <t>ダイガク</t>
    </rPh>
    <rPh sb="4" eb="5">
      <t>ジュン</t>
    </rPh>
    <rPh sb="5" eb="7">
      <t>キョウジュ</t>
    </rPh>
    <phoneticPr fontId="4"/>
  </si>
  <si>
    <t>現代の危機と哲学（’１８）</t>
    <rPh sb="0" eb="2">
      <t>ゲンダイ</t>
    </rPh>
    <rPh sb="3" eb="5">
      <t>キキ</t>
    </rPh>
    <rPh sb="6" eb="8">
      <t>テツガク</t>
    </rPh>
    <phoneticPr fontId="37"/>
  </si>
  <si>
    <t>森　一郎</t>
    <rPh sb="2" eb="4">
      <t>イチロウ</t>
    </rPh>
    <phoneticPr fontId="27"/>
  </si>
  <si>
    <t>東北大学大学院教授</t>
    <rPh sb="0" eb="2">
      <t>トウホク</t>
    </rPh>
    <rPh sb="2" eb="4">
      <t>ダイガク</t>
    </rPh>
    <rPh sb="4" eb="7">
      <t>ダイガクイン</t>
    </rPh>
    <rPh sb="7" eb="9">
      <t>キョウジュ</t>
    </rPh>
    <phoneticPr fontId="34"/>
  </si>
  <si>
    <t>The Crises of Our World and the Possibilities of Philosophy ('18)</t>
    <phoneticPr fontId="4"/>
  </si>
  <si>
    <t>日本仏教を捉え直す（’１８）</t>
    <rPh sb="0" eb="2">
      <t>ニホン</t>
    </rPh>
    <rPh sb="2" eb="4">
      <t>ブッキョウ</t>
    </rPh>
    <rPh sb="5" eb="6">
      <t>トラ</t>
    </rPh>
    <rPh sb="7" eb="8">
      <t>ナオ</t>
    </rPh>
    <phoneticPr fontId="4"/>
  </si>
  <si>
    <t>末木　文美士</t>
    <rPh sb="0" eb="2">
      <t>スエキ</t>
    </rPh>
    <rPh sb="3" eb="4">
      <t>ブミ</t>
    </rPh>
    <rPh sb="4" eb="5">
      <t>ミ</t>
    </rPh>
    <rPh sb="5" eb="6">
      <t>シ</t>
    </rPh>
    <phoneticPr fontId="4"/>
  </si>
  <si>
    <t>国際日本文化研究センター名誉教授</t>
    <rPh sb="0" eb="2">
      <t>コクサイ</t>
    </rPh>
    <rPh sb="2" eb="4">
      <t>ニホン</t>
    </rPh>
    <rPh sb="4" eb="6">
      <t>ブンカ</t>
    </rPh>
    <rPh sb="6" eb="8">
      <t>ケンキュウ</t>
    </rPh>
    <rPh sb="12" eb="14">
      <t>メイヨ</t>
    </rPh>
    <rPh sb="14" eb="16">
      <t>キョウジュ</t>
    </rPh>
    <phoneticPr fontId="4"/>
  </si>
  <si>
    <t>Rethinking Japanese Buddhism ('18)</t>
    <phoneticPr fontId="4"/>
  </si>
  <si>
    <t>ブッキョウトジュキョウ</t>
  </si>
  <si>
    <t>頼住　光子</t>
    <rPh sb="0" eb="2">
      <t>ヨリズミ</t>
    </rPh>
    <rPh sb="3" eb="5">
      <t>ミツコ</t>
    </rPh>
    <phoneticPr fontId="4"/>
  </si>
  <si>
    <t>西洋芸術の歴史と理論（’１６）</t>
    <phoneticPr fontId="4"/>
  </si>
  <si>
    <t>青山　昌文</t>
    <phoneticPr fontId="4"/>
  </si>
  <si>
    <t>History and Theory of Western Art ('16)</t>
    <phoneticPr fontId="4"/>
  </si>
  <si>
    <t>日本美術史の近代とその外部（’１８）</t>
    <rPh sb="0" eb="2">
      <t>ニホン</t>
    </rPh>
    <rPh sb="2" eb="4">
      <t>ビジュツ</t>
    </rPh>
    <rPh sb="4" eb="5">
      <t>シ</t>
    </rPh>
    <rPh sb="6" eb="8">
      <t>キンダイ</t>
    </rPh>
    <rPh sb="11" eb="13">
      <t>ガイブ</t>
    </rPh>
    <phoneticPr fontId="4"/>
  </si>
  <si>
    <t>稲賀　繁美</t>
    <rPh sb="0" eb="2">
      <t>イナガ</t>
    </rPh>
    <rPh sb="3" eb="5">
      <t>シゲミ</t>
    </rPh>
    <phoneticPr fontId="4"/>
  </si>
  <si>
    <t>国際日本文化研究センター教授</t>
    <rPh sb="0" eb="2">
      <t>コクサイ</t>
    </rPh>
    <rPh sb="2" eb="4">
      <t>ニホン</t>
    </rPh>
    <rPh sb="4" eb="6">
      <t>ブンカ</t>
    </rPh>
    <rPh sb="6" eb="8">
      <t>ケンキュウ</t>
    </rPh>
    <rPh sb="12" eb="14">
      <t>キョウジュ</t>
    </rPh>
    <phoneticPr fontId="4"/>
  </si>
  <si>
    <t>青山昌文教授</t>
    <rPh sb="4" eb="6">
      <t>キョウジュ</t>
    </rPh>
    <phoneticPr fontId="4"/>
  </si>
  <si>
    <t>Modernism of Japanese Art History and it's Exterior ('18)</t>
    <phoneticPr fontId="4"/>
  </si>
  <si>
    <t>セイヨウオンガクシ</t>
  </si>
  <si>
    <t>西洋音楽史（’１３）</t>
    <phoneticPr fontId="4"/>
  </si>
  <si>
    <t>岡田　暁生</t>
  </si>
  <si>
    <t>京都大学教授</t>
    <phoneticPr fontId="4"/>
  </si>
  <si>
    <t>A History of Western Music ('13)</t>
    <phoneticPr fontId="4"/>
  </si>
  <si>
    <t>舞台芸術の魅力（’１７）</t>
    <phoneticPr fontId="4"/>
  </si>
  <si>
    <t>青山　昌文</t>
  </si>
  <si>
    <t>Charm of Performing Arts  ('17)</t>
  </si>
  <si>
    <t>ブタイゲイジュツヘノショウタイ（’１１）</t>
  </si>
  <si>
    <t>日本の古代中世（’１７）</t>
    <phoneticPr fontId="4"/>
  </si>
  <si>
    <t>佐藤　信</t>
    <rPh sb="0" eb="2">
      <t>サトウ</t>
    </rPh>
    <rPh sb="3" eb="4">
      <t>シン</t>
    </rPh>
    <phoneticPr fontId="4"/>
  </si>
  <si>
    <t>Ancient and Medieval Japan  ('17)</t>
  </si>
  <si>
    <t>ニホンコダイチュウセイシ（’１１）</t>
  </si>
  <si>
    <t>近藤　成一</t>
    <rPh sb="0" eb="2">
      <t>コンドウ</t>
    </rPh>
    <rPh sb="3" eb="5">
      <t>セイイチ</t>
    </rPh>
    <phoneticPr fontId="4"/>
  </si>
  <si>
    <t>日本近世史（’１３）</t>
    <phoneticPr fontId="4"/>
  </si>
  <si>
    <t>Early Modern History of Japan ('13)</t>
    <phoneticPr fontId="4"/>
  </si>
  <si>
    <t>ニホンキンセイシ</t>
  </si>
  <si>
    <t>韓国朝鮮の歴史（’１５）</t>
    <phoneticPr fontId="4"/>
  </si>
  <si>
    <t>吉田　光男</t>
    <rPh sb="3" eb="5">
      <t>ミツオ</t>
    </rPh>
    <phoneticPr fontId="4"/>
  </si>
  <si>
    <t>放送大学名誉教授</t>
    <rPh sb="4" eb="6">
      <t>メイヨ</t>
    </rPh>
    <phoneticPr fontId="4"/>
  </si>
  <si>
    <t>History of Korea ('15)</t>
    <phoneticPr fontId="4"/>
  </si>
  <si>
    <t>ホクトウアジアノレキシトチョウセンハントウ（’０９）</t>
  </si>
  <si>
    <t>歴史からみる中国（’１３）</t>
    <phoneticPr fontId="4"/>
  </si>
  <si>
    <t>吉澤　誠一郎</t>
  </si>
  <si>
    <t>東京大学大学院准教授</t>
    <phoneticPr fontId="4"/>
  </si>
  <si>
    <t>A History of China ('13)</t>
    <phoneticPr fontId="4"/>
  </si>
  <si>
    <t>レキシカラミルチュウゴク</t>
  </si>
  <si>
    <t>東南アジアの歴史（’１８）</t>
    <rPh sb="0" eb="2">
      <t>トウナン</t>
    </rPh>
    <rPh sb="6" eb="8">
      <t>レキシ</t>
    </rPh>
    <phoneticPr fontId="4"/>
  </si>
  <si>
    <t>古田　元夫</t>
    <rPh sb="0" eb="2">
      <t>フルタ</t>
    </rPh>
    <rPh sb="3" eb="5">
      <t>モトオ</t>
    </rPh>
    <phoneticPr fontId="4"/>
  </si>
  <si>
    <t>東京大学名誉教授、日越大学学長</t>
    <rPh sb="0" eb="2">
      <t>トウキョウ</t>
    </rPh>
    <rPh sb="2" eb="4">
      <t>ダイガク</t>
    </rPh>
    <rPh sb="4" eb="6">
      <t>メイヨ</t>
    </rPh>
    <rPh sb="6" eb="8">
      <t>キョウジュ</t>
    </rPh>
    <rPh sb="9" eb="10">
      <t>ニチ</t>
    </rPh>
    <rPh sb="10" eb="11">
      <t>エツ</t>
    </rPh>
    <rPh sb="11" eb="13">
      <t>ダイガク</t>
    </rPh>
    <rPh sb="13" eb="15">
      <t>ガクチョウ</t>
    </rPh>
    <phoneticPr fontId="4"/>
  </si>
  <si>
    <t>History of Southeast Asia ('18)</t>
    <phoneticPr fontId="4"/>
  </si>
  <si>
    <t>ヨーロッパの歴史Ⅱ（’１５）
－植物からみるヨーロッパの歴史－</t>
    <phoneticPr fontId="4"/>
  </si>
  <si>
    <t>草光　俊雄</t>
    <phoneticPr fontId="4"/>
  </si>
  <si>
    <t>History of Europe II  ('15) : Europe Seen through Plants</t>
    <phoneticPr fontId="4"/>
  </si>
  <si>
    <t>ヨーロッパノレキシトブンカ（’０９）</t>
  </si>
  <si>
    <t>菅　靖子</t>
    <phoneticPr fontId="4"/>
  </si>
  <si>
    <t>津田塾大学教授</t>
    <phoneticPr fontId="4"/>
  </si>
  <si>
    <t>南北アメリカの歴史（’１４）</t>
    <rPh sb="0" eb="2">
      <t>ナンボク</t>
    </rPh>
    <rPh sb="7" eb="9">
      <t>レキシ</t>
    </rPh>
    <phoneticPr fontId="34"/>
  </si>
  <si>
    <t>網野　徹哉</t>
    <rPh sb="0" eb="2">
      <t>アミノ</t>
    </rPh>
    <rPh sb="3" eb="5">
      <t>テツヤ</t>
    </rPh>
    <phoneticPr fontId="27"/>
  </si>
  <si>
    <t>東京大学教授</t>
    <rPh sb="0" eb="2">
      <t>トウキョウ</t>
    </rPh>
    <rPh sb="2" eb="4">
      <t>ダイガク</t>
    </rPh>
    <rPh sb="4" eb="6">
      <t>キョウジュ</t>
    </rPh>
    <phoneticPr fontId="27"/>
  </si>
  <si>
    <t>History of the Americas ('14)</t>
    <phoneticPr fontId="4"/>
  </si>
  <si>
    <t>アメリカノレキシトブンカ</t>
  </si>
  <si>
    <t>橋川　健竜</t>
    <rPh sb="0" eb="2">
      <t>ハシカワ</t>
    </rPh>
    <rPh sb="3" eb="4">
      <t>ケン</t>
    </rPh>
    <rPh sb="4" eb="5">
      <t>リュウ</t>
    </rPh>
    <phoneticPr fontId="34"/>
  </si>
  <si>
    <t>東京大学准教授</t>
    <rPh sb="0" eb="2">
      <t>トウキョウ</t>
    </rPh>
    <rPh sb="2" eb="4">
      <t>ダイガク</t>
    </rPh>
    <rPh sb="4" eb="5">
      <t>ジュン</t>
    </rPh>
    <rPh sb="5" eb="7">
      <t>キョウジュ</t>
    </rPh>
    <phoneticPr fontId="34"/>
  </si>
  <si>
    <t>考古学（’１８）</t>
    <rPh sb="0" eb="3">
      <t>コウコガク</t>
    </rPh>
    <phoneticPr fontId="4"/>
  </si>
  <si>
    <t>早乙女　雅博</t>
    <rPh sb="0" eb="3">
      <t>サオトメ</t>
    </rPh>
    <rPh sb="4" eb="6">
      <t>マサヒロ</t>
    </rPh>
    <phoneticPr fontId="27"/>
  </si>
  <si>
    <t>Archaeology ('18)</t>
    <phoneticPr fontId="4"/>
  </si>
  <si>
    <t>ワカノココロトジョウケイ（’１０）</t>
  </si>
  <si>
    <t>設樂　博己</t>
    <rPh sb="0" eb="2">
      <t>シタラ</t>
    </rPh>
    <rPh sb="3" eb="5">
      <t>ヒロキ</t>
    </rPh>
    <phoneticPr fontId="34"/>
  </si>
  <si>
    <t>日本文学の名作を読む（’１７）</t>
    <phoneticPr fontId="4"/>
  </si>
  <si>
    <t>Reading Classic Japanese Literature  ('17)</t>
  </si>
  <si>
    <t>ニホンノモノガタリブンガク</t>
  </si>
  <si>
    <t>『方丈記』と『徒然草』（’１８）</t>
    <rPh sb="1" eb="4">
      <t>ホウジョウキ</t>
    </rPh>
    <rPh sb="7" eb="10">
      <t>ツレヅレグサ</t>
    </rPh>
    <phoneticPr fontId="4"/>
  </si>
  <si>
    <t>"Hojoki" and "Tsurezuregusa" ('18)</t>
    <phoneticPr fontId="4"/>
  </si>
  <si>
    <t>上田秋成の文学（’１６）</t>
    <phoneticPr fontId="4"/>
  </si>
  <si>
    <t>長島　弘明</t>
    <phoneticPr fontId="4"/>
  </si>
  <si>
    <t>東京大学教授</t>
    <rPh sb="0" eb="2">
      <t>トウキョウ</t>
    </rPh>
    <rPh sb="2" eb="4">
      <t>ダイガク</t>
    </rPh>
    <rPh sb="4" eb="6">
      <t>キョウジュ</t>
    </rPh>
    <phoneticPr fontId="34"/>
  </si>
  <si>
    <t>島内裕子教授</t>
  </si>
  <si>
    <t>The Literature of UEDA Akinari ('16)</t>
    <phoneticPr fontId="4"/>
  </si>
  <si>
    <t>ヨーロッパ文学の読み方―古典篇
（’１４）</t>
    <rPh sb="5" eb="7">
      <t>ブンガク</t>
    </rPh>
    <rPh sb="8" eb="9">
      <t>ヨ</t>
    </rPh>
    <rPh sb="10" eb="11">
      <t>カタ</t>
    </rPh>
    <rPh sb="12" eb="14">
      <t>コテン</t>
    </rPh>
    <rPh sb="14" eb="15">
      <t>ヘン</t>
    </rPh>
    <phoneticPr fontId="37"/>
  </si>
  <si>
    <t>放送大学特任教授</t>
    <rPh sb="0" eb="2">
      <t>ホウソウ</t>
    </rPh>
    <rPh sb="2" eb="4">
      <t>ダイガク</t>
    </rPh>
    <rPh sb="4" eb="5">
      <t>トク</t>
    </rPh>
    <rPh sb="5" eb="6">
      <t>ニン</t>
    </rPh>
    <rPh sb="6" eb="8">
      <t>キョウジュ</t>
    </rPh>
    <phoneticPr fontId="37"/>
  </si>
  <si>
    <t>Reading European Literature: From Antiquity to the Renaissance ('14)</t>
    <phoneticPr fontId="4"/>
  </si>
  <si>
    <t>ブンカジンルイガク</t>
  </si>
  <si>
    <t>井口　篤</t>
    <rPh sb="0" eb="2">
      <t>イグチ</t>
    </rPh>
    <rPh sb="3" eb="4">
      <t>アツシ</t>
    </rPh>
    <phoneticPr fontId="34"/>
  </si>
  <si>
    <t>日本語概説（’１５）</t>
    <phoneticPr fontId="4"/>
  </si>
  <si>
    <t>月本　雅幸</t>
    <phoneticPr fontId="4"/>
  </si>
  <si>
    <t>Outline of the Japanese Language ('15)</t>
    <phoneticPr fontId="4"/>
  </si>
  <si>
    <t>文学批評への招待（’１８）</t>
    <rPh sb="0" eb="2">
      <t>ブンガク</t>
    </rPh>
    <rPh sb="2" eb="4">
      <t>ヒヒョウ</t>
    </rPh>
    <rPh sb="6" eb="8">
      <t>ショウタイ</t>
    </rPh>
    <phoneticPr fontId="4"/>
  </si>
  <si>
    <t>丹治　愛</t>
    <rPh sb="0" eb="2">
      <t>タンジ</t>
    </rPh>
    <rPh sb="3" eb="4">
      <t>アイ</t>
    </rPh>
    <phoneticPr fontId="4"/>
  </si>
  <si>
    <t>法政大学教授</t>
    <rPh sb="0" eb="2">
      <t>ホウセイ</t>
    </rPh>
    <rPh sb="2" eb="4">
      <t>ダイガク</t>
    </rPh>
    <rPh sb="4" eb="6">
      <t>キョウジュ</t>
    </rPh>
    <phoneticPr fontId="4"/>
  </si>
  <si>
    <t>Introduction to Literary Criticism ('18)</t>
    <phoneticPr fontId="4"/>
  </si>
  <si>
    <t>山田　広昭</t>
    <rPh sb="0" eb="2">
      <t>ヤマダ</t>
    </rPh>
    <rPh sb="3" eb="5">
      <t>ヒロアキ</t>
    </rPh>
    <phoneticPr fontId="4"/>
  </si>
  <si>
    <t>文化人類学（’１４）</t>
    <rPh sb="0" eb="2">
      <t>ブンカ</t>
    </rPh>
    <rPh sb="2" eb="5">
      <t>ジンルイガク</t>
    </rPh>
    <phoneticPr fontId="34"/>
  </si>
  <si>
    <t>内堀　基光</t>
    <rPh sb="0" eb="2">
      <t>ウチボリ</t>
    </rPh>
    <rPh sb="3" eb="4">
      <t>モト</t>
    </rPh>
    <rPh sb="4" eb="5">
      <t>ミツ</t>
    </rPh>
    <phoneticPr fontId="27"/>
  </si>
  <si>
    <t>Cultural Anthropology ('14)</t>
    <phoneticPr fontId="4"/>
  </si>
  <si>
    <t>奥野　克巳</t>
    <rPh sb="0" eb="2">
      <t>オクノ</t>
    </rPh>
    <rPh sb="3" eb="5">
      <t>カツミ</t>
    </rPh>
    <phoneticPr fontId="34"/>
  </si>
  <si>
    <t>立教大学教授</t>
    <rPh sb="0" eb="2">
      <t>リッキョウ</t>
    </rPh>
    <rPh sb="2" eb="4">
      <t>ダイガク</t>
    </rPh>
    <rPh sb="4" eb="6">
      <t>キョウジュ</t>
    </rPh>
    <phoneticPr fontId="34"/>
  </si>
  <si>
    <t>フィールドワークと民族誌（’１７）</t>
    <phoneticPr fontId="4"/>
  </si>
  <si>
    <t>Fieldwork and Ethnography  ('17)</t>
  </si>
  <si>
    <t>ハクブツカンケイエイロン</t>
  </si>
  <si>
    <t>池谷　和信</t>
    <rPh sb="0" eb="2">
      <t>イケヤ</t>
    </rPh>
    <rPh sb="3" eb="5">
      <t>カズノブ</t>
    </rPh>
    <phoneticPr fontId="4"/>
  </si>
  <si>
    <t>国立民族学博物館教授</t>
    <rPh sb="0" eb="2">
      <t>コクリツ</t>
    </rPh>
    <rPh sb="2" eb="5">
      <t>ミンゾクガク</t>
    </rPh>
    <rPh sb="5" eb="8">
      <t>ハクブツカン</t>
    </rPh>
    <rPh sb="8" eb="10">
      <t>キョウジュ</t>
    </rPh>
    <phoneticPr fontId="4"/>
  </si>
  <si>
    <t>博物館教育論（’１６）</t>
    <phoneticPr fontId="4"/>
  </si>
  <si>
    <t>大髙　幸</t>
    <phoneticPr fontId="4"/>
  </si>
  <si>
    <t>稲村哲也教授</t>
  </si>
  <si>
    <t>Museum Education ('16)</t>
    <phoneticPr fontId="4"/>
  </si>
  <si>
    <t>ハクブツカンキョウイクロン（’１２）</t>
  </si>
  <si>
    <t>端山　聡子</t>
    <phoneticPr fontId="4"/>
  </si>
  <si>
    <t>横浜美術館学芸員・主任エデュケーター</t>
    <rPh sb="9" eb="11">
      <t>シュニン</t>
    </rPh>
    <phoneticPr fontId="4"/>
  </si>
  <si>
    <t>博物館資料論（’１８）</t>
    <rPh sb="0" eb="3">
      <t>ハクブツカン</t>
    </rPh>
    <rPh sb="3" eb="5">
      <t>シリョウ</t>
    </rPh>
    <rPh sb="5" eb="6">
      <t>ロン</t>
    </rPh>
    <phoneticPr fontId="4"/>
  </si>
  <si>
    <t>Museum Collections ('18)</t>
    <phoneticPr fontId="4"/>
  </si>
  <si>
    <t>ハクブツカンシリョウロン（’１２）</t>
  </si>
  <si>
    <t>近藤　智嗣</t>
    <rPh sb="0" eb="2">
      <t>コンドウ</t>
    </rPh>
    <rPh sb="3" eb="5">
      <t>トモツグ</t>
    </rPh>
    <phoneticPr fontId="4"/>
  </si>
  <si>
    <t>博物館資料保存論（’１２）</t>
    <phoneticPr fontId="4"/>
  </si>
  <si>
    <t>本田　光子</t>
  </si>
  <si>
    <t>九州国立博物館名誉館員</t>
    <rPh sb="7" eb="9">
      <t>メイヨ</t>
    </rPh>
    <rPh sb="9" eb="11">
      <t>カンイン</t>
    </rPh>
    <phoneticPr fontId="4"/>
  </si>
  <si>
    <t>Museum Studies : Collection Preservation ('12)</t>
    <phoneticPr fontId="4"/>
  </si>
  <si>
    <t>ハクブツカンシリョウホゾンロン（’１２）</t>
  </si>
  <si>
    <t>森田　稔</t>
  </si>
  <si>
    <t>元九州国立博物館副館長</t>
    <rPh sb="0" eb="1">
      <t>モト</t>
    </rPh>
    <rPh sb="8" eb="9">
      <t>フク</t>
    </rPh>
    <rPh sb="9" eb="11">
      <t>カンチョウ</t>
    </rPh>
    <phoneticPr fontId="4"/>
  </si>
  <si>
    <t>（2017年2月ご逝去）</t>
    <phoneticPr fontId="4"/>
  </si>
  <si>
    <t>博物館展示論（’１６）</t>
    <phoneticPr fontId="4"/>
  </si>
  <si>
    <t>稲村　哲也</t>
    <phoneticPr fontId="4"/>
  </si>
  <si>
    <t>Museum and Exhibition Studies ('16)</t>
    <phoneticPr fontId="4"/>
  </si>
  <si>
    <t>ハクブツカンテンジロン（’１２）</t>
  </si>
  <si>
    <t>博物館情報・メディア論（’１８）</t>
    <rPh sb="0" eb="3">
      <t>ハクブツカン</t>
    </rPh>
    <rPh sb="3" eb="5">
      <t>ジョウホウ</t>
    </rPh>
    <rPh sb="10" eb="11">
      <t>ロン</t>
    </rPh>
    <phoneticPr fontId="4"/>
  </si>
  <si>
    <t>ハクブツカンジョウホウ・メディアロン</t>
  </si>
  <si>
    <t>博物館経営論（’１３）</t>
  </si>
  <si>
    <t>佐々木　亨</t>
  </si>
  <si>
    <t>北海道大学大学院教授</t>
    <phoneticPr fontId="4"/>
  </si>
  <si>
    <t>Theory of Museum Management ('13)</t>
    <phoneticPr fontId="4"/>
  </si>
  <si>
    <t>亀井　修</t>
  </si>
  <si>
    <t>国立科学博物館産業技術史資料情報センター副センター長</t>
    <rPh sb="20" eb="21">
      <t>フク</t>
    </rPh>
    <rPh sb="25" eb="26">
      <t>チョウ</t>
    </rPh>
    <phoneticPr fontId="4"/>
  </si>
  <si>
    <t>専門
（人間と文化）
【心理と教育】</t>
    <rPh sb="0" eb="2">
      <t>センモン</t>
    </rPh>
    <rPh sb="4" eb="6">
      <t>ニンゲン</t>
    </rPh>
    <rPh sb="7" eb="9">
      <t>ブンカ</t>
    </rPh>
    <rPh sb="12" eb="14">
      <t>シンリ</t>
    </rPh>
    <rPh sb="15" eb="17">
      <t>キョウイク</t>
    </rPh>
    <phoneticPr fontId="4"/>
  </si>
  <si>
    <r>
      <t xml:space="preserve">専門
</t>
    </r>
    <r>
      <rPr>
        <sz val="9"/>
        <rFont val="ＭＳ Ｐゴシック"/>
        <family val="3"/>
        <charset val="128"/>
      </rPr>
      <t>（人間の探究）
【発達と教育】</t>
    </r>
    <rPh sb="4" eb="6">
      <t>ニンゲン</t>
    </rPh>
    <rPh sb="7" eb="9">
      <t>タンキュウ</t>
    </rPh>
    <rPh sb="12" eb="14">
      <t>ハッタツ</t>
    </rPh>
    <rPh sb="15" eb="17">
      <t>キョウイク</t>
    </rPh>
    <phoneticPr fontId="4"/>
  </si>
  <si>
    <t>生涯学習を考える（’１７）
【心理と教育コースと共用】</t>
    <rPh sb="15" eb="17">
      <t>シンリ</t>
    </rPh>
    <rPh sb="18" eb="20">
      <t>キョウイク</t>
    </rPh>
    <rPh sb="24" eb="26">
      <t>キョウヨウ</t>
    </rPh>
    <phoneticPr fontId="4"/>
  </si>
  <si>
    <t>岩永　雅也</t>
    <rPh sb="0" eb="2">
      <t>イワナガ</t>
    </rPh>
    <rPh sb="3" eb="5">
      <t>マサヤ</t>
    </rPh>
    <phoneticPr fontId="4"/>
  </si>
  <si>
    <t>心理統計法（’１７）
【心理と教育コースと共用】</t>
    <rPh sb="12" eb="14">
      <t>シンリ</t>
    </rPh>
    <rPh sb="15" eb="17">
      <t>キョウイク</t>
    </rPh>
    <rPh sb="21" eb="23">
      <t>キョウヨウ</t>
    </rPh>
    <phoneticPr fontId="4"/>
  </si>
  <si>
    <t>比較認知科学（’１７）
【心理と教育コースと共用】</t>
    <rPh sb="13" eb="15">
      <t>シンリ</t>
    </rPh>
    <rPh sb="16" eb="18">
      <t>キョウイク</t>
    </rPh>
    <rPh sb="22" eb="24">
      <t>キョウヨウ</t>
    </rPh>
    <phoneticPr fontId="4"/>
  </si>
  <si>
    <t>専門
（人間と文化）
【社会と産業】</t>
    <rPh sb="0" eb="2">
      <t>センモン</t>
    </rPh>
    <rPh sb="4" eb="6">
      <t>ニンゲン</t>
    </rPh>
    <rPh sb="7" eb="9">
      <t>ブンカ</t>
    </rPh>
    <rPh sb="12" eb="14">
      <t>シャカイ</t>
    </rPh>
    <rPh sb="15" eb="17">
      <t>サンギョウ</t>
    </rPh>
    <phoneticPr fontId="4"/>
  </si>
  <si>
    <r>
      <t xml:space="preserve">専門
</t>
    </r>
    <r>
      <rPr>
        <sz val="9"/>
        <rFont val="ＭＳ Ｐゴシック"/>
        <family val="3"/>
        <charset val="128"/>
      </rPr>
      <t>（人間の探究）
【社会と経済】</t>
    </r>
    <rPh sb="4" eb="6">
      <t>ニンゲン</t>
    </rPh>
    <rPh sb="7" eb="9">
      <t>タンキュウ</t>
    </rPh>
    <rPh sb="12" eb="14">
      <t>シャカイ</t>
    </rPh>
    <rPh sb="15" eb="17">
      <t>ケイザイ</t>
    </rPh>
    <phoneticPr fontId="4"/>
  </si>
  <si>
    <t>日本政治思想史（’１７）
【社会と産業コースと共用】</t>
    <rPh sb="14" eb="16">
      <t>シャカイ</t>
    </rPh>
    <rPh sb="17" eb="19">
      <t>サンギョウ</t>
    </rPh>
    <rPh sb="23" eb="25">
      <t>キョウヨウ</t>
    </rPh>
    <phoneticPr fontId="4"/>
  </si>
  <si>
    <t>専門
（人間と文化）
【社会と産業】</t>
    <rPh sb="0" eb="2">
      <t>センモン</t>
    </rPh>
    <rPh sb="4" eb="6">
      <t>ニンゲン</t>
    </rPh>
    <rPh sb="7" eb="9">
      <t>ブンカ</t>
    </rPh>
    <phoneticPr fontId="4"/>
  </si>
  <si>
    <t>都市と農山村からみる身近な経済
（’１８）
【社会と産業コースと共用】</t>
    <rPh sb="0" eb="2">
      <t>トシ</t>
    </rPh>
    <rPh sb="3" eb="6">
      <t>ノウサンソン</t>
    </rPh>
    <rPh sb="10" eb="12">
      <t>ミヂカ</t>
    </rPh>
    <rPh sb="13" eb="15">
      <t>ケイザイ</t>
    </rPh>
    <rPh sb="23" eb="25">
      <t>シャカイ</t>
    </rPh>
    <rPh sb="26" eb="28">
      <t>サンギョウ</t>
    </rPh>
    <rPh sb="32" eb="34">
      <t>キョウヨウ</t>
    </rPh>
    <phoneticPr fontId="4"/>
  </si>
  <si>
    <t>グローバル経済史（’１８）
【社会と産業コースと共用】</t>
    <rPh sb="5" eb="8">
      <t>ケイザイシ</t>
    </rPh>
    <rPh sb="15" eb="17">
      <t>シャカイ</t>
    </rPh>
    <rPh sb="18" eb="20">
      <t>サンギョウ</t>
    </rPh>
    <rPh sb="24" eb="26">
      <t>キョウヨウ</t>
    </rPh>
    <phoneticPr fontId="4"/>
  </si>
  <si>
    <t>現代の国際政治（’１８）
【社会と産業コースと共用】</t>
    <rPh sb="14" eb="16">
      <t>シャカイ</t>
    </rPh>
    <rPh sb="17" eb="19">
      <t>サンギョウ</t>
    </rPh>
    <rPh sb="23" eb="25">
      <t>キョウヨウ</t>
    </rPh>
    <phoneticPr fontId="4"/>
  </si>
  <si>
    <t>専門
（人間と文化）
【情報】</t>
    <rPh sb="0" eb="2">
      <t>センモン</t>
    </rPh>
    <rPh sb="4" eb="6">
      <t>ニンゲン</t>
    </rPh>
    <rPh sb="7" eb="9">
      <t>ブンカ</t>
    </rPh>
    <rPh sb="12" eb="14">
      <t>ジョウホウ</t>
    </rPh>
    <phoneticPr fontId="4"/>
  </si>
  <si>
    <t>総合
（人間と文化）</t>
    <rPh sb="0" eb="2">
      <t>ソウゴウ</t>
    </rPh>
    <rPh sb="4" eb="6">
      <t>ニンゲン</t>
    </rPh>
    <rPh sb="7" eb="9">
      <t>ブンカ</t>
    </rPh>
    <phoneticPr fontId="4"/>
  </si>
  <si>
    <t>音を追究する（’１６）</t>
    <phoneticPr fontId="4"/>
  </si>
  <si>
    <t>総合
（人間と文化）
【心理と教育】</t>
    <rPh sb="0" eb="2">
      <t>ソウゴウ</t>
    </rPh>
    <rPh sb="4" eb="6">
      <t>ニンゲン</t>
    </rPh>
    <rPh sb="7" eb="9">
      <t>ブンカ</t>
    </rPh>
    <rPh sb="12" eb="14">
      <t>シンリ</t>
    </rPh>
    <rPh sb="15" eb="17">
      <t>キョウイク</t>
    </rPh>
    <phoneticPr fontId="4"/>
  </si>
  <si>
    <t>Exploring Colors and Forms （’１７）</t>
    <phoneticPr fontId="4"/>
  </si>
  <si>
    <t>総合
（人間と文化）
【生活と福祉】</t>
    <rPh sb="0" eb="2">
      <t>ソウゴウ</t>
    </rPh>
    <rPh sb="4" eb="6">
      <t>ニンゲン</t>
    </rPh>
    <rPh sb="7" eb="9">
      <t>ブンカ</t>
    </rPh>
    <phoneticPr fontId="4"/>
  </si>
  <si>
    <t>科目名称</t>
    <phoneticPr fontId="4"/>
  </si>
  <si>
    <t>導入
（情報）</t>
    <rPh sb="0" eb="2">
      <t>ドウニュウ</t>
    </rPh>
    <rPh sb="4" eb="6">
      <t>ジョウホウ</t>
    </rPh>
    <phoneticPr fontId="4"/>
  </si>
  <si>
    <t>共通
（自然系）</t>
    <rPh sb="4" eb="6">
      <t>シゼン</t>
    </rPh>
    <rPh sb="6" eb="7">
      <t>ケイ</t>
    </rPh>
    <phoneticPr fontId="4"/>
  </si>
  <si>
    <r>
      <t xml:space="preserve">共通
</t>
    </r>
    <r>
      <rPr>
        <sz val="9"/>
        <rFont val="ＭＳ Ｐゴシック"/>
        <family val="3"/>
        <charset val="128"/>
      </rPr>
      <t>（自然系）</t>
    </r>
    <rPh sb="4" eb="6">
      <t>シゼン</t>
    </rPh>
    <rPh sb="6" eb="7">
      <t>ケイ</t>
    </rPh>
    <phoneticPr fontId="4"/>
  </si>
  <si>
    <t>計算事始め（’１３）</t>
    <phoneticPr fontId="4"/>
  </si>
  <si>
    <t>川合　慧</t>
  </si>
  <si>
    <t>放送大学名誉教授</t>
    <rPh sb="0" eb="2">
      <t>ホウソウ</t>
    </rPh>
    <rPh sb="2" eb="4">
      <t>ダイガク</t>
    </rPh>
    <rPh sb="4" eb="6">
      <t>メイヨ</t>
    </rPh>
    <rPh sb="6" eb="8">
      <t>キョウジュ</t>
    </rPh>
    <phoneticPr fontId="4"/>
  </si>
  <si>
    <t>辰己丈夫教授</t>
    <rPh sb="0" eb="2">
      <t>タツミ</t>
    </rPh>
    <rPh sb="2" eb="4">
      <t>ジョウブ</t>
    </rPh>
    <rPh sb="4" eb="6">
      <t>キョウジュ</t>
    </rPh>
    <phoneticPr fontId="4"/>
  </si>
  <si>
    <t>Introduction to Computing ('13)</t>
  </si>
  <si>
    <t>ニュウモンセンケイダイスウ（’０９）</t>
  </si>
  <si>
    <t>デジタル情報と符号の理論（’１３）</t>
    <phoneticPr fontId="4"/>
  </si>
  <si>
    <t>加藤　浩</t>
  </si>
  <si>
    <t>Theory of Digital Information and Codes ('13)</t>
  </si>
  <si>
    <t>日常生活のデジタルメディア（’１８）</t>
    <rPh sb="0" eb="2">
      <t>ニチジョウ</t>
    </rPh>
    <rPh sb="2" eb="4">
      <t>セイカツ</t>
    </rPh>
    <phoneticPr fontId="27"/>
  </si>
  <si>
    <t>青木　久美子</t>
    <rPh sb="0" eb="2">
      <t>アオキ</t>
    </rPh>
    <rPh sb="3" eb="6">
      <t>クミコ</t>
    </rPh>
    <phoneticPr fontId="27"/>
  </si>
  <si>
    <t>Digital Media in Everyday Life ('18)</t>
    <phoneticPr fontId="4"/>
  </si>
  <si>
    <t>カイセキニュウモン</t>
  </si>
  <si>
    <t>高橋　秀明</t>
    <rPh sb="0" eb="2">
      <t>タカハシ</t>
    </rPh>
    <rPh sb="3" eb="5">
      <t>ヒデアキ</t>
    </rPh>
    <phoneticPr fontId="34"/>
  </si>
  <si>
    <t>情報ネットワーク（’１８）</t>
    <rPh sb="0" eb="2">
      <t>ジョウホウ</t>
    </rPh>
    <phoneticPr fontId="37"/>
  </si>
  <si>
    <t>芝﨑　順司</t>
    <rPh sb="0" eb="1">
      <t>シバ</t>
    </rPh>
    <rPh sb="1" eb="2">
      <t>キ</t>
    </rPh>
    <rPh sb="3" eb="4">
      <t>ジュン</t>
    </rPh>
    <rPh sb="4" eb="5">
      <t>ツカサ</t>
    </rPh>
    <phoneticPr fontId="27"/>
  </si>
  <si>
    <t>Information Network ('18)</t>
    <phoneticPr fontId="4"/>
  </si>
  <si>
    <t>ケイサンコトハジメ</t>
  </si>
  <si>
    <t>情報・メディアと法（’１８）</t>
    <rPh sb="0" eb="2">
      <t>ジョウホウ</t>
    </rPh>
    <rPh sb="8" eb="9">
      <t>ホウ</t>
    </rPh>
    <phoneticPr fontId="4"/>
  </si>
  <si>
    <t>Information,Media and Law ('18)</t>
    <phoneticPr fontId="4"/>
  </si>
  <si>
    <t>デジタルジョウホウトフゴウノリロン</t>
  </si>
  <si>
    <t>導入
（情報）
【社会と産業】</t>
    <rPh sb="4" eb="6">
      <t>ジョウホウ</t>
    </rPh>
    <rPh sb="9" eb="11">
      <t>シャカイ</t>
    </rPh>
    <rPh sb="12" eb="14">
      <t>サンギョウ</t>
    </rPh>
    <phoneticPr fontId="4"/>
  </si>
  <si>
    <t>専門
（情報）</t>
    <rPh sb="0" eb="2">
      <t>センモン</t>
    </rPh>
    <rPh sb="4" eb="6">
      <t>ジョウホウ</t>
    </rPh>
    <phoneticPr fontId="4"/>
  </si>
  <si>
    <t>データ構造とプログラミング（’１８）</t>
    <phoneticPr fontId="4"/>
  </si>
  <si>
    <t>鈴木　一史</t>
  </si>
  <si>
    <t>Data Structures and Programming ('18)</t>
    <phoneticPr fontId="4"/>
  </si>
  <si>
    <t>データコウゾウトプログラミング</t>
  </si>
  <si>
    <t>コンピュータの動作と管理（’１７）</t>
    <phoneticPr fontId="4"/>
  </si>
  <si>
    <t>葉田　善章</t>
  </si>
  <si>
    <t>Computer Operation and Management  ('17)</t>
  </si>
  <si>
    <t>コンピュータノドウサトカンリ</t>
  </si>
  <si>
    <t>コンピュータとソフトウェア（’１８）</t>
    <phoneticPr fontId="4"/>
  </si>
  <si>
    <t>辰己　丈夫</t>
    <rPh sb="0" eb="2">
      <t>タツミ</t>
    </rPh>
    <rPh sb="3" eb="5">
      <t>ジョウブ</t>
    </rPh>
    <phoneticPr fontId="27"/>
  </si>
  <si>
    <t>How Computer Hardware and Software Work ('18)</t>
    <phoneticPr fontId="4"/>
  </si>
  <si>
    <t>ジョウホウネットワークトセキュリティ（’１０）</t>
  </si>
  <si>
    <t>中谷　多哉子</t>
    <rPh sb="0" eb="2">
      <t>ナカタニ</t>
    </rPh>
    <rPh sb="3" eb="4">
      <t>タ</t>
    </rPh>
    <rPh sb="4" eb="5">
      <t>ヤ</t>
    </rPh>
    <rPh sb="5" eb="6">
      <t>コ</t>
    </rPh>
    <phoneticPr fontId="4"/>
  </si>
  <si>
    <t>アルゴリズムとプログラミング（’１６）</t>
    <phoneticPr fontId="4"/>
  </si>
  <si>
    <t>鈴木　一史</t>
    <phoneticPr fontId="4"/>
  </si>
  <si>
    <t>Algorithms and Programming ('16)</t>
    <phoneticPr fontId="4"/>
  </si>
  <si>
    <t>Javaプログラミングの基礎（’１６）</t>
    <phoneticPr fontId="4"/>
  </si>
  <si>
    <t>柳沼　良知</t>
    <phoneticPr fontId="4"/>
  </si>
  <si>
    <t>Introduction to Java Programming ('16)</t>
    <phoneticPr fontId="4"/>
  </si>
  <si>
    <t>問題解決の数理（’１７）</t>
    <phoneticPr fontId="4"/>
  </si>
  <si>
    <t>Mathematical Approaches to Problem Solving ('17)</t>
    <phoneticPr fontId="4"/>
  </si>
  <si>
    <t>モンダイカイケツノスウリ</t>
  </si>
  <si>
    <t>データの分析と知識発見（’１６）</t>
    <phoneticPr fontId="4"/>
  </si>
  <si>
    <t>秋光　淳生</t>
    <phoneticPr fontId="4"/>
  </si>
  <si>
    <t>Introduction to Data Analysis ('16)</t>
    <phoneticPr fontId="4"/>
  </si>
  <si>
    <t>記号論理学（’１４）</t>
    <rPh sb="0" eb="2">
      <t>キゴウ</t>
    </rPh>
    <rPh sb="2" eb="5">
      <t>ロンリガク</t>
    </rPh>
    <phoneticPr fontId="37"/>
  </si>
  <si>
    <t>加藤　浩</t>
    <rPh sb="0" eb="2">
      <t>カトウ</t>
    </rPh>
    <rPh sb="3" eb="4">
      <t>ヒロシ</t>
    </rPh>
    <phoneticPr fontId="37"/>
  </si>
  <si>
    <t>Symbolic Logic ('14)</t>
    <phoneticPr fontId="4"/>
  </si>
  <si>
    <t>土屋　俊</t>
    <rPh sb="0" eb="2">
      <t>ツチヤ</t>
    </rPh>
    <rPh sb="3" eb="4">
      <t>シュン</t>
    </rPh>
    <phoneticPr fontId="34"/>
  </si>
  <si>
    <t>大学改革支援・学位授与機構教授</t>
    <rPh sb="0" eb="2">
      <t>ダイガク</t>
    </rPh>
    <rPh sb="2" eb="4">
      <t>カイカク</t>
    </rPh>
    <rPh sb="4" eb="6">
      <t>シエン</t>
    </rPh>
    <rPh sb="7" eb="9">
      <t>ガクイ</t>
    </rPh>
    <rPh sb="9" eb="11">
      <t>ジュヨ</t>
    </rPh>
    <rPh sb="11" eb="13">
      <t>キコウ</t>
    </rPh>
    <rPh sb="13" eb="15">
      <t>キョウジュ</t>
    </rPh>
    <phoneticPr fontId="34"/>
  </si>
  <si>
    <t>数値の処理と数値解析（’１４）</t>
    <rPh sb="0" eb="2">
      <t>スウチ</t>
    </rPh>
    <rPh sb="3" eb="5">
      <t>ショリ</t>
    </rPh>
    <rPh sb="6" eb="8">
      <t>スウチ</t>
    </rPh>
    <rPh sb="8" eb="10">
      <t>カイセキ</t>
    </rPh>
    <phoneticPr fontId="37"/>
  </si>
  <si>
    <t>櫻井　鉄也</t>
    <rPh sb="0" eb="2">
      <t>サクライ</t>
    </rPh>
    <rPh sb="3" eb="5">
      <t>テツヤ</t>
    </rPh>
    <phoneticPr fontId="34"/>
  </si>
  <si>
    <t>大西仁教授</t>
    <rPh sb="3" eb="5">
      <t>キョウジュ</t>
    </rPh>
    <phoneticPr fontId="4"/>
  </si>
  <si>
    <t>Numerical Computing and Analysis ('14)</t>
    <phoneticPr fontId="4"/>
  </si>
  <si>
    <t>ＣＧと画像合成の基礎（’１６）</t>
    <phoneticPr fontId="4"/>
  </si>
  <si>
    <t>浅井　紀久夫</t>
    <phoneticPr fontId="4"/>
  </si>
  <si>
    <t>Fundamentals of Computer Graphics and Image Synthesis ('16)</t>
    <phoneticPr fontId="4"/>
  </si>
  <si>
    <t>映像コンテンツの制作技術（’１６）</t>
    <phoneticPr fontId="4"/>
  </si>
  <si>
    <t>近藤　智嗣</t>
    <phoneticPr fontId="4"/>
  </si>
  <si>
    <t>Creative Technologies for Digital Contents ('16)</t>
    <phoneticPr fontId="4"/>
  </si>
  <si>
    <t>デジタル情報の処理と認識（’１８）</t>
    <phoneticPr fontId="4"/>
  </si>
  <si>
    <t>柳沼　良知</t>
  </si>
  <si>
    <t>Introduction to Multimedia ('18)</t>
    <phoneticPr fontId="4"/>
  </si>
  <si>
    <t>自然言語処理（’１５）</t>
    <phoneticPr fontId="4"/>
  </si>
  <si>
    <t>黒橋　禎夫</t>
    <phoneticPr fontId="4"/>
  </si>
  <si>
    <t>秋光淳生准教授</t>
  </si>
  <si>
    <t>Natural Language Processing ('15)</t>
    <phoneticPr fontId="4"/>
  </si>
  <si>
    <t>コンピュータと人間の接点（’１８）</t>
    <rPh sb="7" eb="9">
      <t>ニンゲン</t>
    </rPh>
    <rPh sb="10" eb="12">
      <t>セッテン</t>
    </rPh>
    <phoneticPr fontId="4"/>
  </si>
  <si>
    <t>黒須　正明</t>
    <phoneticPr fontId="4"/>
  </si>
  <si>
    <t>放送大学名誉教授</t>
    <rPh sb="0" eb="2">
      <t>ホウソウ</t>
    </rPh>
    <rPh sb="2" eb="4">
      <t>ダイガク</t>
    </rPh>
    <rPh sb="4" eb="6">
      <t>メイヨ</t>
    </rPh>
    <rPh sb="6" eb="8">
      <t>キョウジュ</t>
    </rPh>
    <phoneticPr fontId="34"/>
  </si>
  <si>
    <t>高橋秀明准教授</t>
    <rPh sb="0" eb="2">
      <t>タカハシ</t>
    </rPh>
    <rPh sb="2" eb="4">
      <t>ヒデアキ</t>
    </rPh>
    <rPh sb="4" eb="5">
      <t>ジュン</t>
    </rPh>
    <rPh sb="5" eb="7">
      <t>キョウジュ</t>
    </rPh>
    <phoneticPr fontId="4"/>
  </si>
  <si>
    <t>Human-Computer Interaction ('18)</t>
    <phoneticPr fontId="4"/>
  </si>
  <si>
    <t>暦本　純一</t>
    <rPh sb="0" eb="1">
      <t>レキ</t>
    </rPh>
    <rPh sb="1" eb="2">
      <t>モト</t>
    </rPh>
    <rPh sb="3" eb="5">
      <t>ジュンイチ</t>
    </rPh>
    <phoneticPr fontId="4"/>
  </si>
  <si>
    <t>教育のためのICT活用（’１７）</t>
    <phoneticPr fontId="4"/>
  </si>
  <si>
    <t>メディアトガッコウキョウイク</t>
  </si>
  <si>
    <t>ユーザ調査法（’１６）</t>
    <phoneticPr fontId="4"/>
  </si>
  <si>
    <t>黒須　正明</t>
  </si>
  <si>
    <t>User Survey and Research Methods ('16)</t>
    <phoneticPr fontId="4"/>
  </si>
  <si>
    <t>高橋　秀明</t>
  </si>
  <si>
    <t>情報社会のユニバーサルデザイン（’１４）</t>
    <phoneticPr fontId="4"/>
  </si>
  <si>
    <t>広瀬　洋子</t>
    <rPh sb="0" eb="2">
      <t>ヒロセ</t>
    </rPh>
    <rPh sb="3" eb="5">
      <t>ヨウコ</t>
    </rPh>
    <phoneticPr fontId="37"/>
  </si>
  <si>
    <t>Universal Design in the Information Society ('14)</t>
    <phoneticPr fontId="4"/>
  </si>
  <si>
    <t>関根　千佳</t>
    <rPh sb="0" eb="2">
      <t>セキネ</t>
    </rPh>
    <rPh sb="3" eb="5">
      <t>チカ</t>
    </rPh>
    <phoneticPr fontId="34"/>
  </si>
  <si>
    <t>同志社大学客員教授</t>
    <rPh sb="0" eb="3">
      <t>ドウシシャ</t>
    </rPh>
    <rPh sb="3" eb="5">
      <t>ダイガク</t>
    </rPh>
    <rPh sb="5" eb="7">
      <t>キャクイン</t>
    </rPh>
    <rPh sb="7" eb="9">
      <t>キョウジュ</t>
    </rPh>
    <phoneticPr fontId="34"/>
  </si>
  <si>
    <t>情報化社会と教育（’１４）</t>
    <rPh sb="0" eb="3">
      <t>ジョウホウカ</t>
    </rPh>
    <rPh sb="3" eb="5">
      <t>シャカイ</t>
    </rPh>
    <rPh sb="6" eb="8">
      <t>キョウイク</t>
    </rPh>
    <phoneticPr fontId="37"/>
  </si>
  <si>
    <t>苑　復傑</t>
    <rPh sb="0" eb="1">
      <t>エン</t>
    </rPh>
    <rPh sb="2" eb="3">
      <t>フク</t>
    </rPh>
    <rPh sb="3" eb="4">
      <t>スグル</t>
    </rPh>
    <phoneticPr fontId="34"/>
  </si>
  <si>
    <t>Education in the Information Society ('14)</t>
    <phoneticPr fontId="4"/>
  </si>
  <si>
    <t>デジタルジョウホウノショリトニンシキ（’１２）</t>
  </si>
  <si>
    <t>中川　一史</t>
    <rPh sb="0" eb="2">
      <t>ナカガワ</t>
    </rPh>
    <rPh sb="3" eb="5">
      <t>カズフミ</t>
    </rPh>
    <phoneticPr fontId="27"/>
  </si>
  <si>
    <t>感性工学入門（’１６）</t>
    <phoneticPr fontId="4"/>
  </si>
  <si>
    <t>仁科エミ教授</t>
    <rPh sb="0" eb="2">
      <t>ニシナ</t>
    </rPh>
    <rPh sb="4" eb="6">
      <t>キョウジュ</t>
    </rPh>
    <phoneticPr fontId="4"/>
  </si>
  <si>
    <t>Sensibility Engineering ('16)</t>
    <phoneticPr fontId="4"/>
  </si>
  <si>
    <t>メディアと知的財産（’１６）</t>
    <phoneticPr fontId="4"/>
  </si>
  <si>
    <t>Media and Intellectual Property ('16)</t>
    <phoneticPr fontId="4"/>
  </si>
  <si>
    <t>メディア論（’１８）</t>
    <rPh sb="4" eb="5">
      <t>ロン</t>
    </rPh>
    <phoneticPr fontId="37"/>
  </si>
  <si>
    <t>コンピュータノシクミ</t>
  </si>
  <si>
    <t>身近なネットワークサービス（’１６）</t>
    <phoneticPr fontId="4"/>
  </si>
  <si>
    <t>葉田　善章</t>
    <phoneticPr fontId="4"/>
  </si>
  <si>
    <t>Networking Services in Our Life ('16)　</t>
    <phoneticPr fontId="4"/>
  </si>
  <si>
    <t>情報セキュリティと情報倫理（’１８）</t>
    <rPh sb="0" eb="2">
      <t>ジョウホウ</t>
    </rPh>
    <rPh sb="9" eb="11">
      <t>ジョウホウ</t>
    </rPh>
    <rPh sb="11" eb="13">
      <t>リンリ</t>
    </rPh>
    <phoneticPr fontId="4"/>
  </si>
  <si>
    <t>山田　恒夫</t>
    <rPh sb="0" eb="2">
      <t>ヤマダ</t>
    </rPh>
    <rPh sb="3" eb="5">
      <t>ツネオ</t>
    </rPh>
    <phoneticPr fontId="27"/>
  </si>
  <si>
    <t>Cyber Security and Ethics ('18)</t>
    <phoneticPr fontId="4"/>
  </si>
  <si>
    <t>通信概論（’１４）</t>
    <rPh sb="0" eb="2">
      <t>ツウシン</t>
    </rPh>
    <rPh sb="2" eb="4">
      <t>ガイロン</t>
    </rPh>
    <phoneticPr fontId="37"/>
  </si>
  <si>
    <t>近藤　喜美夫</t>
    <rPh sb="0" eb="2">
      <t>コンドウ</t>
    </rPh>
    <rPh sb="3" eb="6">
      <t>キミオ</t>
    </rPh>
    <phoneticPr fontId="34"/>
  </si>
  <si>
    <t>浅井紀久夫准教授</t>
    <rPh sb="0" eb="2">
      <t>アサイ</t>
    </rPh>
    <rPh sb="2" eb="5">
      <t>キクオ</t>
    </rPh>
    <rPh sb="5" eb="6">
      <t>ジュン</t>
    </rPh>
    <rPh sb="6" eb="8">
      <t>キョウジュ</t>
    </rPh>
    <phoneticPr fontId="4"/>
  </si>
  <si>
    <t>Introduction to Telecommunications ('14)</t>
    <phoneticPr fontId="4"/>
  </si>
  <si>
    <t>Webのしくみと応用（’１５）</t>
    <phoneticPr fontId="4"/>
  </si>
  <si>
    <t>森本　容介</t>
    <phoneticPr fontId="4"/>
  </si>
  <si>
    <t>Technology and Application of the Web ('15)</t>
    <phoneticPr fontId="4"/>
  </si>
  <si>
    <t>データベース（’１７）</t>
    <phoneticPr fontId="4"/>
  </si>
  <si>
    <t>辻　靖彦</t>
    <rPh sb="0" eb="1">
      <t>ツジ</t>
    </rPh>
    <rPh sb="2" eb="4">
      <t>ヤスヒコ</t>
    </rPh>
    <phoneticPr fontId="4"/>
  </si>
  <si>
    <t>Introduction to Databases  ('17)</t>
    <phoneticPr fontId="4"/>
  </si>
  <si>
    <t>芝﨑　順司</t>
    <rPh sb="0" eb="1">
      <t>シバ</t>
    </rPh>
    <rPh sb="1" eb="2">
      <t>キ</t>
    </rPh>
    <rPh sb="3" eb="4">
      <t>ジュン</t>
    </rPh>
    <rPh sb="4" eb="5">
      <t>ツカサ</t>
    </rPh>
    <phoneticPr fontId="4"/>
  </si>
  <si>
    <t>専門
（情報）
【社会と産業】</t>
    <rPh sb="0" eb="2">
      <t>センモン</t>
    </rPh>
    <rPh sb="4" eb="6">
      <t>ジョウホウ</t>
    </rPh>
    <rPh sb="9" eb="11">
      <t>シャカイ</t>
    </rPh>
    <rPh sb="12" eb="14">
      <t>サンギョウ</t>
    </rPh>
    <phoneticPr fontId="4"/>
  </si>
  <si>
    <t>著作権法（’１８）
【社会と産業コースと共用】</t>
    <rPh sb="0" eb="3">
      <t>チョサクケン</t>
    </rPh>
    <rPh sb="3" eb="4">
      <t>ホウ</t>
    </rPh>
    <rPh sb="11" eb="13">
      <t>シャカイ</t>
    </rPh>
    <rPh sb="14" eb="16">
      <t>サンギョウ</t>
    </rPh>
    <rPh sb="20" eb="22">
      <t>キョウヨウ</t>
    </rPh>
    <phoneticPr fontId="27"/>
  </si>
  <si>
    <t>専門
（情報）
【人間と文化】</t>
    <rPh sb="0" eb="2">
      <t>センモン</t>
    </rPh>
    <rPh sb="4" eb="6">
      <t>ジョウホウ</t>
    </rPh>
    <rPh sb="9" eb="11">
      <t>ニンゲン</t>
    </rPh>
    <rPh sb="12" eb="14">
      <t>ブンカ</t>
    </rPh>
    <phoneticPr fontId="4"/>
  </si>
  <si>
    <t>専門
（情報）
【自然と環境】</t>
    <rPh sb="0" eb="2">
      <t>センモン</t>
    </rPh>
    <rPh sb="4" eb="6">
      <t>ジョウホウ</t>
    </rPh>
    <rPh sb="9" eb="11">
      <t>シゼン</t>
    </rPh>
    <rPh sb="12" eb="14">
      <t>カンキョウ</t>
    </rPh>
    <phoneticPr fontId="4"/>
  </si>
  <si>
    <t>解析入門（’１８）
【自然と環境コースと共用】</t>
    <rPh sb="0" eb="2">
      <t>カイセキ</t>
    </rPh>
    <rPh sb="2" eb="4">
      <t>ニュウモン</t>
    </rPh>
    <rPh sb="11" eb="13">
      <t>シゼン</t>
    </rPh>
    <rPh sb="14" eb="16">
      <t>カンキョウ</t>
    </rPh>
    <rPh sb="20" eb="22">
      <t>キョウヨウ</t>
    </rPh>
    <phoneticPr fontId="4"/>
  </si>
  <si>
    <t>河添　健</t>
    <rPh sb="0" eb="2">
      <t>カワゾエ</t>
    </rPh>
    <rPh sb="3" eb="4">
      <t>タケシ</t>
    </rPh>
    <phoneticPr fontId="4"/>
  </si>
  <si>
    <t>石崎克也教授</t>
    <rPh sb="0" eb="2">
      <t>イシザキ</t>
    </rPh>
    <rPh sb="2" eb="4">
      <t>カツヤ</t>
    </rPh>
    <rPh sb="4" eb="6">
      <t>キョウジュ</t>
    </rPh>
    <phoneticPr fontId="4"/>
  </si>
  <si>
    <t>Introduction to Real and Complex Analysis ('18)</t>
    <phoneticPr fontId="4"/>
  </si>
  <si>
    <t>総合
（情報）
【心理と教育】</t>
    <rPh sb="0" eb="2">
      <t>ソウゴウ</t>
    </rPh>
    <rPh sb="4" eb="6">
      <t>ジョウホウ</t>
    </rPh>
    <rPh sb="9" eb="11">
      <t>シンリ</t>
    </rPh>
    <rPh sb="12" eb="14">
      <t>キョウイク</t>
    </rPh>
    <phoneticPr fontId="4"/>
  </si>
  <si>
    <t>科目名称カナ</t>
  </si>
  <si>
    <t>導入
（自然と環境）</t>
    <rPh sb="0" eb="2">
      <t>ドウニュウ</t>
    </rPh>
    <rPh sb="4" eb="6">
      <t>シゼン</t>
    </rPh>
    <rPh sb="7" eb="9">
      <t>カンキョウ</t>
    </rPh>
    <phoneticPr fontId="4"/>
  </si>
  <si>
    <t>初歩からの生物学（’１８）</t>
    <rPh sb="0" eb="2">
      <t>ショホ</t>
    </rPh>
    <rPh sb="5" eb="8">
      <t>セイブツガク</t>
    </rPh>
    <phoneticPr fontId="37"/>
  </si>
  <si>
    <t>二河　成男</t>
    <rPh sb="0" eb="1">
      <t>ニ</t>
    </rPh>
    <rPh sb="1" eb="2">
      <t>カワ</t>
    </rPh>
    <rPh sb="3" eb="5">
      <t>ナリオ</t>
    </rPh>
    <phoneticPr fontId="34"/>
  </si>
  <si>
    <t>Introduction to Biology ('18)</t>
    <phoneticPr fontId="4"/>
  </si>
  <si>
    <t>ショホカラノセイブツガク</t>
  </si>
  <si>
    <t>加藤　和弘</t>
    <phoneticPr fontId="34"/>
  </si>
  <si>
    <t>生物環境の科学（’１６）</t>
    <phoneticPr fontId="4"/>
  </si>
  <si>
    <t>加藤　和弘</t>
  </si>
  <si>
    <t>Environmental Ecology ('16)</t>
    <phoneticPr fontId="4"/>
  </si>
  <si>
    <t>初歩からの物理（’１６）</t>
    <phoneticPr fontId="4"/>
  </si>
  <si>
    <t>岸根　順一郎</t>
    <rPh sb="0" eb="2">
      <t>キシネ</t>
    </rPh>
    <rPh sb="3" eb="6">
      <t>ジュンイチロウ</t>
    </rPh>
    <phoneticPr fontId="37"/>
  </si>
  <si>
    <t>An Introduction to Physics ('16)</t>
    <phoneticPr fontId="4"/>
  </si>
  <si>
    <t>米谷　民明</t>
    <rPh sb="0" eb="2">
      <t>ヨネヤ</t>
    </rPh>
    <rPh sb="3" eb="4">
      <t>タミ</t>
    </rPh>
    <rPh sb="4" eb="5">
      <t>アキ</t>
    </rPh>
    <phoneticPr fontId="27"/>
  </si>
  <si>
    <t>東京大学名誉教授</t>
    <phoneticPr fontId="4"/>
  </si>
  <si>
    <t>初歩からの化学（’１８）</t>
    <phoneticPr fontId="4"/>
  </si>
  <si>
    <t>安池　智一</t>
    <rPh sb="0" eb="2">
      <t>ヤスイケ</t>
    </rPh>
    <rPh sb="3" eb="5">
      <t>トモカズ</t>
    </rPh>
    <phoneticPr fontId="4"/>
  </si>
  <si>
    <t>Introduction to Chemistry ('18)</t>
    <phoneticPr fontId="4"/>
  </si>
  <si>
    <t>ショホカラノカガク（’１２）</t>
  </si>
  <si>
    <t>鈴木　啓介</t>
    <rPh sb="0" eb="2">
      <t>スズキ</t>
    </rPh>
    <rPh sb="3" eb="5">
      <t>ケイスケ</t>
    </rPh>
    <phoneticPr fontId="4"/>
  </si>
  <si>
    <t>化学結合論－分子の構造と機能（’１７）</t>
    <phoneticPr fontId="4"/>
  </si>
  <si>
    <t>橋本　健朗</t>
    <rPh sb="0" eb="2">
      <t>ハシモト</t>
    </rPh>
    <rPh sb="3" eb="5">
      <t>タケロウ</t>
    </rPh>
    <phoneticPr fontId="4"/>
  </si>
  <si>
    <t>Chemical Bond Theory  ('17)</t>
  </si>
  <si>
    <t>キソカガク（’１１）</t>
  </si>
  <si>
    <t>物理の世界（’１７）</t>
    <phoneticPr fontId="4"/>
  </si>
  <si>
    <t>岸根　順一郎</t>
    <rPh sb="0" eb="2">
      <t>キシネ</t>
    </rPh>
    <rPh sb="3" eb="4">
      <t>ジュン</t>
    </rPh>
    <rPh sb="4" eb="6">
      <t>イチロウ</t>
    </rPh>
    <phoneticPr fontId="4"/>
  </si>
  <si>
    <t>The World of Physics  ('17)</t>
  </si>
  <si>
    <t>ブツリノセカイ（’１１）</t>
  </si>
  <si>
    <t>松井　哲男</t>
    <phoneticPr fontId="4"/>
  </si>
  <si>
    <t>はじめての気象学（’１５）</t>
    <phoneticPr fontId="4"/>
  </si>
  <si>
    <t>田中　博</t>
  </si>
  <si>
    <t>大森聡一准教授</t>
  </si>
  <si>
    <t>Introduction to Meteorology ('15)</t>
    <phoneticPr fontId="4"/>
  </si>
  <si>
    <t>アジアトカンジブンカ（’０９）</t>
  </si>
  <si>
    <t>伊賀　啓太</t>
  </si>
  <si>
    <t>東京大学准教授</t>
  </si>
  <si>
    <r>
      <t>初歩からの宇宙</t>
    </r>
    <r>
      <rPr>
        <sz val="11"/>
        <rFont val="ＭＳ Ｐゴシック"/>
        <family val="3"/>
        <charset val="128"/>
      </rPr>
      <t>の科学（’１７）</t>
    </r>
    <phoneticPr fontId="4"/>
  </si>
  <si>
    <t>吉岡　一男</t>
    <rPh sb="0" eb="2">
      <t>ヨシオカ</t>
    </rPh>
    <rPh sb="3" eb="5">
      <t>カズオ</t>
    </rPh>
    <phoneticPr fontId="4"/>
  </si>
  <si>
    <t>谷口義明教授</t>
    <rPh sb="0" eb="2">
      <t>タニグチ</t>
    </rPh>
    <rPh sb="2" eb="4">
      <t>ヨシアキ</t>
    </rPh>
    <rPh sb="4" eb="6">
      <t>キョウジュ</t>
    </rPh>
    <phoneticPr fontId="4"/>
  </si>
  <si>
    <t>Introduction to Astronomy  ('17)</t>
  </si>
  <si>
    <t>ウチュウヲヨミトク</t>
  </si>
  <si>
    <t>ダイナミックな地球（’１６）</t>
    <phoneticPr fontId="4"/>
  </si>
  <si>
    <t>大森　聡一　</t>
    <phoneticPr fontId="4"/>
  </si>
  <si>
    <t>Dynamic Earth ('16)</t>
    <phoneticPr fontId="4"/>
  </si>
  <si>
    <t>鳥海　光弘</t>
    <phoneticPr fontId="4"/>
  </si>
  <si>
    <t>東京大学名誉教授、海洋研究開発機構特任上席研究員</t>
    <rPh sb="17" eb="18">
      <t>トク</t>
    </rPh>
    <rPh sb="18" eb="19">
      <t>ニン</t>
    </rPh>
    <rPh sb="19" eb="21">
      <t>ジョウセキ</t>
    </rPh>
    <rPh sb="21" eb="24">
      <t>ケンキュウイン</t>
    </rPh>
    <phoneticPr fontId="4"/>
  </si>
  <si>
    <t>入門線型代数（’１４）
☆入門線型代数（'09）部分改訂科目</t>
    <rPh sb="0" eb="2">
      <t>ニュウモン</t>
    </rPh>
    <rPh sb="2" eb="3">
      <t>セン</t>
    </rPh>
    <rPh sb="3" eb="4">
      <t>カタ</t>
    </rPh>
    <rPh sb="4" eb="6">
      <t>ダイスウ</t>
    </rPh>
    <rPh sb="24" eb="26">
      <t>ブブン</t>
    </rPh>
    <rPh sb="26" eb="28">
      <t>カイテイ</t>
    </rPh>
    <rPh sb="28" eb="30">
      <t>カモク</t>
    </rPh>
    <phoneticPr fontId="37"/>
  </si>
  <si>
    <t>隈部　正博</t>
    <rPh sb="0" eb="2">
      <t>クマベ</t>
    </rPh>
    <rPh sb="3" eb="5">
      <t>マサヒロ</t>
    </rPh>
    <phoneticPr fontId="37"/>
  </si>
  <si>
    <t>Introduction to Linear Algebra ('14)</t>
    <phoneticPr fontId="4"/>
  </si>
  <si>
    <t>入門微分積分（’１６）</t>
    <phoneticPr fontId="4"/>
  </si>
  <si>
    <t>An Introduction to Calculus ('16)</t>
    <phoneticPr fontId="4"/>
  </si>
  <si>
    <t>導入
（自然と環境）
【社会と産業】</t>
    <rPh sb="0" eb="2">
      <t>ドウニュウ</t>
    </rPh>
    <rPh sb="4" eb="6">
      <t>シゼン</t>
    </rPh>
    <rPh sb="7" eb="9">
      <t>カンキョウ</t>
    </rPh>
    <rPh sb="12" eb="14">
      <t>シャカイ</t>
    </rPh>
    <rPh sb="15" eb="17">
      <t>サンギョウ</t>
    </rPh>
    <phoneticPr fontId="4"/>
  </si>
  <si>
    <t>環境問題のとらえ方と解決方法（’１７）
【社会と産業コースと共用】</t>
    <rPh sb="21" eb="23">
      <t>シャカイ</t>
    </rPh>
    <rPh sb="24" eb="26">
      <t>サンギョウ</t>
    </rPh>
    <rPh sb="30" eb="32">
      <t>キョウヨウ</t>
    </rPh>
    <phoneticPr fontId="4"/>
  </si>
  <si>
    <t>導入
（自然と環境）
【生活と福祉】</t>
    <rPh sb="0" eb="2">
      <t>ドウニュウ</t>
    </rPh>
    <rPh sb="4" eb="6">
      <t>シゼン</t>
    </rPh>
    <rPh sb="7" eb="9">
      <t>カンキョウ</t>
    </rPh>
    <rPh sb="12" eb="14">
      <t>セイカツ</t>
    </rPh>
    <rPh sb="15" eb="17">
      <t>フクシ</t>
    </rPh>
    <phoneticPr fontId="4"/>
  </si>
  <si>
    <t>人体の構造と機能（’１８）
【生活と福祉コースと共用】</t>
    <rPh sb="15" eb="17">
      <t>セイカツ</t>
    </rPh>
    <rPh sb="18" eb="20">
      <t>フクシ</t>
    </rPh>
    <rPh sb="24" eb="26">
      <t>キョウヨウ</t>
    </rPh>
    <phoneticPr fontId="4"/>
  </si>
  <si>
    <t>Structure and Function of the Human Body ('18)</t>
    <phoneticPr fontId="4"/>
  </si>
  <si>
    <t>感染症と生体防御（’１８）
【生活と福祉コースと共用】</t>
    <rPh sb="0" eb="3">
      <t>カンセンショウ</t>
    </rPh>
    <rPh sb="4" eb="6">
      <t>セイタイ</t>
    </rPh>
    <rPh sb="6" eb="8">
      <t>ボウギョ</t>
    </rPh>
    <rPh sb="15" eb="17">
      <t>セイカツ</t>
    </rPh>
    <rPh sb="18" eb="20">
      <t>フクシ</t>
    </rPh>
    <rPh sb="24" eb="26">
      <t>キョウヨウ</t>
    </rPh>
    <phoneticPr fontId="37"/>
  </si>
  <si>
    <t>Infectious Disease and Host Defense ('18)</t>
    <phoneticPr fontId="4"/>
  </si>
  <si>
    <t>Introduction to Social Statistics ('18)</t>
    <phoneticPr fontId="4"/>
  </si>
  <si>
    <t>専門
（自然と環境）</t>
    <rPh sb="0" eb="2">
      <t>センモン</t>
    </rPh>
    <rPh sb="4" eb="6">
      <t>シゼン</t>
    </rPh>
    <rPh sb="7" eb="9">
      <t>カンキョウ</t>
    </rPh>
    <phoneticPr fontId="4"/>
  </si>
  <si>
    <r>
      <t xml:space="preserve">専門
</t>
    </r>
    <r>
      <rPr>
        <sz val="9"/>
        <rFont val="ＭＳ Ｐゴシック"/>
        <family val="3"/>
        <charset val="128"/>
      </rPr>
      <t>（自然の理解）</t>
    </r>
    <rPh sb="4" eb="6">
      <t>シゼン</t>
    </rPh>
    <rPh sb="7" eb="9">
      <t>リカイ</t>
    </rPh>
    <phoneticPr fontId="4"/>
  </si>
  <si>
    <t>生命分子と細胞の科学（’１３）</t>
    <phoneticPr fontId="4"/>
  </si>
  <si>
    <t>二河　成男</t>
  </si>
  <si>
    <t>Molecular and Cellular Biology ('13)</t>
    <phoneticPr fontId="4"/>
  </si>
  <si>
    <t>セイメイブンシトサイボウノカガク</t>
  </si>
  <si>
    <t>生物の進化と多様化の科学（’１７）</t>
    <phoneticPr fontId="4"/>
  </si>
  <si>
    <t>セイブツカイノヘンセン（’１１）</t>
  </si>
  <si>
    <t>植物の科学（’１５）</t>
    <phoneticPr fontId="4"/>
  </si>
  <si>
    <t>塚谷　裕一</t>
  </si>
  <si>
    <t>二河成男教授</t>
    <rPh sb="4" eb="6">
      <t>キョウジュ</t>
    </rPh>
    <phoneticPr fontId="4"/>
  </si>
  <si>
    <t>Plant Science ('15)</t>
    <phoneticPr fontId="4"/>
  </si>
  <si>
    <t>ショクブツノカガク（’０９）</t>
  </si>
  <si>
    <t>荒木　崇</t>
  </si>
  <si>
    <t>動物の科学（’１５）</t>
    <phoneticPr fontId="4"/>
  </si>
  <si>
    <t>二河　成男</t>
    <phoneticPr fontId="4"/>
  </si>
  <si>
    <t>Zoological Science ('15)</t>
    <phoneticPr fontId="4"/>
  </si>
  <si>
    <t>ドウブツノカガク（’０９）</t>
  </si>
  <si>
    <t>東　正剛</t>
    <phoneticPr fontId="4"/>
  </si>
  <si>
    <t>北海道大学名誉教授</t>
    <phoneticPr fontId="4"/>
  </si>
  <si>
    <t>力と運動の物理（’１３）</t>
    <phoneticPr fontId="4"/>
  </si>
  <si>
    <t>米谷　民明</t>
  </si>
  <si>
    <t>Physics of Force and Motion ('13)</t>
    <phoneticPr fontId="4"/>
  </si>
  <si>
    <t>チカラトウンドウノブツリ</t>
  </si>
  <si>
    <t>場と時間空間の物理（’１４）
-電気、磁気、重力と相対性理論-</t>
    <rPh sb="0" eb="1">
      <t>バ</t>
    </rPh>
    <rPh sb="2" eb="4">
      <t>ジカン</t>
    </rPh>
    <rPh sb="4" eb="6">
      <t>クウカン</t>
    </rPh>
    <rPh sb="7" eb="9">
      <t>ブツリ</t>
    </rPh>
    <phoneticPr fontId="27"/>
  </si>
  <si>
    <t>東京大学名誉教授</t>
    <rPh sb="0" eb="2">
      <t>トウキョウ</t>
    </rPh>
    <rPh sb="2" eb="4">
      <t>ダイガク</t>
    </rPh>
    <rPh sb="4" eb="6">
      <t>メイヨ</t>
    </rPh>
    <rPh sb="6" eb="8">
      <t>キョウジュ</t>
    </rPh>
    <phoneticPr fontId="27"/>
  </si>
  <si>
    <t>Physics of  Fields and Spacetime ('14)</t>
    <phoneticPr fontId="4"/>
  </si>
  <si>
    <t>放送大学教授</t>
    <rPh sb="0" eb="2">
      <t>ホウソウ</t>
    </rPh>
    <rPh sb="2" eb="4">
      <t>ダイガク</t>
    </rPh>
    <phoneticPr fontId="37"/>
  </si>
  <si>
    <t>量子と統計の物理（’１５）</t>
    <phoneticPr fontId="4"/>
  </si>
  <si>
    <t>Quantum and Statistical Physics ('15)</t>
    <phoneticPr fontId="4"/>
  </si>
  <si>
    <t>リョウシブツリ（’０９）</t>
  </si>
  <si>
    <t>分子分光学（’１５）</t>
    <phoneticPr fontId="4"/>
  </si>
  <si>
    <t>濱田　嘉昭</t>
    <phoneticPr fontId="4"/>
  </si>
  <si>
    <t>放送大学名誉教授</t>
    <rPh sb="0" eb="2">
      <t>ホウソウ</t>
    </rPh>
    <rPh sb="2" eb="4">
      <t>ダイガク</t>
    </rPh>
    <rPh sb="4" eb="6">
      <t>メイヨ</t>
    </rPh>
    <rPh sb="6" eb="8">
      <t>キョウジュ</t>
    </rPh>
    <phoneticPr fontId="27"/>
  </si>
  <si>
    <t>Molecular Spectroscopy ('15)</t>
    <phoneticPr fontId="4"/>
  </si>
  <si>
    <t>リョウシカガク（’０９）</t>
  </si>
  <si>
    <t>安池　智一</t>
    <phoneticPr fontId="4"/>
  </si>
  <si>
    <t>現代を生きるための化学（’１８）</t>
    <rPh sb="0" eb="2">
      <t>ゲンダイ</t>
    </rPh>
    <rPh sb="3" eb="4">
      <t>イ</t>
    </rPh>
    <rPh sb="9" eb="11">
      <t>カガク</t>
    </rPh>
    <phoneticPr fontId="37"/>
  </si>
  <si>
    <t>Chemistry for Living in Modern Society ('18)</t>
    <phoneticPr fontId="4"/>
  </si>
  <si>
    <t>ブンシノカガク（’１０）</t>
  </si>
  <si>
    <t>化学反応論－分子の変化と機能（’１７）</t>
    <phoneticPr fontId="4"/>
  </si>
  <si>
    <t>Chemical Reaction Theory  ('17)</t>
  </si>
  <si>
    <t>ゲンダイカガク</t>
  </si>
  <si>
    <t>エントロピーからはじめる熱力学（’１６）</t>
    <phoneticPr fontId="4"/>
  </si>
  <si>
    <t>Start from Entropy : Thermodynamics and Molecular Picture for Beginners ('16)</t>
    <phoneticPr fontId="4"/>
  </si>
  <si>
    <t>秋山　良</t>
    <phoneticPr fontId="4"/>
  </si>
  <si>
    <t>九州大学准教授</t>
    <rPh sb="0" eb="2">
      <t>キュウシュウ</t>
    </rPh>
    <rPh sb="2" eb="4">
      <t>ダイガク</t>
    </rPh>
    <rPh sb="4" eb="5">
      <t>ジュン</t>
    </rPh>
    <rPh sb="5" eb="7">
      <t>キョウジュ</t>
    </rPh>
    <phoneticPr fontId="4"/>
  </si>
  <si>
    <t>物理演習（’１６）</t>
    <phoneticPr fontId="4"/>
  </si>
  <si>
    <t>Problems and Exercises in Physics ('16)</t>
    <phoneticPr fontId="4"/>
  </si>
  <si>
    <t>齋藤　雅子</t>
    <phoneticPr fontId="4"/>
  </si>
  <si>
    <t>宇都宮大学非常勤講師</t>
    <rPh sb="0" eb="3">
      <t>ウツノミヤ</t>
    </rPh>
    <rPh sb="3" eb="5">
      <t>ダイガク</t>
    </rPh>
    <rPh sb="5" eb="8">
      <t>ヒジョウキン</t>
    </rPh>
    <rPh sb="8" eb="10">
      <t>コウシ</t>
    </rPh>
    <phoneticPr fontId="4"/>
  </si>
  <si>
    <t>宇宙とその進化（’１５）</t>
    <phoneticPr fontId="4"/>
  </si>
  <si>
    <t>吉岡　一男</t>
  </si>
  <si>
    <t>The Universe and Its Evolution ('15)</t>
    <phoneticPr fontId="4"/>
  </si>
  <si>
    <t>シンカスルウチュウ（’１１）</t>
  </si>
  <si>
    <t>太陽と太陽系の科学（’１８）</t>
    <rPh sb="0" eb="2">
      <t>タイヨウ</t>
    </rPh>
    <rPh sb="3" eb="6">
      <t>タイヨウケイ</t>
    </rPh>
    <rPh sb="7" eb="9">
      <t>カガク</t>
    </rPh>
    <phoneticPr fontId="27"/>
  </si>
  <si>
    <t>谷口　義明</t>
    <rPh sb="0" eb="2">
      <t>タニグチ</t>
    </rPh>
    <rPh sb="3" eb="5">
      <t>ヨシアキ</t>
    </rPh>
    <phoneticPr fontId="4"/>
  </si>
  <si>
    <t>The Sun and the Solar System ('18)</t>
    <phoneticPr fontId="4"/>
  </si>
  <si>
    <t>タイヨウケイノカガク（’１０）</t>
  </si>
  <si>
    <t>非ユークリッド幾何と時空（’１５）</t>
    <phoneticPr fontId="4"/>
  </si>
  <si>
    <t>橋本　義武</t>
    <phoneticPr fontId="4"/>
  </si>
  <si>
    <t>東京都市大学教授</t>
    <phoneticPr fontId="4"/>
  </si>
  <si>
    <t>隈部正博教授</t>
    <rPh sb="4" eb="6">
      <t>キョウジュ</t>
    </rPh>
    <phoneticPr fontId="4"/>
  </si>
  <si>
    <t>Non-Euclidean Geometry and Spacetime ('15)</t>
    <phoneticPr fontId="4"/>
  </si>
  <si>
    <t>クウカントベクトル（’０９）</t>
  </si>
  <si>
    <t>微分方程式（’１７）</t>
    <phoneticPr fontId="4"/>
  </si>
  <si>
    <t>Differential Equations  ('17)</t>
  </si>
  <si>
    <t>ビブンホウテイシキヘノイザナイ（’１１）</t>
  </si>
  <si>
    <t>統計学（’１３）</t>
    <phoneticPr fontId="4"/>
  </si>
  <si>
    <t>藤井　良宜</t>
  </si>
  <si>
    <t>宮崎大学教授</t>
    <phoneticPr fontId="4"/>
  </si>
  <si>
    <t>Statistics ('13)</t>
    <phoneticPr fontId="4"/>
  </si>
  <si>
    <t>トウケイガク</t>
  </si>
  <si>
    <t>数学の歴史（’１３）</t>
  </si>
  <si>
    <t>三浦　伸夫</t>
  </si>
  <si>
    <t>神戸大学名誉教授</t>
    <rPh sb="4" eb="6">
      <t>メイヨ</t>
    </rPh>
    <phoneticPr fontId="4"/>
  </si>
  <si>
    <t>History of Mathematics ('13)</t>
    <phoneticPr fontId="4"/>
  </si>
  <si>
    <t>スウガクノレキシ</t>
  </si>
  <si>
    <t>線型代数学（’１７）</t>
    <phoneticPr fontId="4"/>
  </si>
  <si>
    <t>隈部　正博</t>
    <rPh sb="0" eb="2">
      <t>クマベ</t>
    </rPh>
    <rPh sb="3" eb="5">
      <t>マサヒロ</t>
    </rPh>
    <phoneticPr fontId="4"/>
  </si>
  <si>
    <t>Linear Algebra  ('17)</t>
  </si>
  <si>
    <t>解析入門（’１８）</t>
    <rPh sb="0" eb="2">
      <t>カイセキ</t>
    </rPh>
    <rPh sb="2" eb="4">
      <t>ニュウモン</t>
    </rPh>
    <phoneticPr fontId="4"/>
  </si>
  <si>
    <t>専門
（自然と環境）
【社会と産業】</t>
    <rPh sb="0" eb="2">
      <t>センモン</t>
    </rPh>
    <rPh sb="4" eb="6">
      <t>シゼン</t>
    </rPh>
    <rPh sb="7" eb="9">
      <t>カンキョウ</t>
    </rPh>
    <rPh sb="12" eb="14">
      <t>シャカイ</t>
    </rPh>
    <rPh sb="15" eb="17">
      <t>サンギョウ</t>
    </rPh>
    <phoneticPr fontId="4"/>
  </si>
  <si>
    <r>
      <t xml:space="preserve">専門
</t>
    </r>
    <r>
      <rPr>
        <sz val="9"/>
        <rFont val="ＭＳ Ｐゴシック"/>
        <family val="3"/>
        <charset val="128"/>
      </rPr>
      <t>（自然の理解）
【産業と技術】</t>
    </r>
    <rPh sb="4" eb="6">
      <t>シゼン</t>
    </rPh>
    <rPh sb="7" eb="9">
      <t>リカイ</t>
    </rPh>
    <rPh sb="12" eb="14">
      <t>サンギョウ</t>
    </rPh>
    <rPh sb="15" eb="17">
      <t>ギジュツ</t>
    </rPh>
    <phoneticPr fontId="4"/>
  </si>
  <si>
    <t>物質・材料工学と社会（’１７）
【社会と産業コースと共用】</t>
    <rPh sb="17" eb="19">
      <t>シャカイ</t>
    </rPh>
    <rPh sb="20" eb="22">
      <t>サンギョウ</t>
    </rPh>
    <rPh sb="26" eb="28">
      <t>キョウヨウ</t>
    </rPh>
    <phoneticPr fontId="4"/>
  </si>
  <si>
    <t>専門
（自然と環境）
【情報】</t>
    <rPh sb="0" eb="2">
      <t>センモン</t>
    </rPh>
    <rPh sb="4" eb="6">
      <t>シゼン</t>
    </rPh>
    <rPh sb="7" eb="9">
      <t>カンキョウ</t>
    </rPh>
    <rPh sb="12" eb="14">
      <t>ジョウホウ</t>
    </rPh>
    <phoneticPr fontId="4"/>
  </si>
  <si>
    <t>問題解決の数理（’１７）
【情報コースと共用】</t>
    <rPh sb="14" eb="16">
      <t>ジョウホウ</t>
    </rPh>
    <rPh sb="20" eb="22">
      <t>キョウヨウ</t>
    </rPh>
    <phoneticPr fontId="4"/>
  </si>
  <si>
    <t>大西　仁</t>
    <phoneticPr fontId="4"/>
  </si>
  <si>
    <t>専門
（自然と環境）
【生活と福祉】</t>
    <rPh sb="0" eb="2">
      <t>センモン</t>
    </rPh>
    <rPh sb="4" eb="6">
      <t>シゼン</t>
    </rPh>
    <rPh sb="7" eb="9">
      <t>カンキョウ</t>
    </rPh>
    <rPh sb="12" eb="14">
      <t>セイカツ</t>
    </rPh>
    <rPh sb="15" eb="17">
      <t>フクシ</t>
    </rPh>
    <phoneticPr fontId="4"/>
  </si>
  <si>
    <r>
      <t xml:space="preserve">専門
</t>
    </r>
    <r>
      <rPr>
        <sz val="9"/>
        <rFont val="ＭＳ Ｐゴシック"/>
        <family val="3"/>
        <charset val="128"/>
      </rPr>
      <t>（自然の理解）
【生活と福祉】</t>
    </r>
    <rPh sb="4" eb="6">
      <t>シゼン</t>
    </rPh>
    <rPh sb="7" eb="9">
      <t>リカイ</t>
    </rPh>
    <rPh sb="12" eb="14">
      <t>セイカツ</t>
    </rPh>
    <rPh sb="15" eb="17">
      <t>フクシ</t>
    </rPh>
    <phoneticPr fontId="4"/>
  </si>
  <si>
    <t>食と健康（’１８）
【生活と福祉コースと共用】</t>
    <rPh sb="11" eb="13">
      <t>セイカツ</t>
    </rPh>
    <rPh sb="14" eb="16">
      <t>フクシ</t>
    </rPh>
    <rPh sb="20" eb="22">
      <t>キョウヨウ</t>
    </rPh>
    <phoneticPr fontId="4"/>
  </si>
  <si>
    <t>Food and Health ('18)</t>
    <phoneticPr fontId="4"/>
  </si>
  <si>
    <t>地球温暖化と社会イノベーション（’１８）
【社会と産業コースと共用】</t>
    <rPh sb="0" eb="2">
      <t>チキュウ</t>
    </rPh>
    <rPh sb="2" eb="5">
      <t>オンダンカ</t>
    </rPh>
    <rPh sb="6" eb="8">
      <t>シャカイ</t>
    </rPh>
    <rPh sb="22" eb="24">
      <t>シャカイ</t>
    </rPh>
    <rPh sb="25" eb="27">
      <t>サンギョウ</t>
    </rPh>
    <rPh sb="31" eb="33">
      <t>キョウヨウ</t>
    </rPh>
    <phoneticPr fontId="4"/>
  </si>
  <si>
    <t>データ構造とプログラミング（’１８）
【情報コースと共用】</t>
    <rPh sb="20" eb="22">
      <t>ジョウホウ</t>
    </rPh>
    <rPh sb="26" eb="28">
      <t>キョウヨウ</t>
    </rPh>
    <phoneticPr fontId="4"/>
  </si>
  <si>
    <t>コンピュータとソフトウェア（’１８）
【情報コースと共用】</t>
    <rPh sb="20" eb="22">
      <t>ジョウホウ</t>
    </rPh>
    <rPh sb="26" eb="28">
      <t>キョウヨウ</t>
    </rPh>
    <phoneticPr fontId="4"/>
  </si>
  <si>
    <t>デジタル情報の処理と認識（’１８）
【情報コースと共用】</t>
    <rPh sb="19" eb="21">
      <t>ジョウホウ</t>
    </rPh>
    <rPh sb="25" eb="27">
      <t>キョウヨウ</t>
    </rPh>
    <phoneticPr fontId="4"/>
  </si>
  <si>
    <t>総合
（自然と環境）
【人間と文化】</t>
    <rPh sb="0" eb="2">
      <t>ソウゴウ</t>
    </rPh>
    <rPh sb="4" eb="6">
      <t>シゼン</t>
    </rPh>
    <rPh sb="7" eb="9">
      <t>カンキョウ</t>
    </rPh>
    <rPh sb="12" eb="14">
      <t>ニンゲン</t>
    </rPh>
    <rPh sb="15" eb="17">
      <t>ブンカ</t>
    </rPh>
    <phoneticPr fontId="4"/>
  </si>
  <si>
    <t>総合
（自然と環境）
【心理と教育】</t>
    <rPh sb="0" eb="2">
      <t>ソウゴウ</t>
    </rPh>
    <rPh sb="4" eb="6">
      <t>シゼン</t>
    </rPh>
    <rPh sb="7" eb="9">
      <t>カンキョウ</t>
    </rPh>
    <rPh sb="12" eb="14">
      <t>シンリ</t>
    </rPh>
    <rPh sb="15" eb="17">
      <t>キョウイク</t>
    </rPh>
    <phoneticPr fontId="4"/>
  </si>
  <si>
    <t>《 山形県立米沢栄養大学 》</t>
    <rPh sb="2" eb="4">
      <t>ヤマガタ</t>
    </rPh>
    <rPh sb="4" eb="6">
      <t>ケンリツ</t>
    </rPh>
    <rPh sb="6" eb="8">
      <t>ヨネザワ</t>
    </rPh>
    <rPh sb="8" eb="10">
      <t>エイヨウ</t>
    </rPh>
    <rPh sb="10" eb="12">
      <t>ダイガク</t>
    </rPh>
    <phoneticPr fontId="4"/>
  </si>
  <si>
    <t>◆健康栄養学科</t>
    <rPh sb="1" eb="3">
      <t>ケンコウ</t>
    </rPh>
    <rPh sb="3" eb="5">
      <t>エイヨウ</t>
    </rPh>
    <rPh sb="5" eb="7">
      <t>ガッカ</t>
    </rPh>
    <phoneticPr fontId="4"/>
  </si>
  <si>
    <t>山形の食と健康</t>
    <rPh sb="0" eb="2">
      <t>ヤマガタ</t>
    </rPh>
    <rPh sb="3" eb="4">
      <t>ショク</t>
    </rPh>
    <rPh sb="5" eb="7">
      <t>ケンコウ</t>
    </rPh>
    <phoneticPr fontId="9"/>
  </si>
  <si>
    <t>上野　和子</t>
    <rPh sb="0" eb="2">
      <t>ウエノ</t>
    </rPh>
    <rPh sb="3" eb="5">
      <t>カズコ</t>
    </rPh>
    <phoneticPr fontId="9"/>
  </si>
  <si>
    <t>前期</t>
    <rPh sb="0" eb="2">
      <t>ゼンキ</t>
    </rPh>
    <phoneticPr fontId="9"/>
  </si>
  <si>
    <t>講義</t>
    <rPh sb="0" eb="2">
      <t>コウギ</t>
    </rPh>
    <phoneticPr fontId="9"/>
  </si>
  <si>
    <t>月</t>
    <rPh sb="0" eb="1">
      <t>ゲツ</t>
    </rPh>
    <phoneticPr fontId="9"/>
  </si>
  <si>
    <t>14:40〜16:10</t>
  </si>
  <si>
    <t>D302</t>
  </si>
  <si>
    <t>定員若干名</t>
    <rPh sb="0" eb="2">
      <t>テイイン</t>
    </rPh>
    <rPh sb="2" eb="4">
      <t>ジャッカン</t>
    </rPh>
    <rPh sb="4" eb="5">
      <t>メイ</t>
    </rPh>
    <phoneticPr fontId="9"/>
  </si>
  <si>
    <t>山形の歴史と文化</t>
    <rPh sb="0" eb="2">
      <t>ヤマガタ</t>
    </rPh>
    <rPh sb="3" eb="5">
      <t>レキシ</t>
    </rPh>
    <rPh sb="6" eb="8">
      <t>ブンカ</t>
    </rPh>
    <phoneticPr fontId="9"/>
  </si>
  <si>
    <t>青木　昭博</t>
    <rPh sb="0" eb="2">
      <t>アオキ</t>
    </rPh>
    <rPh sb="3" eb="4">
      <t>アキラ</t>
    </rPh>
    <rPh sb="4" eb="5">
      <t>ヒロシ</t>
    </rPh>
    <phoneticPr fontId="9"/>
  </si>
  <si>
    <t>後期</t>
    <rPh sb="0" eb="2">
      <t>コウキ</t>
    </rPh>
    <phoneticPr fontId="9"/>
  </si>
  <si>
    <t>木</t>
    <rPh sb="0" eb="1">
      <t>キ</t>
    </rPh>
    <phoneticPr fontId="9"/>
  </si>
  <si>
    <t>10:30〜12:00</t>
  </si>
  <si>
    <t>D303</t>
  </si>
  <si>
    <t>《 山形県立米沢女子短期大学 》</t>
    <rPh sb="2" eb="4">
      <t>ヤマガタ</t>
    </rPh>
    <rPh sb="4" eb="6">
      <t>ケンリツ</t>
    </rPh>
    <rPh sb="6" eb="8">
      <t>ヨネザワ</t>
    </rPh>
    <rPh sb="8" eb="10">
      <t>ジョシ</t>
    </rPh>
    <rPh sb="10" eb="12">
      <t>タンキ</t>
    </rPh>
    <rPh sb="12" eb="14">
      <t>ダイガク</t>
    </rPh>
    <phoneticPr fontId="4"/>
  </si>
  <si>
    <t>◆国語国文学科</t>
    <rPh sb="1" eb="3">
      <t>コクゴ</t>
    </rPh>
    <rPh sb="3" eb="4">
      <t>コク</t>
    </rPh>
    <rPh sb="4" eb="5">
      <t>ブン</t>
    </rPh>
    <rPh sb="5" eb="7">
      <t>ガッカ</t>
    </rPh>
    <phoneticPr fontId="4"/>
  </si>
  <si>
    <t>開講
形態</t>
    <phoneticPr fontId="4"/>
  </si>
  <si>
    <t>開講
校時</t>
    <phoneticPr fontId="4"/>
  </si>
  <si>
    <t>（左の時間帯）</t>
    <phoneticPr fontId="4"/>
  </si>
  <si>
    <t>国文学講読九</t>
    <rPh sb="0" eb="3">
      <t>コクブンガク</t>
    </rPh>
    <rPh sb="3" eb="5">
      <t>コウドク</t>
    </rPh>
    <rPh sb="5" eb="6">
      <t>９</t>
    </rPh>
    <phoneticPr fontId="4"/>
  </si>
  <si>
    <t>岡　英里奈</t>
    <rPh sb="0" eb="1">
      <t>オカ</t>
    </rPh>
    <rPh sb="2" eb="3">
      <t>エイ</t>
    </rPh>
    <rPh sb="3" eb="5">
      <t>リナ</t>
    </rPh>
    <phoneticPr fontId="4"/>
  </si>
  <si>
    <t>1･2</t>
  </si>
  <si>
    <t>13:00～14:30</t>
  </si>
  <si>
    <t>A208</t>
  </si>
  <si>
    <t>国文学史二</t>
    <rPh sb="0" eb="4">
      <t>コクブンガクシ</t>
    </rPh>
    <rPh sb="4" eb="5">
      <t>2</t>
    </rPh>
    <phoneticPr fontId="4"/>
  </si>
  <si>
    <t>馬場　重行</t>
    <rPh sb="0" eb="2">
      <t>ババ</t>
    </rPh>
    <rPh sb="3" eb="5">
      <t>シゲユキ</t>
    </rPh>
    <phoneticPr fontId="4"/>
  </si>
  <si>
    <t>C201</t>
  </si>
  <si>
    <t>国文学特講三</t>
    <rPh sb="0" eb="2">
      <t>コクブン</t>
    </rPh>
    <rPh sb="2" eb="3">
      <t>ガク</t>
    </rPh>
    <rPh sb="3" eb="4">
      <t>トク</t>
    </rPh>
    <rPh sb="4" eb="5">
      <t>コウ</t>
    </rPh>
    <rPh sb="5" eb="6">
      <t>サン</t>
    </rPh>
    <phoneticPr fontId="4"/>
  </si>
  <si>
    <t>佐々木紀一</t>
    <rPh sb="0" eb="3">
      <t>ササキ</t>
    </rPh>
    <rPh sb="3" eb="5">
      <t>キイチ</t>
    </rPh>
    <phoneticPr fontId="4"/>
  </si>
  <si>
    <t>14:40～16:10</t>
  </si>
  <si>
    <t>A204</t>
  </si>
  <si>
    <t>国文学特講五</t>
    <rPh sb="0" eb="3">
      <t>コクブンガク</t>
    </rPh>
    <rPh sb="3" eb="4">
      <t>トク</t>
    </rPh>
    <rPh sb="4" eb="5">
      <t>コウ</t>
    </rPh>
    <rPh sb="5" eb="6">
      <t>ゴ</t>
    </rPh>
    <phoneticPr fontId="4"/>
  </si>
  <si>
    <t>B201</t>
  </si>
  <si>
    <t>国語学講読二</t>
    <rPh sb="0" eb="3">
      <t>コクゴガク</t>
    </rPh>
    <rPh sb="3" eb="5">
      <t>コウドク</t>
    </rPh>
    <rPh sb="5" eb="6">
      <t>2</t>
    </rPh>
    <phoneticPr fontId="4"/>
  </si>
  <si>
    <t>髙橋　永行</t>
    <rPh sb="0" eb="2">
      <t>タカハシ</t>
    </rPh>
    <rPh sb="3" eb="4">
      <t>ナガ</t>
    </rPh>
    <rPh sb="4" eb="5">
      <t>ユ</t>
    </rPh>
    <phoneticPr fontId="4"/>
  </si>
  <si>
    <t>10:30～12:00</t>
  </si>
  <si>
    <t>◆英語英文学科</t>
    <rPh sb="1" eb="3">
      <t>エイゴ</t>
    </rPh>
    <rPh sb="3" eb="5">
      <t>エイブン</t>
    </rPh>
    <rPh sb="5" eb="7">
      <t>ガッカ</t>
    </rPh>
    <phoneticPr fontId="4"/>
  </si>
  <si>
    <t>アメリカ文学史</t>
    <rPh sb="4" eb="6">
      <t>ブンガク</t>
    </rPh>
    <rPh sb="6" eb="7">
      <t>シ</t>
    </rPh>
    <phoneticPr fontId="4"/>
  </si>
  <si>
    <t>渡邊真由美</t>
    <rPh sb="0" eb="2">
      <t>ワタナベ</t>
    </rPh>
    <rPh sb="2" eb="5">
      <t>マユミ</t>
    </rPh>
    <phoneticPr fontId="4"/>
  </si>
  <si>
    <t>C101</t>
  </si>
  <si>
    <t>アメリカ文学作品研究</t>
    <rPh sb="4" eb="6">
      <t>ブンガク</t>
    </rPh>
    <rPh sb="6" eb="8">
      <t>サクヒン</t>
    </rPh>
    <rPh sb="8" eb="10">
      <t>ケンキュウ</t>
    </rPh>
    <phoneticPr fontId="4"/>
  </si>
  <si>
    <t>B302</t>
  </si>
  <si>
    <t>英語学入門Ⅰ</t>
    <rPh sb="0" eb="2">
      <t>エイゴ</t>
    </rPh>
    <rPh sb="2" eb="3">
      <t>ガク</t>
    </rPh>
    <rPh sb="3" eb="5">
      <t>ニュウモン</t>
    </rPh>
    <phoneticPr fontId="4"/>
  </si>
  <si>
    <t>松井　真人</t>
    <rPh sb="0" eb="2">
      <t>マツイ</t>
    </rPh>
    <rPh sb="3" eb="5">
      <t>マヒト</t>
    </rPh>
    <phoneticPr fontId="4"/>
  </si>
  <si>
    <t>LL</t>
  </si>
  <si>
    <t>英語学入門Ⅱ</t>
    <rPh sb="0" eb="2">
      <t>エイゴ</t>
    </rPh>
    <rPh sb="2" eb="3">
      <t>ガク</t>
    </rPh>
    <rPh sb="3" eb="5">
      <t>ニュウモン</t>
    </rPh>
    <phoneticPr fontId="4"/>
  </si>
  <si>
    <t>横山　利夫</t>
    <rPh sb="0" eb="2">
      <t>ヨコヤマ</t>
    </rPh>
    <rPh sb="3" eb="5">
      <t>トシオ</t>
    </rPh>
    <phoneticPr fontId="4"/>
  </si>
  <si>
    <t>8:50～10:20</t>
  </si>
  <si>
    <t>英語学入門Ⅲ</t>
    <rPh sb="0" eb="2">
      <t>エイゴ</t>
    </rPh>
    <rPh sb="2" eb="3">
      <t>ガク</t>
    </rPh>
    <rPh sb="3" eb="5">
      <t>ニュウモン</t>
    </rPh>
    <phoneticPr fontId="4"/>
  </si>
  <si>
    <t>北山　長貴</t>
    <rPh sb="0" eb="2">
      <t>キタヤマ</t>
    </rPh>
    <rPh sb="3" eb="4">
      <t>ナガ</t>
    </rPh>
    <rPh sb="4" eb="5">
      <t>キ</t>
    </rPh>
    <phoneticPr fontId="4"/>
  </si>
  <si>
    <t>英米文化論</t>
    <rPh sb="0" eb="2">
      <t>エイベイ</t>
    </rPh>
    <rPh sb="2" eb="4">
      <t>ブンカ</t>
    </rPh>
    <rPh sb="4" eb="5">
      <t>ロン</t>
    </rPh>
    <phoneticPr fontId="4"/>
  </si>
  <si>
    <t>小林　亜希</t>
    <rPh sb="0" eb="2">
      <t>コバヤシ</t>
    </rPh>
    <rPh sb="3" eb="5">
      <t>アキ</t>
    </rPh>
    <phoneticPr fontId="4"/>
  </si>
  <si>
    <t>B405</t>
  </si>
  <si>
    <t>異文化理解</t>
    <rPh sb="0" eb="3">
      <t>イブンカ</t>
    </rPh>
    <rPh sb="3" eb="5">
      <t>リカイ</t>
    </rPh>
    <phoneticPr fontId="4"/>
  </si>
  <si>
    <t>ﾏｰﾆ･ﾀｳﾞｧｺﾘ</t>
  </si>
  <si>
    <t>視聴覚室</t>
    <rPh sb="0" eb="3">
      <t>シチョウカク</t>
    </rPh>
    <rPh sb="3" eb="4">
      <t>シツ</t>
    </rPh>
    <phoneticPr fontId="4"/>
  </si>
  <si>
    <t>異文化コミュニュケーション</t>
    <rPh sb="0" eb="3">
      <t>イブンカ</t>
    </rPh>
    <phoneticPr fontId="4"/>
  </si>
  <si>
    <t>阿部　隆夫</t>
    <rPh sb="0" eb="2">
      <t>アベ</t>
    </rPh>
    <rPh sb="3" eb="5">
      <t>タカオ</t>
    </rPh>
    <phoneticPr fontId="4"/>
  </si>
  <si>
    <t>◆日本史学科</t>
    <rPh sb="1" eb="4">
      <t>ニホンシ</t>
    </rPh>
    <rPh sb="4" eb="6">
      <t>ガッカ</t>
    </rPh>
    <phoneticPr fontId="4"/>
  </si>
  <si>
    <t>日本史概説１</t>
    <rPh sb="0" eb="3">
      <t>ニホンシ</t>
    </rPh>
    <rPh sb="3" eb="5">
      <t>ガイセツ</t>
    </rPh>
    <phoneticPr fontId="4"/>
  </si>
  <si>
    <t>吉田　　歓</t>
    <rPh sb="0" eb="2">
      <t>ヨシダ</t>
    </rPh>
    <rPh sb="4" eb="5">
      <t>カン</t>
    </rPh>
    <phoneticPr fontId="4"/>
  </si>
  <si>
    <t>日本史概説２</t>
    <rPh sb="0" eb="3">
      <t>ニホンシ</t>
    </rPh>
    <rPh sb="3" eb="5">
      <t>ガイセツ</t>
    </rPh>
    <phoneticPr fontId="4"/>
  </si>
  <si>
    <t>薗部　寿樹</t>
    <rPh sb="0" eb="2">
      <t>ソノベ</t>
    </rPh>
    <rPh sb="3" eb="5">
      <t>ジュキ</t>
    </rPh>
    <phoneticPr fontId="4"/>
  </si>
  <si>
    <t>日本史概説３</t>
    <rPh sb="0" eb="3">
      <t>ニホンシ</t>
    </rPh>
    <rPh sb="3" eb="5">
      <t>ガイセツ</t>
    </rPh>
    <phoneticPr fontId="4"/>
  </si>
  <si>
    <t>小林　文雄</t>
    <rPh sb="0" eb="2">
      <t>コバヤシ</t>
    </rPh>
    <rPh sb="3" eb="5">
      <t>フミオ</t>
    </rPh>
    <phoneticPr fontId="4"/>
  </si>
  <si>
    <t>日本史概説４</t>
    <rPh sb="0" eb="3">
      <t>ニホンシ</t>
    </rPh>
    <rPh sb="3" eb="5">
      <t>ガイセツ</t>
    </rPh>
    <phoneticPr fontId="4"/>
  </si>
  <si>
    <t>布施　賢治</t>
    <rPh sb="0" eb="2">
      <t>フセ</t>
    </rPh>
    <rPh sb="3" eb="5">
      <t>ケンジ</t>
    </rPh>
    <phoneticPr fontId="4"/>
  </si>
  <si>
    <t>日本史概説５</t>
    <rPh sb="0" eb="3">
      <t>ニホンシ</t>
    </rPh>
    <rPh sb="3" eb="5">
      <t>ガイセツ</t>
    </rPh>
    <phoneticPr fontId="4"/>
  </si>
  <si>
    <t>松田　澄子</t>
    <rPh sb="0" eb="2">
      <t>マツダ</t>
    </rPh>
    <rPh sb="3" eb="5">
      <t>スミコ</t>
    </rPh>
    <phoneticPr fontId="4"/>
  </si>
  <si>
    <t>日本史概説６</t>
    <rPh sb="0" eb="2">
      <t>ニホン</t>
    </rPh>
    <rPh sb="2" eb="3">
      <t>シ</t>
    </rPh>
    <rPh sb="3" eb="5">
      <t>ガイセツ</t>
    </rPh>
    <phoneticPr fontId="4"/>
  </si>
  <si>
    <t>原　淳一郎</t>
    <rPh sb="0" eb="1">
      <t>ハラ</t>
    </rPh>
    <rPh sb="2" eb="5">
      <t>ジュンイチロウ</t>
    </rPh>
    <phoneticPr fontId="4"/>
  </si>
  <si>
    <t>◆社会情報学科</t>
    <rPh sb="1" eb="3">
      <t>シャカイ</t>
    </rPh>
    <rPh sb="3" eb="5">
      <t>ジョウホウ</t>
    </rPh>
    <rPh sb="5" eb="7">
      <t>ガッカ</t>
    </rPh>
    <phoneticPr fontId="4"/>
  </si>
  <si>
    <t>行動科学概論</t>
    <rPh sb="0" eb="2">
      <t>コウドウ</t>
    </rPh>
    <rPh sb="2" eb="4">
      <t>カガク</t>
    </rPh>
    <rPh sb="4" eb="6">
      <t>ガイロン</t>
    </rPh>
    <phoneticPr fontId="4"/>
  </si>
  <si>
    <t>亀ヶ谷雅彦</t>
    <rPh sb="0" eb="3">
      <t>カメガヤ</t>
    </rPh>
    <rPh sb="3" eb="5">
      <t>マサヒコ</t>
    </rPh>
    <phoneticPr fontId="4"/>
  </si>
  <si>
    <t>C202/情2</t>
    <rPh sb="5" eb="6">
      <t>ジョウ</t>
    </rPh>
    <phoneticPr fontId="4"/>
  </si>
  <si>
    <t>統計学入門</t>
    <rPh sb="0" eb="3">
      <t>トウケイガク</t>
    </rPh>
    <rPh sb="3" eb="5">
      <t>ニュウモン</t>
    </rPh>
    <phoneticPr fontId="4"/>
  </si>
  <si>
    <t>鈴木　久美</t>
    <rPh sb="0" eb="2">
      <t>スズキ</t>
    </rPh>
    <rPh sb="3" eb="5">
      <t>クミ</t>
    </rPh>
    <phoneticPr fontId="4"/>
  </si>
  <si>
    <t>情報2</t>
    <rPh sb="0" eb="2">
      <t>ジョウホウ</t>
    </rPh>
    <phoneticPr fontId="4"/>
  </si>
  <si>
    <t>環境社会学</t>
    <rPh sb="0" eb="2">
      <t>カンキョウ</t>
    </rPh>
    <rPh sb="2" eb="5">
      <t>シャカイガク</t>
    </rPh>
    <phoneticPr fontId="4"/>
  </si>
  <si>
    <t>中川　　恵</t>
    <rPh sb="0" eb="2">
      <t>ナカガワ</t>
    </rPh>
    <rPh sb="4" eb="5">
      <t>メグ</t>
    </rPh>
    <phoneticPr fontId="4"/>
  </si>
  <si>
    <t>A203</t>
  </si>
  <si>
    <t>社会心理学</t>
    <rPh sb="0" eb="2">
      <t>シャカイ</t>
    </rPh>
    <rPh sb="2" eb="5">
      <t>シンリガク</t>
    </rPh>
    <phoneticPr fontId="4"/>
  </si>
  <si>
    <t>C202</t>
  </si>
  <si>
    <t>集合行動論</t>
    <rPh sb="0" eb="2">
      <t>シュウゴウ</t>
    </rPh>
    <rPh sb="2" eb="4">
      <t>コウドウ</t>
    </rPh>
    <rPh sb="4" eb="5">
      <t>ロン</t>
    </rPh>
    <phoneticPr fontId="4"/>
  </si>
  <si>
    <t>経済学入門</t>
    <rPh sb="0" eb="3">
      <t>ケイザイガク</t>
    </rPh>
    <rPh sb="3" eb="5">
      <t>ニュウモン</t>
    </rPh>
    <phoneticPr fontId="4"/>
  </si>
  <si>
    <t>A202</t>
  </si>
  <si>
    <t>ファイナンス論</t>
    <rPh sb="6" eb="7">
      <t>ロン</t>
    </rPh>
    <phoneticPr fontId="4"/>
  </si>
  <si>
    <t>16:20～17:50</t>
  </si>
  <si>
    <t>メディア文化論</t>
    <rPh sb="4" eb="6">
      <t>ブンカ</t>
    </rPh>
    <rPh sb="6" eb="7">
      <t>ロン</t>
    </rPh>
    <phoneticPr fontId="4"/>
  </si>
  <si>
    <t>小池　隆太</t>
    <rPh sb="0" eb="2">
      <t>コイケ</t>
    </rPh>
    <rPh sb="3" eb="5">
      <t>リュウタ</t>
    </rPh>
    <phoneticPr fontId="4"/>
  </si>
  <si>
    <t>コミュニケーションデザイン論</t>
    <rPh sb="13" eb="14">
      <t>ロン</t>
    </rPh>
    <phoneticPr fontId="4"/>
  </si>
  <si>
    <t>◆司書に関する科目</t>
    <rPh sb="1" eb="3">
      <t>シショ</t>
    </rPh>
    <rPh sb="4" eb="5">
      <t>カン</t>
    </rPh>
    <rPh sb="7" eb="9">
      <t>カモク</t>
    </rPh>
    <phoneticPr fontId="4"/>
  </si>
  <si>
    <t>図書館概論</t>
    <rPh sb="0" eb="3">
      <t>トショカン</t>
    </rPh>
    <rPh sb="3" eb="5">
      <t>ガイロン</t>
    </rPh>
    <phoneticPr fontId="4"/>
  </si>
  <si>
    <t>畑田　秀将</t>
    <rPh sb="0" eb="2">
      <t>ハタダ</t>
    </rPh>
    <rPh sb="3" eb="5">
      <t>ヒデマサ</t>
    </rPh>
    <phoneticPr fontId="4"/>
  </si>
  <si>
    <t>8:50～10:20</t>
    <phoneticPr fontId="4"/>
  </si>
  <si>
    <t>C202</t>
    <phoneticPr fontId="4"/>
  </si>
  <si>
    <t>◆一般教養科目</t>
    <rPh sb="1" eb="3">
      <t>イッパン</t>
    </rPh>
    <rPh sb="3" eb="5">
      <t>キョウヨウ</t>
    </rPh>
    <rPh sb="5" eb="7">
      <t>カモク</t>
    </rPh>
    <phoneticPr fontId="4"/>
  </si>
  <si>
    <t>総合教養講座</t>
    <rPh sb="0" eb="2">
      <t>ソウゴウ</t>
    </rPh>
    <rPh sb="2" eb="4">
      <t>キョウヨウ</t>
    </rPh>
    <rPh sb="4" eb="6">
      <t>コウザ</t>
    </rPh>
    <phoneticPr fontId="4"/>
  </si>
  <si>
    <t>清水　　浩</t>
    <rPh sb="0" eb="2">
      <t>シミズ</t>
    </rPh>
    <rPh sb="4" eb="5">
      <t>ヒロシ</t>
    </rPh>
    <phoneticPr fontId="4"/>
  </si>
  <si>
    <t>14:40～16:10</t>
    <phoneticPr fontId="4"/>
  </si>
  <si>
    <t>C201</t>
    <phoneticPr fontId="4"/>
  </si>
  <si>
    <t>歴史と文学</t>
    <rPh sb="0" eb="2">
      <t>レキシ</t>
    </rPh>
    <rPh sb="3" eb="5">
      <t>ブンガク</t>
    </rPh>
    <phoneticPr fontId="4"/>
  </si>
  <si>
    <t>岩原　真代</t>
    <rPh sb="0" eb="2">
      <t>イワハラ</t>
    </rPh>
    <rPh sb="3" eb="4">
      <t>マ</t>
    </rPh>
    <rPh sb="4" eb="5">
      <t>ダイ</t>
    </rPh>
    <phoneticPr fontId="4"/>
  </si>
  <si>
    <t>1･２</t>
    <phoneticPr fontId="4"/>
  </si>
  <si>
    <t>８:５0～１０:２０</t>
    <phoneticPr fontId="4"/>
  </si>
  <si>
    <t>B302</t>
    <phoneticPr fontId="4"/>
  </si>
  <si>
    <t>※本学の単位互換科目は、受講対象は女子のみとなります。</t>
    <rPh sb="1" eb="3">
      <t>ホンガク</t>
    </rPh>
    <rPh sb="4" eb="6">
      <t>タンイ</t>
    </rPh>
    <rPh sb="6" eb="8">
      <t>ゴカン</t>
    </rPh>
    <rPh sb="8" eb="10">
      <t>カモク</t>
    </rPh>
    <rPh sb="12" eb="14">
      <t>ジュコウ</t>
    </rPh>
    <rPh sb="14" eb="16">
      <t>タイショウ</t>
    </rPh>
    <rPh sb="17" eb="19">
      <t>ジョシ</t>
    </rPh>
    <phoneticPr fontId="4"/>
  </si>
  <si>
    <t>《 東北文教大学・東北文教大学短期大学部 》</t>
    <rPh sb="2" eb="8">
      <t>ブンキョウ</t>
    </rPh>
    <rPh sb="9" eb="20">
      <t>ブンキョウタ</t>
    </rPh>
    <phoneticPr fontId="4"/>
  </si>
  <si>
    <t>《 放送大学山形学習センター 》（基盤）</t>
    <rPh sb="2" eb="4">
      <t>ホウソウ</t>
    </rPh>
    <rPh sb="4" eb="6">
      <t>ダイガク</t>
    </rPh>
    <rPh sb="6" eb="8">
      <t>ヤマガタ</t>
    </rPh>
    <rPh sb="8" eb="10">
      <t>ガクシュウ</t>
    </rPh>
    <rPh sb="17" eb="19">
      <t>キバン</t>
    </rPh>
    <phoneticPr fontId="4"/>
  </si>
  <si>
    <t>《 放送大学山形学習センター 》（生活と福祉）</t>
    <rPh sb="2" eb="4">
      <t>ホウソウ</t>
    </rPh>
    <rPh sb="4" eb="6">
      <t>ダイガク</t>
    </rPh>
    <rPh sb="6" eb="8">
      <t>ヤマガタ</t>
    </rPh>
    <rPh sb="8" eb="10">
      <t>ガクシュウ</t>
    </rPh>
    <rPh sb="17" eb="19">
      <t>セイカツ</t>
    </rPh>
    <rPh sb="20" eb="22">
      <t>フクシ</t>
    </rPh>
    <phoneticPr fontId="4"/>
  </si>
  <si>
    <t>《 放送大学山形学習センター 》（心理と教育）</t>
    <rPh sb="2" eb="4">
      <t>ホウソウ</t>
    </rPh>
    <rPh sb="4" eb="6">
      <t>ダイガク</t>
    </rPh>
    <rPh sb="6" eb="8">
      <t>ヤマガタ</t>
    </rPh>
    <rPh sb="8" eb="10">
      <t>ガクシュウ</t>
    </rPh>
    <rPh sb="17" eb="19">
      <t>シンリ</t>
    </rPh>
    <rPh sb="20" eb="22">
      <t>キョウイク</t>
    </rPh>
    <phoneticPr fontId="4"/>
  </si>
  <si>
    <t>《 放送大学山形学習センター 》（社会と産業）</t>
    <rPh sb="2" eb="4">
      <t>ホウソウ</t>
    </rPh>
    <rPh sb="4" eb="6">
      <t>ダイガク</t>
    </rPh>
    <rPh sb="6" eb="8">
      <t>ヤマガタ</t>
    </rPh>
    <rPh sb="8" eb="10">
      <t>ガクシュウ</t>
    </rPh>
    <rPh sb="17" eb="19">
      <t>シャカイ</t>
    </rPh>
    <rPh sb="20" eb="22">
      <t>サンギョウ</t>
    </rPh>
    <phoneticPr fontId="4"/>
  </si>
  <si>
    <t>《 放送大学山形学習センター 》（人間と文化）</t>
    <rPh sb="2" eb="4">
      <t>ホウソウ</t>
    </rPh>
    <rPh sb="4" eb="6">
      <t>ダイガク</t>
    </rPh>
    <rPh sb="6" eb="8">
      <t>ヤマガタ</t>
    </rPh>
    <rPh sb="8" eb="10">
      <t>ガクシュウ</t>
    </rPh>
    <rPh sb="17" eb="19">
      <t>ニンゲン</t>
    </rPh>
    <rPh sb="20" eb="22">
      <t>ブンカ</t>
    </rPh>
    <phoneticPr fontId="4"/>
  </si>
  <si>
    <t>《 放送大学山形学習センター 》（情報）</t>
    <rPh sb="2" eb="4">
      <t>ホウソウ</t>
    </rPh>
    <rPh sb="4" eb="6">
      <t>ダイガク</t>
    </rPh>
    <rPh sb="6" eb="8">
      <t>ヤマガタ</t>
    </rPh>
    <rPh sb="8" eb="10">
      <t>ガクシュウ</t>
    </rPh>
    <rPh sb="17" eb="19">
      <t>ジョウホウ</t>
    </rPh>
    <phoneticPr fontId="4"/>
  </si>
  <si>
    <t>《 放送大学山形学習センター 》（自然と環境）</t>
    <rPh sb="2" eb="4">
      <t>ホウソウ</t>
    </rPh>
    <rPh sb="4" eb="6">
      <t>ダイガク</t>
    </rPh>
    <rPh sb="6" eb="8">
      <t>ヤマガタ</t>
    </rPh>
    <rPh sb="8" eb="10">
      <t>ガクシュウ</t>
    </rPh>
    <rPh sb="17" eb="19">
      <t>シゼン</t>
    </rPh>
    <rPh sb="20" eb="22">
      <t>カンキョウ</t>
    </rPh>
    <phoneticPr fontId="4"/>
  </si>
  <si>
    <t>《 山　形　大　学 》</t>
    <rPh sb="2" eb="3">
      <t>ヤマ</t>
    </rPh>
    <rPh sb="4" eb="5">
      <t>ケイ</t>
    </rPh>
    <rPh sb="6" eb="7">
      <t>ダイ</t>
    </rPh>
    <rPh sb="8" eb="9">
      <t>ガク</t>
    </rPh>
    <phoneticPr fontId="4"/>
  </si>
  <si>
    <t>◆基盤共通教育（小白川キャンパス）</t>
    <rPh sb="1" eb="3">
      <t>キバン</t>
    </rPh>
    <rPh sb="3" eb="5">
      <t>キョウツウ</t>
    </rPh>
    <rPh sb="5" eb="7">
      <t>キョウイク</t>
    </rPh>
    <rPh sb="8" eb="11">
      <t>コジラカワ</t>
    </rPh>
    <phoneticPr fontId="4"/>
  </si>
  <si>
    <t>（左の時間帯）</t>
    <phoneticPr fontId="4"/>
  </si>
  <si>
    <t>78608</t>
  </si>
  <si>
    <t>少子化を考える(法学)</t>
  </si>
  <si>
    <t>阿部　未央</t>
  </si>
  <si>
    <t>前期</t>
  </si>
  <si>
    <t>1～4年次</t>
    <rPh sb="3" eb="5">
      <t>ネンジ</t>
    </rPh>
    <phoneticPr fontId="4"/>
  </si>
  <si>
    <t>2</t>
  </si>
  <si>
    <t>講義</t>
  </si>
  <si>
    <t>3・4</t>
  </si>
  <si>
    <t>10:30-12:00</t>
    <phoneticPr fontId="50"/>
  </si>
  <si>
    <t>78609</t>
  </si>
  <si>
    <t>行列と行列式(数理科学)</t>
  </si>
  <si>
    <t>内山　敦</t>
  </si>
  <si>
    <t>講義（一般）</t>
  </si>
  <si>
    <t>78610</t>
  </si>
  <si>
    <t>卓球(スポーツ実技)</t>
  </si>
  <si>
    <t>石井　裕明</t>
  </si>
  <si>
    <t>1</t>
  </si>
  <si>
    <t>実技</t>
  </si>
  <si>
    <t>78611</t>
  </si>
  <si>
    <t>ソフトボール(スポーツ実技)</t>
  </si>
  <si>
    <t>沼田　尚</t>
  </si>
  <si>
    <t>78612</t>
  </si>
  <si>
    <t>バドミントン(スポーツ実技)</t>
  </si>
  <si>
    <t>髙桑　秀郎</t>
  </si>
  <si>
    <t>78617</t>
  </si>
  <si>
    <t>微分積分学Ⅰ(数理科学)</t>
  </si>
  <si>
    <t>篠原　英裕</t>
  </si>
  <si>
    <t>講義（発展）</t>
  </si>
  <si>
    <t>78618</t>
  </si>
  <si>
    <t>力学の基礎(物理学)</t>
  </si>
  <si>
    <t>富田　憲一</t>
  </si>
  <si>
    <t>講義（一般・発展）</t>
  </si>
  <si>
    <t>78619</t>
  </si>
  <si>
    <t>地域の知恵と科学の力でエコ社会創り(山形から考える)</t>
  </si>
  <si>
    <t>大谷　典正</t>
  </si>
  <si>
    <t>5・6</t>
  </si>
  <si>
    <t>13:00-14:30</t>
    <phoneticPr fontId="50"/>
  </si>
  <si>
    <t>78620</t>
  </si>
  <si>
    <t>現代人のメンタルヘルス(学際)</t>
  </si>
  <si>
    <t>佐藤　宏平</t>
  </si>
  <si>
    <t>78621</t>
  </si>
  <si>
    <t>人体の仕組みと病気（健康・スポーツ科学）</t>
  </si>
  <si>
    <t>浅尾　裕信</t>
  </si>
  <si>
    <t>78622</t>
  </si>
  <si>
    <t>78623</t>
  </si>
  <si>
    <t>78624</t>
  </si>
  <si>
    <t>バレーボール(スポーツ実技)</t>
  </si>
  <si>
    <t>鈴木　和弘</t>
  </si>
  <si>
    <t>78146</t>
  </si>
  <si>
    <t>日本語上級２（春）読む（日本語Ａ）(日本語)</t>
  </si>
  <si>
    <t>遠藤  義孝</t>
  </si>
  <si>
    <t>演習</t>
  </si>
  <si>
    <t>7・8</t>
  </si>
  <si>
    <t>14:40-16:10</t>
    <phoneticPr fontId="50"/>
  </si>
  <si>
    <t>78625</t>
  </si>
  <si>
    <t>地方で考える（山形から考える）</t>
  </si>
  <si>
    <t>東山　禎夫</t>
  </si>
  <si>
    <t>78626</t>
  </si>
  <si>
    <t>日本国憲法(日本国憲法)</t>
  </si>
  <si>
    <t>中島　宏</t>
  </si>
  <si>
    <t>78627</t>
  </si>
  <si>
    <t>哲学ってどんなこと？(哲学)</t>
  </si>
  <si>
    <t>清塚　邦彦</t>
  </si>
  <si>
    <t>78628</t>
  </si>
  <si>
    <t>言語は臓器である(言語学)</t>
  </si>
  <si>
    <t>富澤　直人</t>
  </si>
  <si>
    <t>78629</t>
  </si>
  <si>
    <t>社会経済学入門(経済学)</t>
  </si>
  <si>
    <t>久保　誠二郎</t>
  </si>
  <si>
    <t>78635</t>
  </si>
  <si>
    <t>自己理解(キャリアデザイン)</t>
  </si>
  <si>
    <t>松坂　暢浩</t>
    <phoneticPr fontId="4"/>
  </si>
  <si>
    <t>9・10</t>
    <phoneticPr fontId="4"/>
  </si>
  <si>
    <t>16:20-17:50</t>
    <phoneticPr fontId="50"/>
  </si>
  <si>
    <t>78708</t>
  </si>
  <si>
    <t>みずから学ぶ1(学際)</t>
  </si>
  <si>
    <t>千代　勝実</t>
  </si>
  <si>
    <t>1・2</t>
  </si>
  <si>
    <t>08:50-10:20</t>
    <phoneticPr fontId="50"/>
  </si>
  <si>
    <t>78709</t>
  </si>
  <si>
    <t>スポーツ・ツーリズム(スポーツセミナー)</t>
  </si>
  <si>
    <t>竹田　隆一</t>
  </si>
  <si>
    <t>78224</t>
  </si>
  <si>
    <t>ドイツ語ⅠＡ</t>
  </si>
  <si>
    <t>摂津　隆信</t>
  </si>
  <si>
    <t>10:30-12:00</t>
    <phoneticPr fontId="50"/>
  </si>
  <si>
    <t>13:00-14:30</t>
    <phoneticPr fontId="50"/>
  </si>
  <si>
    <t>78225</t>
  </si>
  <si>
    <t>ドイツ語ⅠＢ</t>
  </si>
  <si>
    <t>渡辺　将尚</t>
  </si>
  <si>
    <t>78226</t>
  </si>
  <si>
    <t>ドイツ語ⅠＣ</t>
  </si>
  <si>
    <t>Lukas Rieser</t>
  </si>
  <si>
    <t>押領司　史生</t>
  </si>
  <si>
    <t>78227</t>
  </si>
  <si>
    <t>合田　陽祐</t>
  </si>
  <si>
    <t>10:30-12:00</t>
    <phoneticPr fontId="50"/>
  </si>
  <si>
    <t>13:00-14:30</t>
    <phoneticPr fontId="50"/>
  </si>
  <si>
    <t>78228</t>
  </si>
  <si>
    <t>柿並　良佑</t>
  </si>
  <si>
    <t>78229</t>
  </si>
  <si>
    <t>大久保　清朗</t>
  </si>
  <si>
    <t>78230</t>
  </si>
  <si>
    <t>ロシア語Ⅰ</t>
  </si>
  <si>
    <t>相澤　直樹</t>
  </si>
  <si>
    <t>78231</t>
  </si>
  <si>
    <t>中国語Ⅰ</t>
  </si>
  <si>
    <t>解　澤春</t>
  </si>
  <si>
    <t>西上　紀江子</t>
  </si>
  <si>
    <t>78232</t>
  </si>
  <si>
    <t>西上　勝</t>
  </si>
  <si>
    <t>耿　玉芹</t>
  </si>
  <si>
    <t>78233</t>
  </si>
  <si>
    <t>大谷　嘉芳</t>
  </si>
  <si>
    <t>福山　泰男</t>
  </si>
  <si>
    <t>78234</t>
  </si>
  <si>
    <t>李　通江</t>
  </si>
  <si>
    <t>富里　京子</t>
  </si>
  <si>
    <t>78235</t>
  </si>
  <si>
    <t>崔　絢喆</t>
  </si>
  <si>
    <t>權　純縣</t>
  </si>
  <si>
    <t>78236</t>
  </si>
  <si>
    <t>ドイツ語Ⅰ</t>
  </si>
  <si>
    <t>高田　隆太</t>
  </si>
  <si>
    <t>78237</t>
  </si>
  <si>
    <t>野内　清香</t>
  </si>
  <si>
    <t>78238</t>
  </si>
  <si>
    <t>嶋﨑　啓</t>
  </si>
  <si>
    <t>78239</t>
  </si>
  <si>
    <t>78240</t>
  </si>
  <si>
    <t>矢野　禎子</t>
  </si>
  <si>
    <t>78710</t>
  </si>
  <si>
    <t>ヨーロッパと日本(社会学)</t>
  </si>
  <si>
    <t>Grinda,Reinhold Josef</t>
  </si>
  <si>
    <t>78711</t>
  </si>
  <si>
    <t>科学リテラシー(化学A)</t>
  </si>
  <si>
    <t>天羽　優子</t>
  </si>
  <si>
    <t>78264</t>
  </si>
  <si>
    <t>日本語上級１（春）読む（日本語Ａ）(日本語)</t>
  </si>
  <si>
    <t>黒沢　晶子</t>
  </si>
  <si>
    <t>13:00-14:30</t>
    <phoneticPr fontId="50"/>
  </si>
  <si>
    <t>78265</t>
  </si>
  <si>
    <t>加藤　健司</t>
  </si>
  <si>
    <t>10:30-12:00</t>
    <phoneticPr fontId="50"/>
  </si>
  <si>
    <t>78266</t>
  </si>
  <si>
    <t>松本　大理</t>
  </si>
  <si>
    <t>78267</t>
  </si>
  <si>
    <t>78268</t>
  </si>
  <si>
    <t>天野　尚樹</t>
  </si>
  <si>
    <t>宮原　ラーダ</t>
  </si>
  <si>
    <t>78269</t>
  </si>
  <si>
    <t>78270</t>
  </si>
  <si>
    <t>赤倉　泉</t>
  </si>
  <si>
    <t>78271</t>
  </si>
  <si>
    <t>許　時嘉</t>
  </si>
  <si>
    <t>78272</t>
  </si>
  <si>
    <t>78273</t>
  </si>
  <si>
    <t>14:40-16:10</t>
    <phoneticPr fontId="50"/>
  </si>
  <si>
    <t>78274</t>
  </si>
  <si>
    <t>78275</t>
  </si>
  <si>
    <t>松崎　裕人</t>
  </si>
  <si>
    <t>78278</t>
  </si>
  <si>
    <t>78279</t>
  </si>
  <si>
    <t>78280</t>
  </si>
  <si>
    <t>78281</t>
  </si>
  <si>
    <t>78282</t>
  </si>
  <si>
    <t>78716</t>
  </si>
  <si>
    <t>一般生物学(生物科学)</t>
  </si>
  <si>
    <t>渡辺　絵理子</t>
  </si>
  <si>
    <t>78717</t>
  </si>
  <si>
    <t>テニス(スポーツ実技)</t>
  </si>
  <si>
    <t>天野　和彦</t>
  </si>
  <si>
    <t>78718</t>
  </si>
  <si>
    <t>中島　康博</t>
  </si>
  <si>
    <t>78719</t>
  </si>
  <si>
    <t>ゴルフ(スポーツ実技)</t>
  </si>
  <si>
    <t>須貝　翔太</t>
  </si>
  <si>
    <t>78724</t>
  </si>
  <si>
    <t>松坂　暢浩</t>
    <phoneticPr fontId="4"/>
  </si>
  <si>
    <t>78283</t>
  </si>
  <si>
    <t>日本語上級１（春）話す（日本語Ｂ）(日本語)</t>
  </si>
  <si>
    <t>内海　由美子</t>
  </si>
  <si>
    <t>78284</t>
  </si>
  <si>
    <t>日本語上級２（春）話す（日本語Ｂ）(日本語)</t>
  </si>
  <si>
    <t>菅原　和夫</t>
  </si>
  <si>
    <t>78297</t>
  </si>
  <si>
    <t>78725</t>
  </si>
  <si>
    <t>科挙からみた中国社会(歴史学)</t>
  </si>
  <si>
    <t>渡辺　健哉</t>
  </si>
  <si>
    <t>78726</t>
  </si>
  <si>
    <t>グローバル社会に生きる君たちへ－海外に行き、海外を知り、海外で活躍する－(学際)</t>
  </si>
  <si>
    <t>安田　弘法</t>
  </si>
  <si>
    <t>78727</t>
  </si>
  <si>
    <t>78728</t>
  </si>
  <si>
    <t>バスケットボール(スポーツ実技)</t>
  </si>
  <si>
    <t>佐々木 三美</t>
  </si>
  <si>
    <t>78729</t>
  </si>
  <si>
    <t>78730</t>
  </si>
  <si>
    <t>78731</t>
  </si>
  <si>
    <t>郡司　修一</t>
  </si>
  <si>
    <t>78732</t>
  </si>
  <si>
    <t>78298</t>
  </si>
  <si>
    <t>9・10</t>
    <phoneticPr fontId="4"/>
  </si>
  <si>
    <t>16:20-17:50</t>
    <phoneticPr fontId="50"/>
  </si>
  <si>
    <t>78733</t>
  </si>
  <si>
    <t>山形の歴史と文化(山形から考える)</t>
  </si>
  <si>
    <t>荒木　志伸</t>
  </si>
  <si>
    <t>78301</t>
  </si>
  <si>
    <t>日本語上級２（春）書く（日本語Ｃ）(日本語)</t>
  </si>
  <si>
    <t>渡辺　文生</t>
  </si>
  <si>
    <t>水</t>
  </si>
  <si>
    <t>08:50-10:20</t>
    <phoneticPr fontId="50"/>
  </si>
  <si>
    <t>78356</t>
  </si>
  <si>
    <t>金子　優子</t>
  </si>
  <si>
    <t>78357</t>
  </si>
  <si>
    <t>日本の財政・社会保障問題(経済学)</t>
  </si>
  <si>
    <t>村松　怜</t>
  </si>
  <si>
    <t>78358</t>
  </si>
  <si>
    <t>意識調査から見る現代社会（社会学）</t>
  </si>
  <si>
    <t>阿部　晃士</t>
  </si>
  <si>
    <t>78359</t>
  </si>
  <si>
    <t>AI時代の情報教育(社会学)</t>
  </si>
  <si>
    <t>加納　寛子</t>
  </si>
  <si>
    <t>78360</t>
  </si>
  <si>
    <t>身体運動のメカニズム(健康・スポーツ科学)</t>
  </si>
  <si>
    <t>井上　功一郎</t>
  </si>
  <si>
    <t>78361</t>
  </si>
  <si>
    <t>中村　誠</t>
  </si>
  <si>
    <t>08:50-10:20</t>
    <phoneticPr fontId="50"/>
  </si>
  <si>
    <t>78362</t>
  </si>
  <si>
    <t>78363</t>
  </si>
  <si>
    <t>化学の基礎(化学)</t>
  </si>
  <si>
    <t>飯島　隆広</t>
  </si>
  <si>
    <t>78364</t>
  </si>
  <si>
    <t>松坂　暢浩</t>
    <phoneticPr fontId="4"/>
  </si>
  <si>
    <t>78365</t>
  </si>
  <si>
    <t>戦国大名最上氏に注目して(山形から考える)</t>
  </si>
  <si>
    <t>松尾　剛次</t>
  </si>
  <si>
    <t>10:30-12:00</t>
    <phoneticPr fontId="50"/>
  </si>
  <si>
    <t>78366</t>
  </si>
  <si>
    <t>国際関係入門(政治学)</t>
  </si>
  <si>
    <t>髙橋　和</t>
  </si>
  <si>
    <t>78367</t>
  </si>
  <si>
    <t>ヨーロッパ近代国家の多様なかたち(歴史学)</t>
  </si>
  <si>
    <t>山﨑　彰</t>
  </si>
  <si>
    <t>78369</t>
  </si>
  <si>
    <t>トレーニングの科学(健康・スポーツ科学)</t>
  </si>
  <si>
    <t>渡邉　信晃</t>
  </si>
  <si>
    <t>78370</t>
  </si>
  <si>
    <t>松田　浩</t>
  </si>
  <si>
    <t>78371</t>
  </si>
  <si>
    <t>北浦　守</t>
  </si>
  <si>
    <t>78373</t>
  </si>
  <si>
    <t>地域体験スタートアップ(山形から考える)</t>
  </si>
  <si>
    <t>滝澤　匡</t>
  </si>
  <si>
    <t>78374</t>
  </si>
  <si>
    <t>経済学を学ぼう(経済学)</t>
  </si>
  <si>
    <t>柴田　聡</t>
  </si>
  <si>
    <t>78376</t>
  </si>
  <si>
    <t>統計リテラシー1(数理科学)</t>
  </si>
  <si>
    <t>安田　淳一郎</t>
  </si>
  <si>
    <t>78377</t>
  </si>
  <si>
    <t>弓道(スポーツ実技)</t>
  </si>
  <si>
    <t>黒須  憲</t>
  </si>
  <si>
    <t>78378</t>
  </si>
  <si>
    <t>柳川  郁生</t>
  </si>
  <si>
    <t>78379</t>
  </si>
  <si>
    <t>辻原  吉子</t>
  </si>
  <si>
    <t>78380</t>
  </si>
  <si>
    <t>78326</t>
  </si>
  <si>
    <t>日本語上級１（春）書く（日本語Ｃ）(日本語)</t>
  </si>
  <si>
    <t>14:40-16:10</t>
    <phoneticPr fontId="50"/>
  </si>
  <si>
    <t>78381</t>
  </si>
  <si>
    <t>78382</t>
  </si>
  <si>
    <t>地域の中の大学(山形から考える)</t>
  </si>
  <si>
    <t>橋爪　孝夫</t>
  </si>
  <si>
    <t>78383</t>
  </si>
  <si>
    <t>ドイツとオーストリアの二十世紀－波乱の時代とその文学(歴史学)</t>
  </si>
  <si>
    <t>78384</t>
  </si>
  <si>
    <t>78386</t>
  </si>
  <si>
    <t>78387</t>
  </si>
  <si>
    <t>78388</t>
  </si>
  <si>
    <t>杖道・居合道(スポーツ実技)</t>
  </si>
  <si>
    <t>阿部　弘生</t>
  </si>
  <si>
    <t>78389</t>
  </si>
  <si>
    <t>78390</t>
  </si>
  <si>
    <t>石造文化と祈り(山形から考える)</t>
  </si>
  <si>
    <t>9・10</t>
    <phoneticPr fontId="4"/>
  </si>
  <si>
    <t>16:20-17:50</t>
    <phoneticPr fontId="50"/>
  </si>
  <si>
    <t>78391</t>
  </si>
  <si>
    <t>フィールドワーク　山形で働く魅力(プレインターンシップ)(山形から考える)</t>
  </si>
  <si>
    <t>松坂　暢浩</t>
    <phoneticPr fontId="4"/>
  </si>
  <si>
    <t>78385</t>
  </si>
  <si>
    <t>Linux実習(応用)</t>
  </si>
  <si>
    <t>山本　広志</t>
  </si>
  <si>
    <t>実習</t>
  </si>
  <si>
    <t>78467</t>
  </si>
  <si>
    <t>自然地理学(地理学)</t>
  </si>
  <si>
    <t>伊藤　晶文</t>
  </si>
  <si>
    <t>木</t>
  </si>
  <si>
    <t>78468</t>
  </si>
  <si>
    <t>日本の文学Ⅰ（古代から近世まで）(文学)</t>
  </si>
  <si>
    <t>名子　喜久雄</t>
  </si>
  <si>
    <t>78469</t>
  </si>
  <si>
    <t>生命科学入門(生物科学)</t>
  </si>
  <si>
    <t>78470</t>
  </si>
  <si>
    <t>フィットネス(スポーツ実技)</t>
  </si>
  <si>
    <t>武田　千尋</t>
  </si>
  <si>
    <t>78471</t>
  </si>
  <si>
    <t>武道(スポーツ実技)</t>
  </si>
  <si>
    <t>78472</t>
  </si>
  <si>
    <t>78473</t>
  </si>
  <si>
    <t>78474</t>
  </si>
  <si>
    <t>サッカー(スポーツ実技)</t>
  </si>
  <si>
    <t>笹瀬　雅史</t>
  </si>
  <si>
    <t>78475</t>
  </si>
  <si>
    <t>78476</t>
  </si>
  <si>
    <t>文化人類学入門(文化論)</t>
  </si>
  <si>
    <t>坂井　正人</t>
  </si>
  <si>
    <t>78477</t>
  </si>
  <si>
    <t>国際政治学(政治学)</t>
  </si>
  <si>
    <t>中村　文子</t>
  </si>
  <si>
    <t>78478</t>
  </si>
  <si>
    <t>スポーツ健康科学概論（健康・スポーツ科学）</t>
  </si>
  <si>
    <t>池田　英治</t>
  </si>
  <si>
    <t>78479</t>
  </si>
  <si>
    <t>人間の生活と食の安全・安心Ⅰ(山形から考える)</t>
  </si>
  <si>
    <t>堀口　健一</t>
    <phoneticPr fontId="4"/>
  </si>
  <si>
    <t>78480</t>
  </si>
  <si>
    <t>尺八で学ぶ日本の音，音楽(芸術)</t>
  </si>
  <si>
    <t>佐川　馨</t>
  </si>
  <si>
    <t>78481</t>
  </si>
  <si>
    <t>農学と微生物・食品・ライフサイエンス(学際)</t>
  </si>
  <si>
    <t>塩野　義人</t>
  </si>
  <si>
    <t>78558</t>
  </si>
  <si>
    <t>運動・スポーツの計測と分析(スポーツセミナー)</t>
  </si>
  <si>
    <t>78559</t>
  </si>
  <si>
    <t>地圏の暮らしを地学する(山形から考える)</t>
  </si>
  <si>
    <t>丸山　俊明</t>
  </si>
  <si>
    <t>78560</t>
  </si>
  <si>
    <t>山形大学って何だろう？(山形から考える)</t>
  </si>
  <si>
    <t>山本　陽史</t>
  </si>
  <si>
    <t>78561</t>
  </si>
  <si>
    <t>言語学概論(言語学)</t>
  </si>
  <si>
    <t>池田　光則</t>
  </si>
  <si>
    <t>78562</t>
  </si>
  <si>
    <t>韓国の社会と文化(地理学)</t>
  </si>
  <si>
    <t>岩鼻　通明</t>
  </si>
  <si>
    <t>78563</t>
  </si>
  <si>
    <t>感動する化学(化学A)</t>
  </si>
  <si>
    <t>並河　英紀</t>
  </si>
  <si>
    <t>78564</t>
  </si>
  <si>
    <t>体育・スポーツの哲学(健康・スポーツ科学)</t>
  </si>
  <si>
    <t>佐々木　究</t>
  </si>
  <si>
    <t>78565</t>
  </si>
  <si>
    <t>池田　めぐみ</t>
  </si>
  <si>
    <t>78566</t>
  </si>
  <si>
    <t>78567</t>
  </si>
  <si>
    <t>78568</t>
  </si>
  <si>
    <t>新聞で山形を知る(山形から考える)</t>
  </si>
  <si>
    <t>78569</t>
  </si>
  <si>
    <t>法（テキスト）を読む(法学)</t>
  </si>
  <si>
    <t>髙橋　良彰</t>
  </si>
  <si>
    <t>78570</t>
  </si>
  <si>
    <t>曽我　洋介</t>
  </si>
  <si>
    <t>78571</t>
  </si>
  <si>
    <t>78572</t>
  </si>
  <si>
    <t>78573</t>
  </si>
  <si>
    <t>レクリエーションスポーツ(スポーツ実技)</t>
  </si>
  <si>
    <t>78521</t>
  </si>
  <si>
    <t>日本語上級１（春）聞く（日本語Ｄ）(日本語)</t>
  </si>
  <si>
    <t>78578</t>
  </si>
  <si>
    <t>Jリーグと地域社会(山形から考える)</t>
  </si>
  <si>
    <t>下平　裕之</t>
  </si>
  <si>
    <t>78579</t>
  </si>
  <si>
    <t>フィールドワーク・月山－景観から地域を読む－(山形から考える)</t>
  </si>
  <si>
    <t>八木　浩司</t>
  </si>
  <si>
    <t>78580</t>
  </si>
  <si>
    <t>「地域」と「学校」の関係から山形を考える(山形から考える)</t>
  </si>
  <si>
    <t>野口　徹</t>
  </si>
  <si>
    <t>78581</t>
  </si>
  <si>
    <t>78582</t>
  </si>
  <si>
    <t>生物の機能（１）(生物科学)</t>
  </si>
  <si>
    <t>村山　哲也</t>
  </si>
  <si>
    <t>78583</t>
  </si>
  <si>
    <t>マトリックス入門(数理科学)</t>
  </si>
  <si>
    <t>佐野　隆志</t>
  </si>
  <si>
    <t>78584</t>
  </si>
  <si>
    <t>舞台をつくる2018(学際)</t>
  </si>
  <si>
    <t>78585</t>
  </si>
  <si>
    <t>理論(キャリアデザイン)</t>
  </si>
  <si>
    <t>小倉　泰憲</t>
  </si>
  <si>
    <t>78586</t>
  </si>
  <si>
    <t>ネットいじめの問題を考える１(社会学)</t>
  </si>
  <si>
    <t>78903</t>
  </si>
  <si>
    <t>観光を考える(山形から考える)</t>
  </si>
  <si>
    <t>山田　浩久</t>
  </si>
  <si>
    <t>集中</t>
  </si>
  <si>
    <t>78904</t>
  </si>
  <si>
    <t>山形の森づくり体験(山形から考える)</t>
  </si>
  <si>
    <t>78905</t>
  </si>
  <si>
    <t>農業・農村の技術とマネジメントを学ぶ(山形から考える)</t>
  </si>
  <si>
    <t>小沢　亙</t>
  </si>
  <si>
    <t>78906</t>
  </si>
  <si>
    <t>リーダーシップ論入門1(山形から考える)</t>
  </si>
  <si>
    <t>阿部　宇洋</t>
    <phoneticPr fontId="4"/>
  </si>
  <si>
    <t>78907</t>
  </si>
  <si>
    <t>山形から考える地域づくり（山形から考える）</t>
  </si>
  <si>
    <t>村松　真</t>
  </si>
  <si>
    <t>講義・実習</t>
  </si>
  <si>
    <t>78908</t>
  </si>
  <si>
    <t>フィールドワーク－共生の森もがみ(山形から考える)</t>
  </si>
  <si>
    <t>小田　隆治</t>
  </si>
  <si>
    <t>78909</t>
  </si>
  <si>
    <t>やまがたフィールド科学Ⅰ(生物科学)</t>
  </si>
  <si>
    <t>佐々木　由佳</t>
    <phoneticPr fontId="4"/>
  </si>
  <si>
    <t>78910</t>
  </si>
  <si>
    <t>やまがたフィールド科学Ⅱ(生物科学)</t>
  </si>
  <si>
    <t>78911</t>
  </si>
  <si>
    <t>Golf Basics in English 2018(学際)</t>
  </si>
  <si>
    <t>ミラー　ジェリー</t>
  </si>
  <si>
    <t>講義/演習</t>
  </si>
  <si>
    <t>78912</t>
  </si>
  <si>
    <t>「学生大使」派遣プログラムにチャレンジしよう(学際)</t>
  </si>
  <si>
    <t>78913</t>
  </si>
  <si>
    <t>環境問題のリスクアセスメント(生物科学)</t>
  </si>
  <si>
    <t>瀬戸　繭美</t>
  </si>
  <si>
    <t>79151</t>
  </si>
  <si>
    <t>日本語音韻史入門(言語学)</t>
  </si>
  <si>
    <t>中澤　信幸</t>
  </si>
  <si>
    <t>後期</t>
  </si>
  <si>
    <t>79152</t>
  </si>
  <si>
    <t>マーケティングの基礎を学ぶ(経済学)</t>
  </si>
  <si>
    <t>兼子　良久</t>
  </si>
  <si>
    <t>79155</t>
  </si>
  <si>
    <t>スポーツと社会(健康・スポーツ科学)</t>
  </si>
  <si>
    <t>79157</t>
  </si>
  <si>
    <t>微分積分学Ⅱ(数理科学)</t>
  </si>
  <si>
    <t>富安　亮子</t>
  </si>
  <si>
    <t>79158</t>
  </si>
  <si>
    <t>物理学的なものの考え方(物理学)</t>
  </si>
  <si>
    <t>79159</t>
  </si>
  <si>
    <t>79160</t>
  </si>
  <si>
    <t>79161</t>
  </si>
  <si>
    <t>79118</t>
  </si>
  <si>
    <t>日本語上級１（秋）読む（日本語Ｅ）(日本語)</t>
  </si>
  <si>
    <t>園田　博文</t>
  </si>
  <si>
    <t>79164</t>
  </si>
  <si>
    <t>雪国で考える（山形から考える）</t>
  </si>
  <si>
    <t>79165</t>
  </si>
  <si>
    <t>化学実験入門(化学)</t>
  </si>
  <si>
    <t>79166</t>
  </si>
  <si>
    <t>79167</t>
  </si>
  <si>
    <t>79131</t>
  </si>
  <si>
    <t>日本語上級２（秋）読む（日本語Ｅ）(日本語)</t>
  </si>
  <si>
    <t>79168</t>
  </si>
  <si>
    <t>山形の火山、世界の火山(山形から考える)</t>
  </si>
  <si>
    <t>伴　雅雄</t>
  </si>
  <si>
    <t>79169</t>
  </si>
  <si>
    <t>今野　健一</t>
  </si>
  <si>
    <t>79170</t>
  </si>
  <si>
    <t>西洋美術鑑賞入門(芸術)</t>
  </si>
  <si>
    <t>石澤　靖典</t>
  </si>
  <si>
    <t>79171</t>
  </si>
  <si>
    <t>映画で考える憲法問題(法学)</t>
  </si>
  <si>
    <t>79172</t>
  </si>
  <si>
    <t>看護と医療と福祉（健康・スポーツ科学）</t>
  </si>
  <si>
    <t>森鍵　祐子</t>
  </si>
  <si>
    <t>79174</t>
  </si>
  <si>
    <t>社会理解(キャリアデザイン)</t>
  </si>
  <si>
    <t>79626</t>
  </si>
  <si>
    <t>現代の宇宙像(物理学)</t>
  </si>
  <si>
    <t>滝沢　元和</t>
  </si>
  <si>
    <t>79602</t>
  </si>
  <si>
    <t>ヨーロッパ史について考える－文学との対話(歴史学)</t>
  </si>
  <si>
    <t>79603</t>
  </si>
  <si>
    <t>化学変化を考える(化学)</t>
  </si>
  <si>
    <t>79604</t>
  </si>
  <si>
    <t>国際ビジネス法務入門(応用)</t>
  </si>
  <si>
    <t>荒井　太郎</t>
  </si>
  <si>
    <t>79605</t>
  </si>
  <si>
    <t>みずから学ぶ2(学際)</t>
  </si>
  <si>
    <t>79606</t>
  </si>
  <si>
    <t>吉田　浩司</t>
  </si>
  <si>
    <t>79201</t>
  </si>
  <si>
    <t>ドイツ語ⅡＡ</t>
  </si>
  <si>
    <t>79202</t>
  </si>
  <si>
    <t>ドイツ語ⅡＢ</t>
  </si>
  <si>
    <t>79203</t>
  </si>
  <si>
    <t>ドイツ語ⅡＣ</t>
  </si>
  <si>
    <t>79204</t>
  </si>
  <si>
    <t>79205</t>
  </si>
  <si>
    <t>79206</t>
  </si>
  <si>
    <t>79207</t>
  </si>
  <si>
    <t>ロシア語Ⅱ</t>
  </si>
  <si>
    <t>79208</t>
  </si>
  <si>
    <t>中国語Ⅱ</t>
  </si>
  <si>
    <t>79209</t>
  </si>
  <si>
    <t>79210</t>
  </si>
  <si>
    <t>79211</t>
  </si>
  <si>
    <t>79212</t>
  </si>
  <si>
    <t>79213</t>
  </si>
  <si>
    <t>79214</t>
  </si>
  <si>
    <t>ドイツ語Ⅱ</t>
  </si>
  <si>
    <t>79215</t>
  </si>
  <si>
    <t>79216</t>
  </si>
  <si>
    <t>79217</t>
  </si>
  <si>
    <t>79218</t>
  </si>
  <si>
    <t>79607</t>
  </si>
  <si>
    <t>文化遺産からみた山形(山形から考える)</t>
  </si>
  <si>
    <t>79240</t>
  </si>
  <si>
    <t>79241</t>
  </si>
  <si>
    <t>79242</t>
  </si>
  <si>
    <t>79243</t>
  </si>
  <si>
    <t>79244</t>
  </si>
  <si>
    <t>79245</t>
  </si>
  <si>
    <t>79246</t>
  </si>
  <si>
    <t>79247</t>
  </si>
  <si>
    <t>79248</t>
  </si>
  <si>
    <t>79249</t>
  </si>
  <si>
    <t>79250</t>
  </si>
  <si>
    <t>79251</t>
  </si>
  <si>
    <t>79252</t>
  </si>
  <si>
    <t>79253</t>
  </si>
  <si>
    <t>79254</t>
  </si>
  <si>
    <t>79609</t>
  </si>
  <si>
    <t>生物実験入門(生物科学)</t>
  </si>
  <si>
    <t>79610</t>
  </si>
  <si>
    <t>世界の最小構成要素を探る－素粒子物理学の世界(物理学)</t>
  </si>
  <si>
    <t>新井　真人</t>
  </si>
  <si>
    <t>79611</t>
  </si>
  <si>
    <t>人体の構造と機能（健康・スポーツ科学）</t>
  </si>
  <si>
    <t>斧　秀勇</t>
  </si>
  <si>
    <t>79612</t>
  </si>
  <si>
    <t>テニス・卓球(スポーツ実技)</t>
  </si>
  <si>
    <t>79613</t>
  </si>
  <si>
    <t>トレーニング(スポーツ実技)</t>
  </si>
  <si>
    <t>79614</t>
  </si>
  <si>
    <t>79255</t>
  </si>
  <si>
    <t>日本語上級１（秋）話す（日本語Ｆ）(日本語)</t>
  </si>
  <si>
    <t>79256</t>
  </si>
  <si>
    <t>日本語上級２（秋）話す（日本語Ｆ）(日本語)</t>
  </si>
  <si>
    <t>79267</t>
  </si>
  <si>
    <t>79619</t>
  </si>
  <si>
    <t>グローバル社会で活躍するために－国際派の先輩をお招きして－(山形から考える)</t>
  </si>
  <si>
    <t>高橋　辰宏</t>
  </si>
  <si>
    <t>79620</t>
  </si>
  <si>
    <t>79621</t>
  </si>
  <si>
    <t>79622</t>
  </si>
  <si>
    <t>79623</t>
  </si>
  <si>
    <t>79624</t>
  </si>
  <si>
    <t>79625</t>
  </si>
  <si>
    <t>ライフスキル(キャリアデザイン)</t>
  </si>
  <si>
    <t>講義・演習</t>
  </si>
  <si>
    <t>79268</t>
  </si>
  <si>
    <t>79352</t>
  </si>
  <si>
    <t>公共政策とはなにか(政治学)</t>
  </si>
  <si>
    <t>79353</t>
  </si>
  <si>
    <t>現代ICTの基礎概念(数理科学)</t>
  </si>
  <si>
    <t>79354</t>
  </si>
  <si>
    <t>人の体の仕組み(生物科学)</t>
  </si>
  <si>
    <t>79355</t>
  </si>
  <si>
    <t>79357</t>
  </si>
  <si>
    <t>79358</t>
  </si>
  <si>
    <t>観光経済学と地域ブランド(山形から考える)</t>
  </si>
  <si>
    <t>田北　俊昭</t>
  </si>
  <si>
    <t>79360</t>
  </si>
  <si>
    <t>自分で学ぶコーチング（心理学）</t>
  </si>
  <si>
    <t>佐藤　香</t>
  </si>
  <si>
    <t>79361</t>
  </si>
  <si>
    <t>日本の文学Ⅱ（古代から近世まで）(文学)</t>
  </si>
  <si>
    <t>79362</t>
  </si>
  <si>
    <t>計量分析入門(社会学)</t>
  </si>
  <si>
    <t>79363</t>
  </si>
  <si>
    <t>環境変動論（地球科学）</t>
  </si>
  <si>
    <t>79364</t>
  </si>
  <si>
    <t>79365</t>
  </si>
  <si>
    <t>ハンドボール(スポーツ実技)</t>
  </si>
  <si>
    <t>79317</t>
  </si>
  <si>
    <t>日本語上級１（秋）書く（日本語Ｇ）(日本語)</t>
  </si>
  <si>
    <t>79318</t>
  </si>
  <si>
    <t>日本語上級２（秋）書く（日本語Ｇ）(日本語)</t>
  </si>
  <si>
    <t>79367</t>
  </si>
  <si>
    <t>ネットいじめの問題を考える２(社会学)</t>
  </si>
  <si>
    <t>79368</t>
  </si>
  <si>
    <t>映画でみる昭和の生活(歴史学)</t>
  </si>
  <si>
    <t>79369</t>
  </si>
  <si>
    <t>79370</t>
  </si>
  <si>
    <t>生物資源の利用とわたしたちのくらし(生物科学)</t>
  </si>
  <si>
    <t>豊増　知伸</t>
  </si>
  <si>
    <t>79371</t>
  </si>
  <si>
    <t>人の体と仕組み(生物科学)</t>
  </si>
  <si>
    <t>79372</t>
  </si>
  <si>
    <t>統計リテラシー2(数理科学)</t>
  </si>
  <si>
    <t>79373</t>
  </si>
  <si>
    <t>79374</t>
  </si>
  <si>
    <t>79376</t>
  </si>
  <si>
    <t>食品毒と栄養生理（生物科学）</t>
  </si>
  <si>
    <t>小酒井　貴晴</t>
  </si>
  <si>
    <t>79377</t>
  </si>
  <si>
    <t>79452</t>
  </si>
  <si>
    <t>食物生物科学（応用）</t>
  </si>
  <si>
    <t>加藤　良一</t>
  </si>
  <si>
    <t>79453</t>
  </si>
  <si>
    <t>79454</t>
  </si>
  <si>
    <t>サッカー・フットサル(スポーツ実技)</t>
  </si>
  <si>
    <t>79455</t>
  </si>
  <si>
    <t>79456</t>
  </si>
  <si>
    <t>現代日本の政治と外交(政治学)</t>
  </si>
  <si>
    <t>北川　忠明</t>
  </si>
  <si>
    <t>79457</t>
  </si>
  <si>
    <t>アジア経済史(経済学)</t>
  </si>
  <si>
    <t>諸田　博昭</t>
  </si>
  <si>
    <t>79458</t>
  </si>
  <si>
    <t>79460</t>
  </si>
  <si>
    <t>生物の機能（２）(生物科学)</t>
  </si>
  <si>
    <t>笹沼　恒男</t>
  </si>
  <si>
    <t>講義(一般)</t>
  </si>
  <si>
    <t>79461</t>
  </si>
  <si>
    <t>79462</t>
  </si>
  <si>
    <t>79463</t>
  </si>
  <si>
    <t>79464</t>
  </si>
  <si>
    <t>79465</t>
  </si>
  <si>
    <t>栄養と科学(応用)</t>
  </si>
  <si>
    <t>鈴木　拓史</t>
  </si>
  <si>
    <t>79466</t>
  </si>
  <si>
    <t>武道・わざ・こころ（健康・スポーツ科学）</t>
  </si>
  <si>
    <t>79467</t>
  </si>
  <si>
    <t>人間の生活と食の安全・安心Ⅱ(山形から考える)</t>
  </si>
  <si>
    <t>長谷　修</t>
    <phoneticPr fontId="4"/>
  </si>
  <si>
    <t>79468</t>
  </si>
  <si>
    <t>キャリア形成とワークライフバランス(山形から考える)</t>
  </si>
  <si>
    <t>井上　榮子</t>
  </si>
  <si>
    <t>79469</t>
  </si>
  <si>
    <t>情報社会論(社会学)</t>
  </si>
  <si>
    <t>79470</t>
  </si>
  <si>
    <t>プログラム演習(応用)</t>
  </si>
  <si>
    <t>田島　靖久</t>
  </si>
  <si>
    <t>79473</t>
  </si>
  <si>
    <t>音の科学(物理学)</t>
  </si>
  <si>
    <t>講義・演習（一般）</t>
  </si>
  <si>
    <t>79552</t>
  </si>
  <si>
    <t>動物の発生(生物科学)</t>
  </si>
  <si>
    <t>79553</t>
  </si>
  <si>
    <t>上野　慶介</t>
  </si>
  <si>
    <t>79554</t>
  </si>
  <si>
    <t>近代文学の中の山形(山形から考える)</t>
  </si>
  <si>
    <t>森岡　卓司</t>
  </si>
  <si>
    <t>79555</t>
  </si>
  <si>
    <t>歴史民俗資料を読み解く(山形から考える)</t>
  </si>
  <si>
    <t>阿部　宇洋</t>
  </si>
  <si>
    <t>79556</t>
  </si>
  <si>
    <t>中国の歴史(歴史学)</t>
  </si>
  <si>
    <t>新宮　学</t>
  </si>
  <si>
    <t>79557</t>
  </si>
  <si>
    <t>錯体の化学－材料から生命まで－(化学Ｂ)</t>
  </si>
  <si>
    <t>坂本　政臣</t>
  </si>
  <si>
    <t>79559</t>
  </si>
  <si>
    <t>79560</t>
  </si>
  <si>
    <t>水と土の科学(地球科学)</t>
  </si>
  <si>
    <t>安中　武幸</t>
  </si>
  <si>
    <t>79561</t>
  </si>
  <si>
    <t>心と体の健康つくり(健康・スポーツ科学)</t>
  </si>
  <si>
    <t>冨樫　整</t>
  </si>
  <si>
    <t>79562</t>
  </si>
  <si>
    <t>79563</t>
  </si>
  <si>
    <t>79501</t>
  </si>
  <si>
    <t>日本語上級１（秋）聞く（日本語Ｈ）(日本語)</t>
  </si>
  <si>
    <t>79568</t>
  </si>
  <si>
    <t>79570</t>
  </si>
  <si>
    <t>仕事の流儀～プロから学ぶ仕事のやりがい～(山形から考える)</t>
  </si>
  <si>
    <t>79571</t>
  </si>
  <si>
    <t>言語学とその周辺領域(言語学)</t>
  </si>
  <si>
    <t>79572</t>
  </si>
  <si>
    <t>東北の生態系のなりたち(生物科学)</t>
  </si>
  <si>
    <t>永幡　嘉之</t>
  </si>
  <si>
    <t>79901</t>
  </si>
  <si>
    <t>山形から考える地域産業(山形から考える)</t>
  </si>
  <si>
    <t>吉原　元子</t>
  </si>
  <si>
    <t>79902</t>
  </si>
  <si>
    <t>雪とともに生きる体験(山形から考える)</t>
  </si>
  <si>
    <t>滝澤　匡,阿部　宇洋</t>
  </si>
  <si>
    <t>79903</t>
  </si>
  <si>
    <t>地域のにぎわいづくり体験(山形から考える)</t>
  </si>
  <si>
    <t>79904</t>
  </si>
  <si>
    <t>やまがたフィールド科学Ⅲ（雪との共生－雪国の自然と生活－）(山形から考える)</t>
  </si>
  <si>
    <t>Lopez Caceres Maximo Larry</t>
  </si>
  <si>
    <t>79905</t>
  </si>
  <si>
    <t>リーダーシップ論入門2(山形から考える)</t>
  </si>
  <si>
    <t>阿部　宇洋</t>
    <phoneticPr fontId="4"/>
  </si>
  <si>
    <t>79906</t>
  </si>
  <si>
    <t>フィールドワーク－山寺－(歴史学)</t>
  </si>
  <si>
    <t>79907</t>
  </si>
  <si>
    <t>フィールドワーク－山形の酒造りと文化－日本酒編(学際)</t>
  </si>
  <si>
    <t>79908</t>
  </si>
  <si>
    <t>79909</t>
  </si>
  <si>
    <t>フィールドラーニング－共生の森もがみ（学際）</t>
  </si>
  <si>
    <t>79910</t>
  </si>
  <si>
    <t>スキー（アドバンスト１）(スポーツ実技)</t>
  </si>
  <si>
    <t>79911</t>
  </si>
  <si>
    <t>スキー（アドバンスト２）(スポーツ実技)</t>
  </si>
  <si>
    <t>79912</t>
  </si>
  <si>
    <t>スキー（ビギナー１）(スポーツ実技)</t>
  </si>
  <si>
    <t>79913</t>
  </si>
  <si>
    <t>スキー（ビギナー２）(スポーツ実技)</t>
  </si>
  <si>
    <t>79914</t>
  </si>
  <si>
    <t>ホンモノの地域貢献と地域活性化とは何か－山形を元気にする企業家から学ぶ－(山形から考える)</t>
  </si>
  <si>
    <t>浅野　茂</t>
    <phoneticPr fontId="4"/>
  </si>
  <si>
    <t>79916</t>
  </si>
  <si>
    <t>山形と地域の国際化(学際)</t>
  </si>
  <si>
    <t>※1　開講形態の「一般」，「発展」の別は，高校での履修状況を考慮して区分されたもので，原則として当該科目の既履修者は発展コースを，未履修者は一般コースを履修するのが望ましい。（未履修者が発展コースを履修することは妨げない。）なお，高校での履修状況にとらわれない一般・発展コースの区分もある。</t>
    <rPh sb="3" eb="5">
      <t>カイコウ</t>
    </rPh>
    <rPh sb="5" eb="7">
      <t>ケイタイ</t>
    </rPh>
    <rPh sb="9" eb="11">
      <t>イッパン</t>
    </rPh>
    <rPh sb="14" eb="16">
      <t>ハッテン</t>
    </rPh>
    <rPh sb="21" eb="23">
      <t>コウコウ</t>
    </rPh>
    <rPh sb="25" eb="27">
      <t>リシュウ</t>
    </rPh>
    <rPh sb="27" eb="29">
      <t>ジョウキョウ</t>
    </rPh>
    <rPh sb="30" eb="32">
      <t>コウリョ</t>
    </rPh>
    <rPh sb="34" eb="36">
      <t>クブン</t>
    </rPh>
    <rPh sb="43" eb="45">
      <t>ゲンソク</t>
    </rPh>
    <rPh sb="48" eb="50">
      <t>トウガイ</t>
    </rPh>
    <rPh sb="50" eb="52">
      <t>カモク</t>
    </rPh>
    <rPh sb="53" eb="54">
      <t>キ</t>
    </rPh>
    <rPh sb="54" eb="57">
      <t>リシュウシャ</t>
    </rPh>
    <rPh sb="58" eb="60">
      <t>ハッテン</t>
    </rPh>
    <rPh sb="65" eb="66">
      <t>ミ</t>
    </rPh>
    <rPh sb="66" eb="69">
      <t>リシュウシャ</t>
    </rPh>
    <rPh sb="70" eb="72">
      <t>イッパン</t>
    </rPh>
    <rPh sb="76" eb="78">
      <t>リシュウ</t>
    </rPh>
    <rPh sb="82" eb="83">
      <t>ノゾ</t>
    </rPh>
    <rPh sb="88" eb="89">
      <t>ミ</t>
    </rPh>
    <rPh sb="89" eb="92">
      <t>リシュウシャ</t>
    </rPh>
    <rPh sb="93" eb="95">
      <t>ハッテン</t>
    </rPh>
    <rPh sb="99" eb="101">
      <t>リシュウ</t>
    </rPh>
    <rPh sb="106" eb="107">
      <t>サマタ</t>
    </rPh>
    <rPh sb="115" eb="117">
      <t>コウコウ</t>
    </rPh>
    <rPh sb="119" eb="121">
      <t>リシュウ</t>
    </rPh>
    <rPh sb="121" eb="123">
      <t>ジョウキョウ</t>
    </rPh>
    <rPh sb="130" eb="132">
      <t>イッパン</t>
    </rPh>
    <rPh sb="133" eb="135">
      <t>ハッテン</t>
    </rPh>
    <rPh sb="139" eb="141">
      <t>クブン</t>
    </rPh>
    <phoneticPr fontId="4"/>
  </si>
  <si>
    <t>※2　ドイツ語・フランス語・ロシア語・中国語・韓国語は火・金の週2回受講することを要する。</t>
    <rPh sb="6" eb="7">
      <t>ゴ</t>
    </rPh>
    <rPh sb="12" eb="13">
      <t>ゴ</t>
    </rPh>
    <rPh sb="17" eb="18">
      <t>ゴ</t>
    </rPh>
    <rPh sb="19" eb="22">
      <t>チュウゴクゴ</t>
    </rPh>
    <rPh sb="23" eb="26">
      <t>カンコクゴ</t>
    </rPh>
    <rPh sb="27" eb="28">
      <t>カ</t>
    </rPh>
    <rPh sb="29" eb="30">
      <t>キン</t>
    </rPh>
    <rPh sb="31" eb="32">
      <t>シュウ</t>
    </rPh>
    <rPh sb="33" eb="34">
      <t>カイ</t>
    </rPh>
    <rPh sb="34" eb="36">
      <t>ジュコウ</t>
    </rPh>
    <rPh sb="41" eb="42">
      <t>ヨウ</t>
    </rPh>
    <phoneticPr fontId="4"/>
  </si>
  <si>
    <t>※3　複数教員が担当する科目は，代表教員を掲載している。</t>
    <rPh sb="3" eb="5">
      <t>フクスウ</t>
    </rPh>
    <rPh sb="5" eb="7">
      <t>キョウイン</t>
    </rPh>
    <rPh sb="8" eb="10">
      <t>タントウ</t>
    </rPh>
    <rPh sb="12" eb="14">
      <t>カモク</t>
    </rPh>
    <rPh sb="16" eb="18">
      <t>ダイヒョウ</t>
    </rPh>
    <rPh sb="18" eb="20">
      <t>キョウイン</t>
    </rPh>
    <rPh sb="21" eb="23">
      <t>ケイサイ</t>
    </rPh>
    <phoneticPr fontId="4"/>
  </si>
  <si>
    <t>※4　「日本語」は，留学生向けの科目である。</t>
    <rPh sb="4" eb="7">
      <t>ニホンゴ</t>
    </rPh>
    <rPh sb="10" eb="13">
      <t>リュウガクセイ</t>
    </rPh>
    <rPh sb="13" eb="14">
      <t>ム</t>
    </rPh>
    <rPh sb="16" eb="18">
      <t>カモク</t>
    </rPh>
    <phoneticPr fontId="4"/>
  </si>
  <si>
    <t>※5　履修の可否は，教室の規模や教育効果等の条件を勘案することがあるので担当教員に確認してください。</t>
    <phoneticPr fontId="4"/>
  </si>
  <si>
    <t>◆人文社会科学部（小白川キャンパス）</t>
    <rPh sb="1" eb="3">
      <t>ジンブン</t>
    </rPh>
    <rPh sb="3" eb="5">
      <t>シャカイ</t>
    </rPh>
    <rPh sb="5" eb="6">
      <t>カ</t>
    </rPh>
    <rPh sb="6" eb="8">
      <t>ガクブ</t>
    </rPh>
    <rPh sb="9" eb="12">
      <t>コジラカワ</t>
    </rPh>
    <phoneticPr fontId="4"/>
  </si>
  <si>
    <t>日本社会論（日本学入門）</t>
  </si>
  <si>
    <t>5,6</t>
  </si>
  <si>
    <t>日本言語文化論（日本学入門）</t>
  </si>
  <si>
    <t>日本歴史文化論（日本学入門）</t>
  </si>
  <si>
    <t>十川　陽一</t>
  </si>
  <si>
    <t>7,8</t>
  </si>
  <si>
    <t>人間文化入門総合講義</t>
  </si>
  <si>
    <t>文化人類学概論</t>
  </si>
  <si>
    <t>3,4</t>
  </si>
  <si>
    <t>アンデス考古学概論</t>
  </si>
  <si>
    <t>環境動態概論</t>
  </si>
  <si>
    <t>日本古代史概論</t>
  </si>
  <si>
    <t>日本中近世史概論</t>
  </si>
  <si>
    <t>東アジア史概論</t>
  </si>
  <si>
    <t>内陸アジア史概論</t>
  </si>
  <si>
    <t>中村　篤志</t>
  </si>
  <si>
    <t>ヨーロッパ史概論</t>
  </si>
  <si>
    <t>1,2</t>
  </si>
  <si>
    <t>日本考古学概論</t>
  </si>
  <si>
    <t>情報科学概論</t>
  </si>
  <si>
    <t>本多　薫</t>
  </si>
  <si>
    <t>人間情報科学概論</t>
  </si>
  <si>
    <t>心理学概論</t>
  </si>
  <si>
    <t>大杉　尚之</t>
  </si>
  <si>
    <t>日本古典文学概論</t>
  </si>
  <si>
    <t>藤田　洋治</t>
  </si>
  <si>
    <t>日本近代文学概論</t>
  </si>
  <si>
    <t>日本語学概論</t>
  </si>
  <si>
    <t>日本語文法概論</t>
  </si>
  <si>
    <t>日本語教育学概論</t>
  </si>
  <si>
    <t>芸術文化概論</t>
  </si>
  <si>
    <t>表象文化概論</t>
  </si>
  <si>
    <t>映像学概論</t>
  </si>
  <si>
    <t>哲学概論</t>
  </si>
  <si>
    <t>倫理学概論</t>
  </si>
  <si>
    <t>9,10</t>
  </si>
  <si>
    <t>文化人類学特殊講義ａ</t>
  </si>
  <si>
    <t>火</t>
    <rPh sb="0" eb="1">
      <t>ヒ</t>
    </rPh>
    <phoneticPr fontId="2"/>
  </si>
  <si>
    <t>アンデス考古学特殊講義ａ</t>
  </si>
  <si>
    <t>環境動態論特殊講義ａ</t>
  </si>
  <si>
    <t>日本中近世史特殊講義ａ</t>
  </si>
  <si>
    <t>日本近代史特殊講義ａ</t>
  </si>
  <si>
    <t>布施　賢治</t>
  </si>
  <si>
    <t>東アジア史特殊講義ａ</t>
  </si>
  <si>
    <t>認知心理学特殊講義</t>
  </si>
  <si>
    <t>感情心理学特殊講義</t>
  </si>
  <si>
    <t>日本古代中世文学特殊講義ａ</t>
  </si>
  <si>
    <t>宮腰　直人</t>
  </si>
  <si>
    <t>日本近現代文学特殊講義ａ</t>
  </si>
  <si>
    <t>和歌文学特殊講義ａ</t>
  </si>
  <si>
    <t>日欧比較文学特殊講義ａ</t>
  </si>
  <si>
    <t>日本語文法特殊講義ａ</t>
  </si>
  <si>
    <t>日本語学特殊講義ａ</t>
  </si>
  <si>
    <t>日本語教育学特殊講義ａ</t>
  </si>
  <si>
    <t>美術史特殊講義ａ</t>
  </si>
  <si>
    <t>芸術文化特殊講義ａ</t>
  </si>
  <si>
    <t>表象文化特殊講義ａ</t>
  </si>
  <si>
    <t>哲学特殊講義</t>
  </si>
  <si>
    <t>グローバル・スタディーズ基礎講義</t>
  </si>
  <si>
    <t>宇津　まり子</t>
  </si>
  <si>
    <t>国際協力論</t>
  </si>
  <si>
    <t>今村　真央</t>
  </si>
  <si>
    <t>多文化共生論</t>
  </si>
  <si>
    <t>伊藤　豊</t>
  </si>
  <si>
    <t>英語コミュニケーション（中級）</t>
  </si>
  <si>
    <t>ENSLEN Todd</t>
  </si>
  <si>
    <t>PEPPARD Jason</t>
  </si>
  <si>
    <t>英語コミュニケーション（上級）</t>
  </si>
  <si>
    <t>RYAN Stephen B.</t>
  </si>
  <si>
    <t>英作文（中級）</t>
  </si>
  <si>
    <t>冨田　かおる</t>
  </si>
  <si>
    <t>英作文（上級）</t>
  </si>
  <si>
    <t>実践英語ａ</t>
  </si>
  <si>
    <t>小泉　有紀子</t>
  </si>
  <si>
    <t>実践英語ｂ</t>
  </si>
  <si>
    <t>実践英語ｃ</t>
  </si>
  <si>
    <t>中村　隆</t>
  </si>
  <si>
    <t>実践英語ｄ</t>
  </si>
  <si>
    <t>鈴木　亨</t>
  </si>
  <si>
    <t>実践英語ｅ</t>
  </si>
  <si>
    <t>髙橋　真彦</t>
  </si>
  <si>
    <t>実践英語ｆ</t>
  </si>
  <si>
    <t>留学生活英語</t>
  </si>
  <si>
    <t>Gloag,David Douglas</t>
  </si>
  <si>
    <t>ドイツ語講読ａ</t>
  </si>
  <si>
    <t>ドイツ語講読ｂ</t>
  </si>
  <si>
    <t>時事ドイツ語</t>
  </si>
  <si>
    <t>ドイツ語会話・作文ａ</t>
  </si>
  <si>
    <t>ドイツ語会話・作文ｂ</t>
  </si>
  <si>
    <t>フランス語講読ａ</t>
  </si>
  <si>
    <t>フランス語講読ｂ</t>
  </si>
  <si>
    <t>時事フランス語</t>
  </si>
  <si>
    <t>フランス語会話・作文ａ</t>
  </si>
  <si>
    <t>シュレック　マチュウ</t>
  </si>
  <si>
    <t>フランス語会話・作文ｂ</t>
  </si>
  <si>
    <t>シュレック　マチュウ</t>
    <phoneticPr fontId="4"/>
  </si>
  <si>
    <t>ロシア語講読ａ</t>
  </si>
  <si>
    <t>ロシア語講読ｂ</t>
  </si>
  <si>
    <t>時事ロシア語</t>
  </si>
  <si>
    <t>ロシア語会話・作文ａ</t>
  </si>
  <si>
    <t>ロシア語会話・作文ｂ</t>
  </si>
  <si>
    <t>中国文学文化講読ａ</t>
  </si>
  <si>
    <t>中国語会話ａ</t>
  </si>
  <si>
    <t>劉　含発</t>
  </si>
  <si>
    <t>中国語会話ｂ</t>
  </si>
  <si>
    <t>中国語作文ａ</t>
  </si>
  <si>
    <t>中国語作文ｂ</t>
  </si>
  <si>
    <t>時事中国語ａ</t>
  </si>
  <si>
    <t>IRWIN Mark</t>
  </si>
  <si>
    <t>近現代中国文化概論</t>
  </si>
  <si>
    <t>東南アジア地域論</t>
  </si>
  <si>
    <t>極東地域論</t>
  </si>
  <si>
    <t>比較文化・文化交流史概論</t>
  </si>
  <si>
    <t>グローバル文学概論</t>
  </si>
  <si>
    <t>英語学概論</t>
  </si>
  <si>
    <t>中国文学概論</t>
  </si>
  <si>
    <t>中国古典文化概論</t>
  </si>
  <si>
    <t>英米文学概論</t>
  </si>
  <si>
    <t>言語学概論</t>
  </si>
  <si>
    <t>現代中国論</t>
  </si>
  <si>
    <t>ドイツ文化論</t>
  </si>
  <si>
    <t>フランス文化論</t>
  </si>
  <si>
    <t>ロシア文化論</t>
  </si>
  <si>
    <t>中国語学講義</t>
  </si>
  <si>
    <t>中国文学特殊講義ａ</t>
  </si>
  <si>
    <t>英語学特殊講義ａ</t>
  </si>
  <si>
    <t>英語学特殊講義ｂ</t>
  </si>
  <si>
    <t>金</t>
    <rPh sb="0" eb="1">
      <t>キン</t>
    </rPh>
    <phoneticPr fontId="2"/>
  </si>
  <si>
    <t>言語学特殊講義ａ</t>
  </si>
  <si>
    <t>言語学特殊講義ｂ</t>
  </si>
  <si>
    <t>日英対照言語学講義</t>
  </si>
  <si>
    <t>Japanese Short Stories</t>
  </si>
  <si>
    <t>Literature on Screen: Great Writers as Great Films</t>
  </si>
  <si>
    <t>総合講座Ⅱ</t>
  </si>
  <si>
    <t>法と裁判</t>
  </si>
  <si>
    <t>高倉　新喜</t>
  </si>
  <si>
    <t>総合講座Ⅰ</t>
  </si>
  <si>
    <t>政治学入門</t>
  </si>
  <si>
    <t>川村　一義</t>
  </si>
  <si>
    <t>総合講座Ⅲ</t>
  </si>
  <si>
    <t>経済思想</t>
  </si>
  <si>
    <t>憲法１</t>
  </si>
  <si>
    <t>憲法２</t>
  </si>
  <si>
    <t>行政法１</t>
  </si>
  <si>
    <t>和泉田　保一</t>
  </si>
  <si>
    <t>刑事法基礎１</t>
  </si>
  <si>
    <t>西岡　正樹</t>
  </si>
  <si>
    <t>刑事法基礎２</t>
  </si>
  <si>
    <t>刑法１</t>
  </si>
  <si>
    <t>週2回必須</t>
    <rPh sb="0" eb="1">
      <t>シュウ</t>
    </rPh>
    <rPh sb="2" eb="3">
      <t>カイ</t>
    </rPh>
    <rPh sb="3" eb="5">
      <t>ヒッス</t>
    </rPh>
    <phoneticPr fontId="2"/>
  </si>
  <si>
    <t>刑法２</t>
  </si>
  <si>
    <t>刑事訴訟法１</t>
  </si>
  <si>
    <t>刑事訴訟法２</t>
  </si>
  <si>
    <t>私法入門</t>
  </si>
  <si>
    <t>池田　弘乃</t>
  </si>
  <si>
    <t>金融法入門</t>
  </si>
  <si>
    <t>民法基礎（総則）</t>
  </si>
  <si>
    <t>小笠原　奈菜</t>
  </si>
  <si>
    <t>民法基礎（物権）</t>
  </si>
  <si>
    <t>民法基礎（契約法）</t>
  </si>
  <si>
    <t>民法基礎（不法行為法）</t>
  </si>
  <si>
    <t>相続法</t>
  </si>
  <si>
    <t>会社法１</t>
  </si>
  <si>
    <t>コーエンズ　久美子</t>
  </si>
  <si>
    <t>会社法２</t>
  </si>
  <si>
    <t>国際法１</t>
  </si>
  <si>
    <t>丸山　政己</t>
  </si>
  <si>
    <t>国際法２</t>
  </si>
  <si>
    <t>国際人権法</t>
  </si>
  <si>
    <t>法哲学１</t>
  </si>
  <si>
    <t>労働法１</t>
  </si>
  <si>
    <t>労働法２</t>
  </si>
  <si>
    <t>社会保障法</t>
  </si>
  <si>
    <t>憲法３</t>
  </si>
  <si>
    <t>憲法４</t>
  </si>
  <si>
    <t>教育法</t>
  </si>
  <si>
    <t>刑事政策</t>
  </si>
  <si>
    <t>民法展開（債権総論）</t>
  </si>
  <si>
    <t>民法展開（担保物権）</t>
  </si>
  <si>
    <t>商法１</t>
  </si>
  <si>
    <t>商法２</t>
  </si>
  <si>
    <t>国際取引法１</t>
  </si>
  <si>
    <t>国際取引法２</t>
  </si>
  <si>
    <t>ビジネス与信管理入門</t>
  </si>
  <si>
    <t>5～10</t>
    <phoneticPr fontId="4"/>
  </si>
  <si>
    <t>13:00～17:50</t>
  </si>
  <si>
    <t>政治理論１</t>
  </si>
  <si>
    <t>政治理論２</t>
  </si>
  <si>
    <t>政治過程論１</t>
  </si>
  <si>
    <t>政治過程論２</t>
  </si>
  <si>
    <t>地域政策論１</t>
  </si>
  <si>
    <t>山口　泰史</t>
  </si>
  <si>
    <t>地域政策論２</t>
  </si>
  <si>
    <t>行政学ａ</t>
  </si>
  <si>
    <t>行政学ｂ</t>
  </si>
  <si>
    <t>グローバル・ガバナンス論１</t>
  </si>
  <si>
    <t>グローバル・ガバナンス論２</t>
  </si>
  <si>
    <t>比較政治学１</t>
  </si>
  <si>
    <t>星野　修</t>
  </si>
  <si>
    <t>比較政治学２</t>
  </si>
  <si>
    <t>日本政治論</t>
  </si>
  <si>
    <t>松本　邦彦</t>
  </si>
  <si>
    <t>地域の国際化</t>
  </si>
  <si>
    <t>自治体経営</t>
  </si>
  <si>
    <t>社会学概論</t>
  </si>
  <si>
    <t>山本　英弘</t>
  </si>
  <si>
    <t>人文地理学概論</t>
  </si>
  <si>
    <t>地誌学</t>
  </si>
  <si>
    <t>地域社会学</t>
  </si>
  <si>
    <t>調査方法論</t>
  </si>
  <si>
    <t>公共政策学１</t>
  </si>
  <si>
    <t>公共政策学２</t>
  </si>
  <si>
    <t>日本外交論１</t>
  </si>
  <si>
    <t>日本外交論２</t>
  </si>
  <si>
    <t>国際公共政策論</t>
  </si>
  <si>
    <t>政治思想史</t>
  </si>
  <si>
    <t>ミクロ経済学１</t>
  </si>
  <si>
    <t>是川　晴彦</t>
  </si>
  <si>
    <t>ミクロ経済学２</t>
  </si>
  <si>
    <t>マクロ経済学１</t>
  </si>
  <si>
    <t>溜川　健一</t>
  </si>
  <si>
    <t>マクロ経済学２</t>
  </si>
  <si>
    <t>経済原論１</t>
  </si>
  <si>
    <t>安田　均</t>
  </si>
  <si>
    <t>経済原論２</t>
  </si>
  <si>
    <t>経済学史ａ</t>
  </si>
  <si>
    <t>経済学史ｂ</t>
  </si>
  <si>
    <t>日本経済史１</t>
  </si>
  <si>
    <t>岩田　浩太郎</t>
  </si>
  <si>
    <t>日本経済史２</t>
  </si>
  <si>
    <t>グローバル経済史１</t>
  </si>
  <si>
    <t>グローバル経済史２</t>
  </si>
  <si>
    <t>統計学１</t>
  </si>
  <si>
    <t>砂田　洋志</t>
  </si>
  <si>
    <t>統計学２</t>
  </si>
  <si>
    <t>経済数学ａ</t>
  </si>
  <si>
    <t>経済情報科学１</t>
  </si>
  <si>
    <t>経済政策論１</t>
  </si>
  <si>
    <t>経済政策論２</t>
  </si>
  <si>
    <t>金融論ａ</t>
  </si>
  <si>
    <t>山口　昌樹</t>
  </si>
  <si>
    <t>金融論ｂ</t>
  </si>
  <si>
    <t>地域科学</t>
  </si>
  <si>
    <t>労働と生活</t>
  </si>
  <si>
    <t>経営学ａ</t>
  </si>
  <si>
    <t>経営学ｂ</t>
  </si>
  <si>
    <t>会計学１</t>
  </si>
  <si>
    <t>洪　慈乙</t>
  </si>
  <si>
    <t>会計学２</t>
  </si>
  <si>
    <t>経営組織論</t>
  </si>
  <si>
    <t>財務会計ａ</t>
  </si>
  <si>
    <t>オペレーションズ・リサーチ</t>
  </si>
  <si>
    <t>西平　直史</t>
  </si>
  <si>
    <t>ゲーム理論１</t>
  </si>
  <si>
    <t>鈴木　明宏</t>
  </si>
  <si>
    <t>ゲーム理論２</t>
  </si>
  <si>
    <t>計量経済学１</t>
  </si>
  <si>
    <t>計量経済学２</t>
  </si>
  <si>
    <t>ミクロ経済学３</t>
  </si>
  <si>
    <t>マクロ経済学３</t>
  </si>
  <si>
    <t>経済数学ｂ</t>
  </si>
  <si>
    <t>市場と組織</t>
  </si>
  <si>
    <t>地域経済史</t>
  </si>
  <si>
    <t>経済情報科学２</t>
  </si>
  <si>
    <t>財政学ａ</t>
  </si>
  <si>
    <t>坂本　直樹</t>
  </si>
  <si>
    <t>財政学ｂ</t>
  </si>
  <si>
    <t>日本経済論</t>
  </si>
  <si>
    <t>地方財政論ａ</t>
  </si>
  <si>
    <t>地方財政論ｂ</t>
  </si>
  <si>
    <t>国際金融論ａ</t>
  </si>
  <si>
    <t>国際金融論ｂ</t>
  </si>
  <si>
    <t>環境経済学１</t>
  </si>
  <si>
    <t>杉野　誠</t>
  </si>
  <si>
    <t>環境経済学２</t>
  </si>
  <si>
    <t>医療経済学</t>
  </si>
  <si>
    <t>公共経済学</t>
  </si>
  <si>
    <t>産業組織論</t>
  </si>
  <si>
    <t>くらしとマネー</t>
  </si>
  <si>
    <t>マーケティングａ</t>
  </si>
  <si>
    <t>マーケティングｂ</t>
  </si>
  <si>
    <t>中小企業論ａ</t>
  </si>
  <si>
    <t>中小企業論ｂ</t>
  </si>
  <si>
    <t>公会計</t>
  </si>
  <si>
    <t>尻無濱　芳崇</t>
  </si>
  <si>
    <t>管理会計ａ</t>
  </si>
  <si>
    <t>管理会計ｂ</t>
  </si>
  <si>
    <t>地域社会論</t>
  </si>
  <si>
    <t>水</t>
    <rPh sb="0" eb="1">
      <t>スイ</t>
    </rPh>
    <phoneticPr fontId="2"/>
  </si>
  <si>
    <t>社会調査法基礎（前期）</t>
  </si>
  <si>
    <t>社会調査法基礎（後期）</t>
  </si>
  <si>
    <t>日本語ａ</t>
  </si>
  <si>
    <t>日本語ｂ</t>
  </si>
  <si>
    <t>ラテン語１</t>
  </si>
  <si>
    <t>ラテン語２</t>
  </si>
  <si>
    <t>スペイン語１</t>
  </si>
  <si>
    <t>土井　正樹</t>
  </si>
  <si>
    <t>スペイン語２</t>
  </si>
  <si>
    <t>ツーリズム産業論</t>
  </si>
  <si>
    <t>地域構造論</t>
  </si>
  <si>
    <t>ヨーロッパ史講義（二）</t>
  </si>
  <si>
    <t>日本史史料講読（二）</t>
  </si>
  <si>
    <t>ヨーロッパ史英書講読（二）</t>
  </si>
  <si>
    <t>経営システム（前期）</t>
  </si>
  <si>
    <t>経営システム（後期）</t>
  </si>
  <si>
    <t>財務会計</t>
  </si>
  <si>
    <t>火</t>
    <phoneticPr fontId="4"/>
  </si>
  <si>
    <t>3,4</t>
    <phoneticPr fontId="4"/>
  </si>
  <si>
    <t>行政法I</t>
  </si>
  <si>
    <t>行政法II</t>
  </si>
  <si>
    <t>契約法入門</t>
  </si>
  <si>
    <t>民事訴訟法II</t>
  </si>
  <si>
    <t>向田　敏</t>
  </si>
  <si>
    <t>法哲学</t>
  </si>
  <si>
    <t>経済法I</t>
  </si>
  <si>
    <t>藤田　稔</t>
  </si>
  <si>
    <t>経済法II</t>
  </si>
  <si>
    <t>授業科目名</t>
    <rPh sb="0" eb="2">
      <t>ジュギョウ</t>
    </rPh>
    <phoneticPr fontId="50"/>
  </si>
  <si>
    <t>担当教員</t>
    <phoneticPr fontId="50"/>
  </si>
  <si>
    <t>学期
区分名</t>
    <rPh sb="5" eb="6">
      <t>メイ</t>
    </rPh>
    <phoneticPr fontId="50"/>
  </si>
  <si>
    <t>開講
年次</t>
    <rPh sb="0" eb="2">
      <t>カイコウ</t>
    </rPh>
    <rPh sb="3" eb="5">
      <t>ネンジ</t>
    </rPh>
    <phoneticPr fontId="50"/>
  </si>
  <si>
    <t>単位数</t>
  </si>
  <si>
    <t>開講
形態名</t>
    <rPh sb="0" eb="2">
      <t>カイコウ</t>
    </rPh>
    <phoneticPr fontId="50"/>
  </si>
  <si>
    <t>開講
曜日</t>
    <rPh sb="0" eb="2">
      <t>カイコウ</t>
    </rPh>
    <rPh sb="3" eb="5">
      <t>ヨウビ</t>
    </rPh>
    <phoneticPr fontId="50"/>
  </si>
  <si>
    <t>開講
校時</t>
    <rPh sb="0" eb="2">
      <t>カイコウ</t>
    </rPh>
    <phoneticPr fontId="50"/>
  </si>
  <si>
    <t>開講時間帯</t>
    <rPh sb="0" eb="2">
      <t>カイコウ</t>
    </rPh>
    <rPh sb="2" eb="5">
      <t>ジカンタイ</t>
    </rPh>
    <phoneticPr fontId="50"/>
  </si>
  <si>
    <t>20150</t>
  </si>
  <si>
    <t>教員になるための学校防災の基礎</t>
  </si>
  <si>
    <t>村山　良之</t>
  </si>
  <si>
    <t>３年</t>
    <rPh sb="1" eb="2">
      <t>ネン</t>
    </rPh>
    <phoneticPr fontId="50"/>
  </si>
  <si>
    <t>7,8</t>
    <phoneticPr fontId="50"/>
  </si>
  <si>
    <t>14：40～16：10</t>
  </si>
  <si>
    <t>20525</t>
  </si>
  <si>
    <t>日本文芸史概説</t>
  </si>
  <si>
    <t>3,4</t>
    <phoneticPr fontId="50"/>
  </si>
  <si>
    <t>10：30～12：00</t>
  </si>
  <si>
    <t>20526</t>
  </si>
  <si>
    <t>中国文芸史概説</t>
  </si>
  <si>
    <t>三上　英司</t>
  </si>
  <si>
    <t>5,6</t>
    <phoneticPr fontId="50"/>
  </si>
  <si>
    <t>13：00～14：30</t>
  </si>
  <si>
    <t>20560</t>
  </si>
  <si>
    <t>英語音声学概説</t>
  </si>
  <si>
    <t>石崎　貴士</t>
  </si>
  <si>
    <t>20575</t>
  </si>
  <si>
    <t>比較文学概論</t>
  </si>
  <si>
    <t>20578</t>
  </si>
  <si>
    <t>国語学史概説</t>
  </si>
  <si>
    <t>20579</t>
  </si>
  <si>
    <t>実践的英語語用論</t>
  </si>
  <si>
    <t>佐々木　正彦</t>
  </si>
  <si>
    <t>20588</t>
  </si>
  <si>
    <t>漢文学講読Ⅱ</t>
  </si>
  <si>
    <t>20589</t>
  </si>
  <si>
    <t>日本文学特別講義</t>
  </si>
  <si>
    <t>４年</t>
    <rPh sb="1" eb="2">
      <t>ネン</t>
    </rPh>
    <phoneticPr fontId="50"/>
  </si>
  <si>
    <t>20730</t>
  </si>
  <si>
    <t>彫刻論</t>
  </si>
  <si>
    <t>土井　敬真</t>
  </si>
  <si>
    <t>1,2</t>
    <phoneticPr fontId="50"/>
  </si>
  <si>
    <t>8：50～10：20</t>
  </si>
  <si>
    <t>20750</t>
  </si>
  <si>
    <t>地域造形文化実践論Ａ</t>
  </si>
  <si>
    <t>八木　文子</t>
  </si>
  <si>
    <t>21507</t>
  </si>
  <si>
    <t>造形史概説</t>
  </si>
  <si>
    <t>小林　俊介</t>
  </si>
  <si>
    <t>１年</t>
    <rPh sb="1" eb="2">
      <t>ネン</t>
    </rPh>
    <phoneticPr fontId="50"/>
  </si>
  <si>
    <t>22542</t>
  </si>
  <si>
    <t>国語学概論Ⅰ</t>
  </si>
  <si>
    <t>２年</t>
    <rPh sb="1" eb="2">
      <t>ネン</t>
    </rPh>
    <phoneticPr fontId="50"/>
  </si>
  <si>
    <t>22543</t>
  </si>
  <si>
    <t>国語学概論Ⅱ</t>
  </si>
  <si>
    <t>22548</t>
  </si>
  <si>
    <t>日本文学概説</t>
  </si>
  <si>
    <t>22556</t>
  </si>
  <si>
    <t>漢文学講読</t>
  </si>
  <si>
    <t>22557</t>
  </si>
  <si>
    <t>漢文学概論</t>
  </si>
  <si>
    <t>22576</t>
  </si>
  <si>
    <t>9,10</t>
    <phoneticPr fontId="50"/>
  </si>
  <si>
    <t>16：20～17：50</t>
  </si>
  <si>
    <t>22579</t>
  </si>
  <si>
    <t>自然地理学概論</t>
  </si>
  <si>
    <t>22582</t>
  </si>
  <si>
    <t>地誌学特論</t>
  </si>
  <si>
    <t>22586</t>
  </si>
  <si>
    <t>22587</t>
  </si>
  <si>
    <t>22594</t>
  </si>
  <si>
    <t>代数学概論</t>
  </si>
  <si>
    <t>中西　正樹</t>
  </si>
  <si>
    <t>22595</t>
  </si>
  <si>
    <t>代数学基礎</t>
  </si>
  <si>
    <t>皆川　宏之</t>
  </si>
  <si>
    <t>22597</t>
  </si>
  <si>
    <t>幾何学概論</t>
  </si>
  <si>
    <t>22598</t>
  </si>
  <si>
    <t>幾何学基礎</t>
  </si>
  <si>
    <t>22599</t>
  </si>
  <si>
    <t>幾何学発展</t>
  </si>
  <si>
    <t>22600</t>
  </si>
  <si>
    <t>解析学概論</t>
  </si>
  <si>
    <t>坂口　隆之</t>
  </si>
  <si>
    <t>22601</t>
  </si>
  <si>
    <t>解析学基礎</t>
  </si>
  <si>
    <t>22603</t>
  </si>
  <si>
    <t>確率・統計概論</t>
  </si>
  <si>
    <t>22607</t>
  </si>
  <si>
    <t>コンピュータアーキテクチャ</t>
  </si>
  <si>
    <t>22608</t>
  </si>
  <si>
    <t>データ構造とアルゴリズム</t>
  </si>
  <si>
    <t>22615</t>
  </si>
  <si>
    <t>物理学概論</t>
  </si>
  <si>
    <t>津留　俊英</t>
  </si>
  <si>
    <t>22618</t>
  </si>
  <si>
    <t>計算物理学</t>
  </si>
  <si>
    <t>野々山　信二</t>
  </si>
  <si>
    <t>22621</t>
  </si>
  <si>
    <t>石井　実</t>
  </si>
  <si>
    <t>22629</t>
  </si>
  <si>
    <t>地学概論</t>
  </si>
  <si>
    <t>大友　幸子</t>
  </si>
  <si>
    <t>22638</t>
  </si>
  <si>
    <t>英語学概説</t>
  </si>
  <si>
    <t>22641</t>
  </si>
  <si>
    <t>第二言語習得論概論</t>
  </si>
  <si>
    <t>佐藤　博晴</t>
  </si>
  <si>
    <t>22643</t>
  </si>
  <si>
    <t>イギリス文学概論</t>
  </si>
  <si>
    <t>三枝　和彦</t>
  </si>
  <si>
    <t>22644</t>
  </si>
  <si>
    <t>アメリカ文学概論</t>
  </si>
  <si>
    <t>金子　淳</t>
  </si>
  <si>
    <t>22651</t>
  </si>
  <si>
    <t>英語表現（英作文）</t>
  </si>
  <si>
    <t>22652</t>
  </si>
  <si>
    <t>異文化コミュニーション概論</t>
  </si>
  <si>
    <t>23001</t>
  </si>
  <si>
    <t>心身健康支援実践論</t>
  </si>
  <si>
    <t>楠本　健二</t>
  </si>
  <si>
    <t>23002</t>
  </si>
  <si>
    <t>地域防災論</t>
  </si>
  <si>
    <t>23003</t>
  </si>
  <si>
    <t>生活文化論</t>
  </si>
  <si>
    <t>石垣　和恵</t>
  </si>
  <si>
    <t>23004</t>
  </si>
  <si>
    <t>食文化論</t>
  </si>
  <si>
    <t>大森　桂</t>
  </si>
  <si>
    <t>23005</t>
  </si>
  <si>
    <t>ライフステージとスポーツ</t>
  </si>
  <si>
    <t>23006</t>
  </si>
  <si>
    <t>ライフステージと食</t>
  </si>
  <si>
    <t>23007</t>
  </si>
  <si>
    <t>デザインと文化</t>
  </si>
  <si>
    <t>齋藤　学</t>
  </si>
  <si>
    <t>23014</t>
  </si>
  <si>
    <t>造形文化論</t>
  </si>
  <si>
    <t>23015</t>
  </si>
  <si>
    <t>音楽文化論</t>
  </si>
  <si>
    <t>藤野　祐一</t>
  </si>
  <si>
    <t>3,4</t>
    <phoneticPr fontId="50"/>
  </si>
  <si>
    <t>23016</t>
  </si>
  <si>
    <t>スポーツ科学基礎論</t>
  </si>
  <si>
    <t>9,10</t>
    <phoneticPr fontId="50"/>
  </si>
  <si>
    <t>23017</t>
  </si>
  <si>
    <t>食と健康</t>
  </si>
  <si>
    <t>5,6</t>
    <phoneticPr fontId="50"/>
  </si>
  <si>
    <t>23018</t>
  </si>
  <si>
    <t>音楽理論基礎　※履修条件あり</t>
    <phoneticPr fontId="57"/>
  </si>
  <si>
    <t>名倉　明子</t>
  </si>
  <si>
    <t>1,2</t>
    <phoneticPr fontId="50"/>
  </si>
  <si>
    <t>23042</t>
  </si>
  <si>
    <t>スポーツ社会学</t>
  </si>
  <si>
    <t>7,8</t>
    <phoneticPr fontId="50"/>
  </si>
  <si>
    <t>23043</t>
  </si>
  <si>
    <t>スポーツ生理学</t>
  </si>
  <si>
    <t>23044</t>
  </si>
  <si>
    <t>スポーツ原理</t>
  </si>
  <si>
    <t>23045</t>
  </si>
  <si>
    <t>食育論</t>
  </si>
  <si>
    <t>23046</t>
  </si>
  <si>
    <t>基礎栄養学</t>
  </si>
  <si>
    <t>23047</t>
  </si>
  <si>
    <t>基礎食品学</t>
  </si>
  <si>
    <t>23052</t>
  </si>
  <si>
    <t>神経心理学</t>
  </si>
  <si>
    <t>大村　一史</t>
  </si>
  <si>
    <t>23060</t>
  </si>
  <si>
    <t>スポーツ心理学</t>
  </si>
  <si>
    <t>23061</t>
  </si>
  <si>
    <t>スポーツバイオメカニクス</t>
  </si>
  <si>
    <t>1,2</t>
    <phoneticPr fontId="50"/>
  </si>
  <si>
    <t>23216</t>
  </si>
  <si>
    <t>造形史特論</t>
  </si>
  <si>
    <t>5,6</t>
    <phoneticPr fontId="50"/>
  </si>
  <si>
    <t>23217</t>
  </si>
  <si>
    <t>コーチング論</t>
  </si>
  <si>
    <t>7,8</t>
    <phoneticPr fontId="50"/>
  </si>
  <si>
    <t>23218</t>
  </si>
  <si>
    <t>トレーニング論</t>
  </si>
  <si>
    <t>23227</t>
  </si>
  <si>
    <t>スポーツ医科学</t>
  </si>
  <si>
    <t>23228</t>
  </si>
  <si>
    <t>衛生・公衆衛生学</t>
  </si>
  <si>
    <t>新井　猛浩</t>
  </si>
  <si>
    <t>23229</t>
  </si>
  <si>
    <t>学校保健</t>
  </si>
  <si>
    <t>3,4</t>
    <phoneticPr fontId="50"/>
  </si>
  <si>
    <t>23230</t>
  </si>
  <si>
    <t>食と疾病</t>
  </si>
  <si>
    <t>三原　法子</t>
  </si>
  <si>
    <t>23231</t>
  </si>
  <si>
    <t>食品と衛生</t>
  </si>
  <si>
    <t>27105</t>
  </si>
  <si>
    <t>ボールゲーム論</t>
  </si>
  <si>
    <t>27135</t>
  </si>
  <si>
    <t>スポーツ行政学</t>
  </si>
  <si>
    <t>27161</t>
  </si>
  <si>
    <t>スポーツ教育学</t>
  </si>
  <si>
    <t>27375</t>
  </si>
  <si>
    <t>分子栄養学</t>
  </si>
  <si>
    <t>27574</t>
  </si>
  <si>
    <t>現代物理学</t>
  </si>
  <si>
    <t>27575</t>
  </si>
  <si>
    <t>無機化学</t>
  </si>
  <si>
    <t>9,10</t>
    <phoneticPr fontId="50"/>
  </si>
  <si>
    <t>27577</t>
  </si>
  <si>
    <t>地圏物質科学</t>
  </si>
  <si>
    <t>27603</t>
  </si>
  <si>
    <t>通信工学</t>
  </si>
  <si>
    <t>27604</t>
  </si>
  <si>
    <t>計算機工学</t>
  </si>
  <si>
    <t>27746</t>
  </si>
  <si>
    <t>離散数学Ｂ</t>
  </si>
  <si>
    <t>佐久間　雅</t>
  </si>
  <si>
    <t>27749</t>
  </si>
  <si>
    <t>数理計画法</t>
  </si>
  <si>
    <t>27752</t>
  </si>
  <si>
    <t>カオスの数理と応用</t>
  </si>
  <si>
    <t>27753</t>
  </si>
  <si>
    <t>流体力学</t>
  </si>
  <si>
    <t>瀬尾　和哉</t>
  </si>
  <si>
    <t>27756</t>
  </si>
  <si>
    <t>言語理論</t>
  </si>
  <si>
    <t>27777</t>
  </si>
  <si>
    <t>論理設計</t>
  </si>
  <si>
    <t>27778</t>
  </si>
  <si>
    <t>計算理論Ｂ</t>
  </si>
  <si>
    <t>27780</t>
  </si>
  <si>
    <t>量子物理学</t>
  </si>
  <si>
    <t>27781</t>
  </si>
  <si>
    <t>差分法による数値解析</t>
  </si>
  <si>
    <t>27783</t>
  </si>
  <si>
    <t>幾何学Ｃ</t>
  </si>
  <si>
    <t>※履修条件･･･楽譜が読め，楽典の知識がある学生</t>
    <rPh sb="1" eb="3">
      <t>リシュウ</t>
    </rPh>
    <rPh sb="3" eb="5">
      <t>ジョウケン</t>
    </rPh>
    <rPh sb="8" eb="10">
      <t>ガクフ</t>
    </rPh>
    <rPh sb="11" eb="12">
      <t>ヨ</t>
    </rPh>
    <rPh sb="14" eb="16">
      <t>ガクテン</t>
    </rPh>
    <rPh sb="17" eb="19">
      <t>チシキ</t>
    </rPh>
    <rPh sb="22" eb="24">
      <t>ガクセイ</t>
    </rPh>
    <phoneticPr fontId="57"/>
  </si>
  <si>
    <t>◆理学部（小白川キャンパス）</t>
    <rPh sb="1" eb="4">
      <t>リガクブ</t>
    </rPh>
    <rPh sb="5" eb="8">
      <t>コジラカワ</t>
    </rPh>
    <phoneticPr fontId="58"/>
  </si>
  <si>
    <t>代数学Ⅰ</t>
  </si>
  <si>
    <t>深澤　知</t>
    <rPh sb="0" eb="2">
      <t>フカサワ</t>
    </rPh>
    <rPh sb="3" eb="4">
      <t>シ</t>
    </rPh>
    <phoneticPr fontId="15"/>
  </si>
  <si>
    <t>3年～4年</t>
    <rPh sb="1" eb="2">
      <t>ネン</t>
    </rPh>
    <rPh sb="4" eb="5">
      <t>ネン</t>
    </rPh>
    <phoneticPr fontId="2"/>
  </si>
  <si>
    <t>代数学Ⅱ</t>
  </si>
  <si>
    <t>塩見　大輔</t>
  </si>
  <si>
    <t>幾何学Ⅰ</t>
  </si>
  <si>
    <t>松田　浩</t>
    <rPh sb="0" eb="2">
      <t>マツダ</t>
    </rPh>
    <rPh sb="3" eb="4">
      <t>ヒロシ</t>
    </rPh>
    <phoneticPr fontId="4"/>
  </si>
  <si>
    <t>幾何学Ⅱ</t>
  </si>
  <si>
    <t>解析学Ⅰ</t>
  </si>
  <si>
    <t>解析学Ⅱ</t>
  </si>
  <si>
    <t>量子力学Ⅱ</t>
  </si>
  <si>
    <t>遠藤　龍介</t>
  </si>
  <si>
    <t>９,10</t>
    <phoneticPr fontId="4"/>
  </si>
  <si>
    <t>16:20～17:50</t>
    <phoneticPr fontId="4"/>
  </si>
  <si>
    <t>熱・統計力学Ⅰ</t>
  </si>
  <si>
    <t>熱・統計力学Ⅱ</t>
  </si>
  <si>
    <t>連続体力学</t>
  </si>
  <si>
    <t>梅林　豊治</t>
  </si>
  <si>
    <t>電磁気学Ⅲ</t>
  </si>
  <si>
    <t>放射線物理学</t>
  </si>
  <si>
    <t>門叶　冬樹</t>
    <rPh sb="0" eb="2">
      <t>トカナイ</t>
    </rPh>
    <rPh sb="3" eb="5">
      <t>フユキ</t>
    </rPh>
    <phoneticPr fontId="15"/>
  </si>
  <si>
    <t>量子力学Ⅲ</t>
  </si>
  <si>
    <t>衛藤　稔</t>
  </si>
  <si>
    <t>相対論</t>
  </si>
  <si>
    <t>９,10</t>
  </si>
  <si>
    <t>現代天文学入門</t>
  </si>
  <si>
    <t>柴田　晋平</t>
  </si>
  <si>
    <t>物性物理学</t>
  </si>
  <si>
    <t>金</t>
    <rPh sb="0" eb="1">
      <t>キン</t>
    </rPh>
    <phoneticPr fontId="15"/>
  </si>
  <si>
    <t>原子核物理学</t>
  </si>
  <si>
    <t>宮地　義之</t>
  </si>
  <si>
    <t>素粒子物理学</t>
  </si>
  <si>
    <t>岩田　高広</t>
    <rPh sb="0" eb="2">
      <t>イワタ</t>
    </rPh>
    <rPh sb="3" eb="5">
      <t>タカヒロ</t>
    </rPh>
    <phoneticPr fontId="4"/>
  </si>
  <si>
    <t>生物多様性論</t>
  </si>
  <si>
    <t>藤山　直之</t>
    <rPh sb="0" eb="2">
      <t>フジヤマ</t>
    </rPh>
    <rPh sb="3" eb="5">
      <t>ナオユキ</t>
    </rPh>
    <phoneticPr fontId="15"/>
  </si>
  <si>
    <t>※1　複数教員が担当する科目は，代表教員を掲載している。</t>
    <rPh sb="3" eb="5">
      <t>フクスウ</t>
    </rPh>
    <rPh sb="5" eb="7">
      <t>キョウイン</t>
    </rPh>
    <rPh sb="8" eb="10">
      <t>タントウ</t>
    </rPh>
    <rPh sb="12" eb="14">
      <t>カモク</t>
    </rPh>
    <rPh sb="16" eb="18">
      <t>ダイヒョウ</t>
    </rPh>
    <rPh sb="18" eb="20">
      <t>キョウイン</t>
    </rPh>
    <rPh sb="21" eb="23">
      <t>ケイサイ</t>
    </rPh>
    <phoneticPr fontId="4"/>
  </si>
  <si>
    <t>※2　履修の可否は，教室の規模や教育効果等の条件を勘案することがあるので担当教員に確認してください。</t>
    <phoneticPr fontId="4"/>
  </si>
  <si>
    <t>◆地域教育文化学部（小白川キャンパス）</t>
    <rPh sb="1" eb="3">
      <t>チイキ</t>
    </rPh>
    <rPh sb="3" eb="5">
      <t>キョウイク</t>
    </rPh>
    <rPh sb="5" eb="7">
      <t>ブンカ</t>
    </rPh>
    <rPh sb="7" eb="9">
      <t>ガクブ</t>
    </rPh>
    <rPh sb="10" eb="13">
      <t>コジラカワ</t>
    </rPh>
    <phoneticPr fontId="58"/>
  </si>
  <si>
    <t>◆工学部（米沢キャンパス）</t>
    <rPh sb="1" eb="4">
      <t>コウガクブ</t>
    </rPh>
    <rPh sb="5" eb="7">
      <t>ヨネザワ</t>
    </rPh>
    <phoneticPr fontId="58"/>
  </si>
  <si>
    <t>有機化学Ⅰ（高分子・有機材料）</t>
  </si>
  <si>
    <t>岡田　修司</t>
  </si>
  <si>
    <t>講義</t>
    <rPh sb="0" eb="2">
      <t>コウギ</t>
    </rPh>
    <phoneticPr fontId="10"/>
  </si>
  <si>
    <t>３～４</t>
  </si>
  <si>
    <t>物理化学Ⅰ（高分子・有機材料）</t>
  </si>
  <si>
    <t>川口　正剛</t>
  </si>
  <si>
    <t>１～２</t>
  </si>
  <si>
    <t>光・電子材料概論</t>
  </si>
  <si>
    <t>合成化学概論</t>
  </si>
  <si>
    <t>鳴海　敦</t>
  </si>
  <si>
    <t>７～８</t>
  </si>
  <si>
    <t>14:25～15:55</t>
  </si>
  <si>
    <t>有機化学Ⅱ（高分子・有機材料）</t>
  </si>
  <si>
    <t>前山　勝也</t>
  </si>
  <si>
    <t>構造解析・分析法Ⅰ</t>
  </si>
  <si>
    <t>羽場　修</t>
  </si>
  <si>
    <t>構造解析・分析法Ⅱ</t>
  </si>
  <si>
    <t>片桐　洋史</t>
  </si>
  <si>
    <t>物性工学概論</t>
  </si>
  <si>
    <t>西岡　昭博</t>
  </si>
  <si>
    <t>物理化学Ⅱ（高分子・有機材料）</t>
  </si>
  <si>
    <t>瀧本　淳一</t>
  </si>
  <si>
    <t>科学英語</t>
  </si>
  <si>
    <t>吉田　司</t>
  </si>
  <si>
    <t>５～６</t>
  </si>
  <si>
    <t>12:45～14:15</t>
  </si>
  <si>
    <t>情報処理概論</t>
  </si>
  <si>
    <t>伊藤　智博</t>
  </si>
  <si>
    <t>９～10</t>
  </si>
  <si>
    <t>16:05～17:35</t>
  </si>
  <si>
    <t>無機化学Ⅰ</t>
  </si>
  <si>
    <t>鵜沼　英郎</t>
  </si>
  <si>
    <t>高分子科学</t>
  </si>
  <si>
    <t>分析化学</t>
  </si>
  <si>
    <t>遠藤　昌敏</t>
  </si>
  <si>
    <t>物理化学Ⅱ（化学・バイオ）</t>
  </si>
  <si>
    <t>堀田　純一</t>
  </si>
  <si>
    <t>化学数学</t>
  </si>
  <si>
    <t>小竹　直哉</t>
  </si>
  <si>
    <t>化学工学量論</t>
  </si>
  <si>
    <t>松田　圭悟</t>
  </si>
  <si>
    <t>物理化学Ⅰ（化学・バイオ）</t>
  </si>
  <si>
    <t>宍戸　昌広</t>
  </si>
  <si>
    <t>安全工学</t>
  </si>
  <si>
    <t>桑名　一徳</t>
  </si>
  <si>
    <t>粉粒体工学</t>
  </si>
  <si>
    <t>木俣　光正</t>
  </si>
  <si>
    <t>物理化学Ⅲ（化学・バイオ）</t>
  </si>
  <si>
    <t>神戸　士郎</t>
  </si>
  <si>
    <t>環境化学</t>
  </si>
  <si>
    <t>移動現象Ⅰ</t>
  </si>
  <si>
    <t>門叶　秀樹</t>
  </si>
  <si>
    <t>材料科学</t>
  </si>
  <si>
    <t>上原　拓也</t>
  </si>
  <si>
    <t>機械工作法</t>
  </si>
  <si>
    <t>近藤　康雄</t>
  </si>
  <si>
    <t>材料力学Ⅰ</t>
  </si>
  <si>
    <t>黒田　充紀</t>
  </si>
  <si>
    <t>材料力学Ⅱ</t>
  </si>
  <si>
    <t>機構学</t>
  </si>
  <si>
    <t>南後　淳</t>
  </si>
  <si>
    <t>工業熱力学</t>
  </si>
  <si>
    <t>赤松　正人</t>
  </si>
  <si>
    <t>工業材料</t>
  </si>
  <si>
    <t>村澤　剛</t>
  </si>
  <si>
    <t>流体工学</t>
  </si>
  <si>
    <t>李鹿　輝</t>
  </si>
  <si>
    <t>線形システム基礎</t>
  </si>
  <si>
    <t>佐藤　学</t>
  </si>
  <si>
    <t>マルチメディア入門</t>
  </si>
  <si>
    <t>平中　幸雄</t>
  </si>
  <si>
    <t>電気回路Ⅰ</t>
  </si>
  <si>
    <t>情報数学Ⅰ</t>
  </si>
  <si>
    <t>齋藤　歩</t>
  </si>
  <si>
    <t>計算機基礎</t>
  </si>
  <si>
    <t>多田　十兵衛</t>
  </si>
  <si>
    <t>情報倫理</t>
  </si>
  <si>
    <t>田中　敦</t>
  </si>
  <si>
    <t>オートマトンと言語理論</t>
  </si>
  <si>
    <t>内澤　啓</t>
  </si>
  <si>
    <t>情報理論</t>
  </si>
  <si>
    <t>安田　宗樹</t>
  </si>
  <si>
    <t>応用確率論</t>
  </si>
  <si>
    <t>小坂　哲夫</t>
  </si>
  <si>
    <t>情報数学Ⅱ</t>
  </si>
  <si>
    <t>田村　安孝</t>
  </si>
  <si>
    <t>ソフトウェア工学</t>
  </si>
  <si>
    <t>山内　泰樹</t>
  </si>
  <si>
    <t>小山　明夫</t>
  </si>
  <si>
    <t>論理回路</t>
  </si>
  <si>
    <t>柳田　裕隆</t>
  </si>
  <si>
    <t>電子回路（情報）</t>
  </si>
  <si>
    <t>細胞生物学Ⅰ</t>
  </si>
  <si>
    <t>阿部　宏之</t>
  </si>
  <si>
    <t>生化学Ⅰ</t>
  </si>
  <si>
    <t>木島　龍朗</t>
  </si>
  <si>
    <t>有機化学Ⅰ（化学・バイオ）</t>
  </si>
  <si>
    <t>波多野　豊平</t>
  </si>
  <si>
    <t>細胞生物学Ⅱ</t>
  </si>
  <si>
    <t>恒成　隆</t>
  </si>
  <si>
    <t>右田　聖</t>
  </si>
  <si>
    <t>生化学Ⅱ</t>
  </si>
  <si>
    <t>今野　博行</t>
  </si>
  <si>
    <t>微生物工学</t>
  </si>
  <si>
    <t>矢野　成和</t>
  </si>
  <si>
    <t>有機化学Ⅱ（化学・バイオ）</t>
  </si>
  <si>
    <t>佐藤　力哉</t>
  </si>
  <si>
    <t>有機工業化学</t>
  </si>
  <si>
    <t>生理学</t>
  </si>
  <si>
    <t>山本　修</t>
  </si>
  <si>
    <t>無機化学Ⅱ</t>
  </si>
  <si>
    <t>川井　貴裕</t>
  </si>
  <si>
    <t>ＩＴ産業論</t>
  </si>
  <si>
    <t>兒玉　直樹</t>
  </si>
  <si>
    <t>集中</t>
    <rPh sb="0" eb="2">
      <t>シュウチュウ</t>
    </rPh>
    <phoneticPr fontId="10"/>
  </si>
  <si>
    <t>光・電子材料合成化学</t>
  </si>
  <si>
    <t>東原　知哉</t>
  </si>
  <si>
    <t>高分子合成化学Ⅰ</t>
  </si>
  <si>
    <t>森　秀晴</t>
  </si>
  <si>
    <t>高分子熱・統計力学</t>
  </si>
  <si>
    <t>松葉　豪</t>
  </si>
  <si>
    <t>高分子固体力学</t>
  </si>
  <si>
    <t>栗山　卓</t>
  </si>
  <si>
    <t>高分子表面科学</t>
  </si>
  <si>
    <t>熊木　治郎</t>
  </si>
  <si>
    <t>構造解析・分析法</t>
  </si>
  <si>
    <t>高分子合成化学Ⅱ</t>
  </si>
  <si>
    <t>有機光・電子物性学</t>
  </si>
  <si>
    <t>横山　大輔</t>
  </si>
  <si>
    <t>有機量子化学</t>
  </si>
  <si>
    <t>笹部　久宏</t>
  </si>
  <si>
    <t>レオロジー</t>
  </si>
  <si>
    <t>高分子計算科学</t>
  </si>
  <si>
    <t>香田　智則</t>
  </si>
  <si>
    <t>ソフトマテリアル工学</t>
  </si>
  <si>
    <t>高分子成形加工学</t>
  </si>
  <si>
    <t>伊藤　浩志</t>
  </si>
  <si>
    <t>分子集合体化学</t>
  </si>
  <si>
    <t>高分子材料学</t>
  </si>
  <si>
    <t>杉本　昌隆</t>
  </si>
  <si>
    <t>先端高分子工学</t>
  </si>
  <si>
    <t>時任　静士</t>
  </si>
  <si>
    <t>環境高分子科学</t>
  </si>
  <si>
    <t>物理化学Ⅲ</t>
  </si>
  <si>
    <t>移動現象Ⅲ</t>
  </si>
  <si>
    <t>無機工業化学</t>
  </si>
  <si>
    <t>立花　和宏</t>
  </si>
  <si>
    <t>環境計測化学</t>
  </si>
  <si>
    <t>有機合成化学</t>
  </si>
  <si>
    <t>反応工学Ⅱ</t>
  </si>
  <si>
    <t>會田　忠弘</t>
  </si>
  <si>
    <t>品質管理</t>
  </si>
  <si>
    <t>仁科　辰夫</t>
  </si>
  <si>
    <t>化学英語Ⅰ</t>
  </si>
  <si>
    <t>長谷川　政裕</t>
  </si>
  <si>
    <t>有機化学Ⅲ</t>
  </si>
  <si>
    <t>落合　文吾</t>
  </si>
  <si>
    <t>機器分析学Ⅰ</t>
  </si>
  <si>
    <t>機器分析学Ⅱ</t>
  </si>
  <si>
    <t>化学工学熱力学（物質）</t>
  </si>
  <si>
    <t>固体材料設計化学</t>
  </si>
  <si>
    <t>松嶋　雄太</t>
  </si>
  <si>
    <t>分離プロセス工学</t>
  </si>
  <si>
    <t>機械的操作</t>
  </si>
  <si>
    <t>化学英語Ⅱ</t>
  </si>
  <si>
    <t>伝熱工学</t>
  </si>
  <si>
    <t>メカトロニクス</t>
  </si>
  <si>
    <t>水戸部　和久</t>
  </si>
  <si>
    <t>機械システムプログラミング</t>
  </si>
  <si>
    <t>妻木　勇一</t>
  </si>
  <si>
    <t>設計工学</t>
  </si>
  <si>
    <t>飯塚　博</t>
  </si>
  <si>
    <t>圧縮性流体力学</t>
  </si>
  <si>
    <t>幕田　寿典</t>
  </si>
  <si>
    <t>微細加工</t>
  </si>
  <si>
    <t>峯田　貴</t>
  </si>
  <si>
    <t>連続体の振動学</t>
  </si>
  <si>
    <t>小沢田　正</t>
  </si>
  <si>
    <t>機械計測法</t>
  </si>
  <si>
    <t>奥山　正明</t>
  </si>
  <si>
    <t>ロボティクス</t>
  </si>
  <si>
    <t>多田隈　理一郎</t>
  </si>
  <si>
    <t>計算熱流体力学</t>
  </si>
  <si>
    <t>中西　為雄</t>
  </si>
  <si>
    <t>材料塑性学</t>
  </si>
  <si>
    <t>久米　裕二</t>
  </si>
  <si>
    <t>エネルギー変換工学</t>
  </si>
  <si>
    <t>鹿野　一郎</t>
  </si>
  <si>
    <t>計算力学</t>
  </si>
  <si>
    <t>流体機械</t>
  </si>
  <si>
    <t>篠田　昌久</t>
  </si>
  <si>
    <t>電磁波工学</t>
  </si>
  <si>
    <t>奥山　澄雄</t>
  </si>
  <si>
    <t>エネルギー変換</t>
  </si>
  <si>
    <t>杉本　俊之</t>
  </si>
  <si>
    <t>システム基礎（電気）</t>
  </si>
  <si>
    <t>電気電子英語Ⅰ</t>
  </si>
  <si>
    <t>足立　和成</t>
  </si>
  <si>
    <t>電気電子材料</t>
  </si>
  <si>
    <t>中島　健介</t>
  </si>
  <si>
    <t>信号処理（電気）</t>
  </si>
  <si>
    <t>高野　勝美</t>
  </si>
  <si>
    <t>計算機基礎（電気）</t>
  </si>
  <si>
    <t>稲葉　信幸</t>
  </si>
  <si>
    <t>電子回路（電気）</t>
  </si>
  <si>
    <t>松下　浩一</t>
  </si>
  <si>
    <t>半導体工学</t>
  </si>
  <si>
    <t>電気電子英語Ⅱ</t>
  </si>
  <si>
    <t>集積回路（電気）</t>
  </si>
  <si>
    <t>廣瀬　文彦</t>
  </si>
  <si>
    <t>パワーエレクトロニクス</t>
  </si>
  <si>
    <t>南谷　靖史</t>
  </si>
  <si>
    <t>制御工学（電気）</t>
  </si>
  <si>
    <t>電力工学</t>
  </si>
  <si>
    <t>アナログ回路</t>
  </si>
  <si>
    <t>八塚　京子</t>
  </si>
  <si>
    <t>通信システム</t>
  </si>
  <si>
    <t>近藤　和弘</t>
  </si>
  <si>
    <t>情報通信（電気）</t>
  </si>
  <si>
    <t>ディジタル回路（電気）</t>
  </si>
  <si>
    <t>情報化社会と職業（情報）</t>
  </si>
  <si>
    <t>数値解析（情報）</t>
  </si>
  <si>
    <t>神谷　淳</t>
  </si>
  <si>
    <t>情報英語セミナー１</t>
  </si>
  <si>
    <t>信号処理（情報）</t>
  </si>
  <si>
    <t>自然言語処理</t>
  </si>
  <si>
    <t>鈴木　郁美</t>
  </si>
  <si>
    <t>計算理論</t>
  </si>
  <si>
    <t>プログラミング言語</t>
  </si>
  <si>
    <t>計算機アーキテクチャ</t>
  </si>
  <si>
    <t>情報通信（情報）</t>
  </si>
  <si>
    <t>認知科学入門</t>
  </si>
  <si>
    <t>情報計画工学</t>
  </si>
  <si>
    <t>情報英語セミナー２</t>
  </si>
  <si>
    <t>制御工学（情報）</t>
  </si>
  <si>
    <t>野本　弘平</t>
  </si>
  <si>
    <t>画像工学（情報）</t>
  </si>
  <si>
    <t>深見　忠典</t>
  </si>
  <si>
    <t>マイクロプロセッサとインタフェース（情報）</t>
  </si>
  <si>
    <t>知識情報処理</t>
  </si>
  <si>
    <t>情報システム設計とＯＳ</t>
  </si>
  <si>
    <t>データベース論（情報）</t>
  </si>
  <si>
    <t>加藤　正治</t>
  </si>
  <si>
    <t>生命倫理</t>
  </si>
  <si>
    <t>中村　孝夫</t>
  </si>
  <si>
    <t>専門英語Ⅲ</t>
  </si>
  <si>
    <t>新関　久一</t>
  </si>
  <si>
    <t>信号処理（応用）</t>
  </si>
  <si>
    <t>渡部　裕輝</t>
  </si>
  <si>
    <t>情報ネットワークシステム</t>
  </si>
  <si>
    <t>数値情報処理</t>
  </si>
  <si>
    <t>馮　忠剛</t>
  </si>
  <si>
    <t>生体計測</t>
  </si>
  <si>
    <t>制御工学Ⅰ</t>
  </si>
  <si>
    <t>村松　鋭一</t>
  </si>
  <si>
    <t>脳情報科学</t>
  </si>
  <si>
    <t>姜　時友</t>
  </si>
  <si>
    <t>ディジタル電子回路（応用）</t>
  </si>
  <si>
    <t>金子　勉</t>
  </si>
  <si>
    <t>集積回路（応用）</t>
  </si>
  <si>
    <t>横山　道央</t>
  </si>
  <si>
    <t>専門英語Ⅳ</t>
  </si>
  <si>
    <t>再生医工学</t>
  </si>
  <si>
    <t>バイオロボティクス</t>
  </si>
  <si>
    <t>井上　健司</t>
  </si>
  <si>
    <t>生物統計とデータ解析</t>
  </si>
  <si>
    <t>生物物理</t>
  </si>
  <si>
    <t>羽鳥　晋由</t>
  </si>
  <si>
    <t>知能情報処理</t>
  </si>
  <si>
    <t>画像工学（応用）</t>
  </si>
  <si>
    <t>湯浅　哲也</t>
  </si>
  <si>
    <t>制御工学Ⅱ</t>
  </si>
  <si>
    <t>有我　祐一</t>
  </si>
  <si>
    <t>遺伝子情報論</t>
  </si>
  <si>
    <t>木ノ内　誠</t>
  </si>
  <si>
    <t>遺伝子工学Ⅰ</t>
  </si>
  <si>
    <t>黒谷　玲子</t>
  </si>
  <si>
    <t>酵素化学</t>
  </si>
  <si>
    <t>有機化学Ⅲ（バイオ）</t>
  </si>
  <si>
    <t>佐藤　慎吾</t>
  </si>
  <si>
    <t>有機機能材料</t>
  </si>
  <si>
    <t>物理化学Ⅲ（バイオ）</t>
  </si>
  <si>
    <t>真壁　幸樹</t>
  </si>
  <si>
    <t>生体界面化学</t>
  </si>
  <si>
    <t>野々村　美宗</t>
  </si>
  <si>
    <t>遺伝子工学Ⅱ</t>
  </si>
  <si>
    <t>感覚生理学</t>
  </si>
  <si>
    <t>応用細胞工学</t>
  </si>
  <si>
    <t>天然物化学</t>
  </si>
  <si>
    <t>医薬品化学</t>
  </si>
  <si>
    <t>神保　雄次</t>
  </si>
  <si>
    <t>食品工学</t>
  </si>
  <si>
    <t>知的財産権概論</t>
  </si>
  <si>
    <t>船越　巧子</t>
  </si>
  <si>
    <t>高分子経済学</t>
  </si>
  <si>
    <t>先端工業材料</t>
  </si>
  <si>
    <t>古川　英光</t>
  </si>
  <si>
    <t>エネルギー輸送（電気）</t>
  </si>
  <si>
    <t>計測工学</t>
  </si>
  <si>
    <t>認識工学</t>
  </si>
  <si>
    <t>情報ネットワーク工学（情報）</t>
  </si>
  <si>
    <t>暗号とセキュリティ</t>
  </si>
  <si>
    <t>◆農学部</t>
    <rPh sb="1" eb="4">
      <t>ノウガクブ</t>
    </rPh>
    <phoneticPr fontId="58"/>
  </si>
  <si>
    <t>67514</t>
  </si>
  <si>
    <t>食農環境会計学</t>
  </si>
  <si>
    <t>家串　哲生</t>
  </si>
  <si>
    <t>３年～４年</t>
    <rPh sb="1" eb="2">
      <t>ネン</t>
    </rPh>
    <rPh sb="4" eb="5">
      <t>ネン</t>
    </rPh>
    <phoneticPr fontId="2"/>
  </si>
  <si>
    <t>68816</t>
  </si>
  <si>
    <t>食品衛生学</t>
  </si>
  <si>
    <t>69134</t>
  </si>
  <si>
    <t>森林動物管理学</t>
  </si>
  <si>
    <t>江成　広斗</t>
  </si>
  <si>
    <t>68003</t>
  </si>
  <si>
    <t>基礎生化学</t>
  </si>
  <si>
    <t>三橋　渉</t>
  </si>
  <si>
    <t>２年～４年</t>
    <rPh sb="1" eb="2">
      <t>ネン</t>
    </rPh>
    <rPh sb="4" eb="5">
      <t>ネン</t>
    </rPh>
    <phoneticPr fontId="2"/>
  </si>
  <si>
    <t>69100</t>
  </si>
  <si>
    <t>農村計画学</t>
  </si>
  <si>
    <t>石川　雅也</t>
  </si>
  <si>
    <t>68110</t>
  </si>
  <si>
    <t>動物発生工学</t>
  </si>
  <si>
    <t>木村　直子</t>
  </si>
  <si>
    <t>68705</t>
  </si>
  <si>
    <t>農産物生理学</t>
  </si>
  <si>
    <t>村山　秀樹</t>
  </si>
  <si>
    <t>69012</t>
  </si>
  <si>
    <t>森林測量学</t>
  </si>
  <si>
    <t>柳原　敦</t>
  </si>
  <si>
    <t>69618</t>
    <phoneticPr fontId="4"/>
  </si>
  <si>
    <t>地域地理学</t>
    <rPh sb="0" eb="2">
      <t>チイキ</t>
    </rPh>
    <rPh sb="2" eb="5">
      <t>チリガク</t>
    </rPh>
    <phoneticPr fontId="4"/>
  </si>
  <si>
    <t>岩鼻　通明</t>
    <phoneticPr fontId="4"/>
  </si>
  <si>
    <t>２</t>
    <phoneticPr fontId="4"/>
  </si>
  <si>
    <t>65300</t>
  </si>
  <si>
    <t>食料生命環境学入門</t>
  </si>
  <si>
    <t>食料生命環境学科教員</t>
    <rPh sb="0" eb="2">
      <t>ショクリョウ</t>
    </rPh>
    <rPh sb="2" eb="4">
      <t>セイメイ</t>
    </rPh>
    <rPh sb="4" eb="6">
      <t>カンキョウ</t>
    </rPh>
    <rPh sb="6" eb="8">
      <t>ガッカ</t>
    </rPh>
    <rPh sb="8" eb="10">
      <t>キョウイン</t>
    </rPh>
    <phoneticPr fontId="4"/>
  </si>
  <si>
    <t>１年</t>
    <rPh sb="1" eb="2">
      <t>ネン</t>
    </rPh>
    <phoneticPr fontId="2"/>
  </si>
  <si>
    <t>小白川キャンパス</t>
    <rPh sb="0" eb="1">
      <t>コ</t>
    </rPh>
    <rPh sb="1" eb="3">
      <t>シラカワ</t>
    </rPh>
    <phoneticPr fontId="4"/>
  </si>
  <si>
    <t>68008</t>
  </si>
  <si>
    <t>バイオマス資源学</t>
  </si>
  <si>
    <t>渡辺　昌規</t>
  </si>
  <si>
    <t>科学英語コミュニケーション</t>
    <rPh sb="0" eb="4">
      <t>カガクエイゴ</t>
    </rPh>
    <phoneticPr fontId="4"/>
  </si>
  <si>
    <t>程　為国</t>
    <rPh sb="0" eb="1">
      <t>ホド</t>
    </rPh>
    <rPh sb="2" eb="3">
      <t>タメ</t>
    </rPh>
    <rPh sb="3" eb="4">
      <t>クニ</t>
    </rPh>
    <phoneticPr fontId="4"/>
  </si>
  <si>
    <t>5,6</t>
    <phoneticPr fontId="4"/>
  </si>
  <si>
    <t>13:00〜14:30</t>
    <phoneticPr fontId="4"/>
  </si>
  <si>
    <t>65410</t>
  </si>
  <si>
    <t>遺伝学</t>
  </si>
  <si>
    <t>67111</t>
  </si>
  <si>
    <t>植物感染病学</t>
  </si>
  <si>
    <t>長谷　修</t>
  </si>
  <si>
    <t>68106</t>
  </si>
  <si>
    <t>微生物機能開発学</t>
  </si>
  <si>
    <t>加来　伸夫</t>
  </si>
  <si>
    <t>69600</t>
  </si>
  <si>
    <t>環境保全型農業栽培学</t>
  </si>
  <si>
    <t>藤井　弘志</t>
  </si>
  <si>
    <t>68802</t>
  </si>
  <si>
    <t>基礎分子生物学</t>
  </si>
  <si>
    <t>69004</t>
  </si>
  <si>
    <t>森林政策学</t>
  </si>
  <si>
    <t>林　雅秀</t>
    <rPh sb="2" eb="4">
      <t>マサヒデ</t>
    </rPh>
    <phoneticPr fontId="4"/>
  </si>
  <si>
    <t>68707</t>
  </si>
  <si>
    <t>植物栄養生理化学</t>
  </si>
  <si>
    <t>俵谷　圭太郎</t>
  </si>
  <si>
    <t>69615</t>
  </si>
  <si>
    <t>ポストハーベスト学</t>
  </si>
  <si>
    <t>片平　光彦</t>
    <phoneticPr fontId="4"/>
  </si>
  <si>
    <t>69101</t>
  </si>
  <si>
    <t>生物環境物理学</t>
  </si>
  <si>
    <t>花山　奨</t>
  </si>
  <si>
    <t>69118</t>
  </si>
  <si>
    <t>森林資源化学</t>
  </si>
  <si>
    <t>芦谷　竜矢</t>
  </si>
  <si>
    <t>69003</t>
  </si>
  <si>
    <t>森林資源利用学</t>
  </si>
  <si>
    <t>高橋　孝悦</t>
  </si>
  <si>
    <t>67122</t>
  </si>
  <si>
    <t>フィールド調査法</t>
  </si>
  <si>
    <t>67000</t>
  </si>
  <si>
    <t>安全農畜産物生産論</t>
  </si>
  <si>
    <t>安全農産物生産学コース教員</t>
    <rPh sb="0" eb="2">
      <t>アンゼン</t>
    </rPh>
    <rPh sb="2" eb="5">
      <t>ノウサンブツ</t>
    </rPh>
    <rPh sb="5" eb="7">
      <t>セイサン</t>
    </rPh>
    <rPh sb="7" eb="8">
      <t>ガク</t>
    </rPh>
    <rPh sb="11" eb="13">
      <t>キョウイン</t>
    </rPh>
    <phoneticPr fontId="4"/>
  </si>
  <si>
    <t>68100</t>
  </si>
  <si>
    <t>基礎有機化学</t>
  </si>
  <si>
    <t>網干　貴子</t>
  </si>
  <si>
    <t>69504</t>
  </si>
  <si>
    <t>クリーンエネルギー利用論</t>
  </si>
  <si>
    <t>奥山　武彦</t>
  </si>
  <si>
    <t>67126</t>
  </si>
  <si>
    <t>果樹園芸学</t>
  </si>
  <si>
    <t>平　智</t>
  </si>
  <si>
    <t>68706</t>
  </si>
  <si>
    <t>植物分子育種学</t>
  </si>
  <si>
    <t>星野　友紀</t>
  </si>
  <si>
    <t>68806</t>
  </si>
  <si>
    <t>基礎動物生理学</t>
  </si>
  <si>
    <t>67105</t>
  </si>
  <si>
    <t>食農環境経済学</t>
  </si>
  <si>
    <t>69619</t>
    <phoneticPr fontId="4"/>
  </si>
  <si>
    <t>食農環境地理学</t>
    <rPh sb="0" eb="2">
      <t>ショクノウ</t>
    </rPh>
    <rPh sb="2" eb="4">
      <t>カンキョウ</t>
    </rPh>
    <rPh sb="4" eb="7">
      <t>チリガク</t>
    </rPh>
    <phoneticPr fontId="4"/>
  </si>
  <si>
    <t>渡辺　理絵</t>
    <rPh sb="0" eb="2">
      <t>ワタナベ</t>
    </rPh>
    <rPh sb="3" eb="5">
      <t>リエ</t>
    </rPh>
    <phoneticPr fontId="4"/>
  </si>
  <si>
    <t>68605</t>
  </si>
  <si>
    <t>微生物資源利用学</t>
  </si>
  <si>
    <t>服部　聡</t>
  </si>
  <si>
    <t>68109</t>
  </si>
  <si>
    <t>遺伝子タンパク質工学</t>
  </si>
  <si>
    <t>68６０1</t>
    <phoneticPr fontId="4"/>
  </si>
  <si>
    <t>応用統計学</t>
    <rPh sb="0" eb="2">
      <t>オウヨウ</t>
    </rPh>
    <phoneticPr fontId="4"/>
  </si>
  <si>
    <t>江頭　宏昌</t>
    <phoneticPr fontId="4"/>
  </si>
  <si>
    <t>67601</t>
  </si>
  <si>
    <t>流域保全論</t>
  </si>
  <si>
    <t>67003</t>
  </si>
  <si>
    <t>畜産学</t>
  </si>
  <si>
    <t>浦川　修司</t>
    <rPh sb="0" eb="2">
      <t>ウラカワ</t>
    </rPh>
    <rPh sb="3" eb="5">
      <t>シュウジ</t>
    </rPh>
    <phoneticPr fontId="4"/>
  </si>
  <si>
    <t>68800</t>
  </si>
  <si>
    <t>基礎食品生命科学</t>
  </si>
  <si>
    <t>永井　毅</t>
  </si>
  <si>
    <t>67115</t>
  </si>
  <si>
    <t>環境保全型栽培土壌学</t>
  </si>
  <si>
    <t>角田　憲一</t>
  </si>
  <si>
    <t>69614</t>
  </si>
  <si>
    <t>コミュニティビジネス論</t>
  </si>
  <si>
    <t>角田　毅</t>
  </si>
  <si>
    <t>67001</t>
  </si>
  <si>
    <t>環境農学論</t>
  </si>
  <si>
    <t>68001</t>
  </si>
  <si>
    <t>基礎微生物学</t>
  </si>
  <si>
    <t>69002</t>
  </si>
  <si>
    <t>生物多様性保全学</t>
  </si>
  <si>
    <t>林田　光祐</t>
  </si>
  <si>
    <t>69119</t>
  </si>
  <si>
    <t>海岸砂防学</t>
  </si>
  <si>
    <t>69607</t>
  </si>
  <si>
    <t>陸水環境論</t>
  </si>
  <si>
    <t>渡邉　一哉</t>
  </si>
  <si>
    <t>67519</t>
  </si>
  <si>
    <t>社会統計と農業の経済分析</t>
  </si>
  <si>
    <t>保木本　利行</t>
  </si>
  <si>
    <t>69620</t>
  </si>
  <si>
    <t>在来植物資源学</t>
  </si>
  <si>
    <t>江頭　宏昌</t>
  </si>
  <si>
    <t>65411</t>
  </si>
  <si>
    <t>基礎土壌学</t>
  </si>
  <si>
    <t>69122</t>
  </si>
  <si>
    <t>森林環境保全学</t>
  </si>
  <si>
    <t>森　茂太</t>
  </si>
  <si>
    <t>65412</t>
  </si>
  <si>
    <t>基礎生態学</t>
  </si>
  <si>
    <t>佐藤　智</t>
    <phoneticPr fontId="4"/>
  </si>
  <si>
    <t>67116</t>
  </si>
  <si>
    <t>家畜管理学</t>
  </si>
  <si>
    <t>堀口　健一</t>
  </si>
  <si>
    <t>68209</t>
  </si>
  <si>
    <t>生理活性物質化学</t>
  </si>
  <si>
    <t>69120</t>
  </si>
  <si>
    <t>住宅市場論</t>
  </si>
  <si>
    <t>小川　三四郎</t>
  </si>
  <si>
    <t>67112</t>
  </si>
  <si>
    <t>食農環境政策学</t>
  </si>
  <si>
    <t>藤科　智海</t>
  </si>
  <si>
    <t>69503</t>
  </si>
  <si>
    <t>水土環境科学論</t>
  </si>
  <si>
    <t>バイオインフォマティックス演習</t>
    <rPh sb="13" eb="15">
      <t>エンシュウ</t>
    </rPh>
    <phoneticPr fontId="2"/>
  </si>
  <si>
    <t>及川　彰</t>
    <rPh sb="0" eb="2">
      <t>オイカワ</t>
    </rPh>
    <rPh sb="3" eb="4">
      <t>アキラ</t>
    </rPh>
    <phoneticPr fontId="2"/>
  </si>
  <si>
    <t>後期</t>
    <rPh sb="0" eb="2">
      <t>コウキ</t>
    </rPh>
    <phoneticPr fontId="2"/>
  </si>
  <si>
    <t>2年〜4年</t>
    <rPh sb="1" eb="2">
      <t>ネン</t>
    </rPh>
    <rPh sb="4" eb="5">
      <t>ネン</t>
    </rPh>
    <phoneticPr fontId="2"/>
  </si>
  <si>
    <t>月</t>
    <rPh sb="0" eb="1">
      <t>ゲツ</t>
    </rPh>
    <phoneticPr fontId="2"/>
  </si>
  <si>
    <t>8:50〜10:20</t>
  </si>
  <si>
    <t>69105</t>
  </si>
  <si>
    <t>基礎植物学</t>
  </si>
  <si>
    <t>西澤　隆</t>
  </si>
  <si>
    <t>67125</t>
  </si>
  <si>
    <t>安全農産物生産学特講</t>
    <phoneticPr fontId="4"/>
  </si>
  <si>
    <t>68213</t>
  </si>
  <si>
    <t>食品創製科学</t>
  </si>
  <si>
    <t>69626</t>
  </si>
  <si>
    <t>67104</t>
  </si>
  <si>
    <t>家畜生理学</t>
    <rPh sb="0" eb="2">
      <t>カチク</t>
    </rPh>
    <phoneticPr fontId="4"/>
  </si>
  <si>
    <t>68104</t>
  </si>
  <si>
    <t>動物分子生殖学</t>
  </si>
  <si>
    <t>68703</t>
  </si>
  <si>
    <t>土壌生物資源学</t>
  </si>
  <si>
    <t>程　為国</t>
  </si>
  <si>
    <t>69610</t>
  </si>
  <si>
    <t>環境社会論</t>
  </si>
  <si>
    <t>69624</t>
  </si>
  <si>
    <t>畑作物学</t>
  </si>
  <si>
    <t>65304</t>
  </si>
  <si>
    <t>食農環境マネジメント学概論</t>
  </si>
  <si>
    <t>食農環境マネジメント学コース教員</t>
    <rPh sb="0" eb="2">
      <t>ショクノウ</t>
    </rPh>
    <rPh sb="2" eb="4">
      <t>カンキョウ</t>
    </rPh>
    <rPh sb="10" eb="11">
      <t>ガク</t>
    </rPh>
    <rPh sb="14" eb="16">
      <t>キョウイン</t>
    </rPh>
    <phoneticPr fontId="4"/>
  </si>
  <si>
    <t>69008</t>
  </si>
  <si>
    <t>森林化学</t>
  </si>
  <si>
    <t>69509</t>
  </si>
  <si>
    <t>農地工学</t>
  </si>
  <si>
    <t>65308</t>
  </si>
  <si>
    <t>水土環境科学概論</t>
  </si>
  <si>
    <t>水土環境科学コース教員</t>
    <rPh sb="0" eb="1">
      <t>スイ</t>
    </rPh>
    <rPh sb="1" eb="2">
      <t>ド</t>
    </rPh>
    <rPh sb="2" eb="4">
      <t>カンキョウ</t>
    </rPh>
    <rPh sb="4" eb="6">
      <t>カガク</t>
    </rPh>
    <rPh sb="9" eb="11">
      <t>キョウイン</t>
    </rPh>
    <phoneticPr fontId="4"/>
  </si>
  <si>
    <t>67010</t>
  </si>
  <si>
    <t>食農環境経営学</t>
  </si>
  <si>
    <t>68101</t>
  </si>
  <si>
    <t>食品微生物学</t>
  </si>
  <si>
    <t>小関　卓也</t>
  </si>
  <si>
    <t>69505</t>
  </si>
  <si>
    <t>応用力学</t>
  </si>
  <si>
    <t>69129</t>
  </si>
  <si>
    <t>樹木科学</t>
  </si>
  <si>
    <t>67011</t>
  </si>
  <si>
    <t>水田作物学</t>
  </si>
  <si>
    <t>69010</t>
  </si>
  <si>
    <t>森林育成学</t>
  </si>
  <si>
    <t>67123</t>
  </si>
  <si>
    <t>植物病害防除論</t>
  </si>
  <si>
    <t>小林　隆</t>
  </si>
  <si>
    <t>67518</t>
  </si>
  <si>
    <t>食農環境調査論</t>
  </si>
  <si>
    <t>68811</t>
  </si>
  <si>
    <t>細胞生化学</t>
  </si>
  <si>
    <t>69130</t>
  </si>
  <si>
    <t>森林法律学</t>
  </si>
  <si>
    <t>69629</t>
  </si>
  <si>
    <t>水質環境科学</t>
  </si>
  <si>
    <t>渡部　徹</t>
  </si>
  <si>
    <t>68604</t>
  </si>
  <si>
    <t>植物育種学</t>
  </si>
  <si>
    <t>67124</t>
  </si>
  <si>
    <t>花卉園芸学</t>
  </si>
  <si>
    <t>小笠原　宣好</t>
  </si>
  <si>
    <t>68007</t>
  </si>
  <si>
    <t>微生物生理機能学</t>
  </si>
  <si>
    <t>65443</t>
    <phoneticPr fontId="4"/>
  </si>
  <si>
    <t>環境保全型エコ農業論</t>
  </si>
  <si>
    <t>67013</t>
  </si>
  <si>
    <t>基礎園芸学</t>
  </si>
  <si>
    <t>67509</t>
  </si>
  <si>
    <t>地域・環境問題概論</t>
  </si>
  <si>
    <t>69108</t>
    <phoneticPr fontId="4"/>
  </si>
  <si>
    <t>植物生理学</t>
  </si>
  <si>
    <t>69128</t>
  </si>
  <si>
    <t>自然環境解析論</t>
  </si>
  <si>
    <t>65306</t>
  </si>
  <si>
    <t>植物機能開発学概論</t>
  </si>
  <si>
    <t>植物機能開発学コース教員</t>
    <rPh sb="0" eb="2">
      <t>ショクブツ</t>
    </rPh>
    <rPh sb="2" eb="4">
      <t>キノウ</t>
    </rPh>
    <rPh sb="4" eb="6">
      <t>カイハツ</t>
    </rPh>
    <rPh sb="6" eb="7">
      <t>ガク</t>
    </rPh>
    <rPh sb="10" eb="12">
      <t>キョウイン</t>
    </rPh>
    <phoneticPr fontId="4"/>
  </si>
  <si>
    <t>67606</t>
  </si>
  <si>
    <t>林業経済学</t>
  </si>
  <si>
    <t>68501</t>
  </si>
  <si>
    <t>科学英語リーディング</t>
  </si>
  <si>
    <t>69508</t>
  </si>
  <si>
    <t>測量学－Ⅰ</t>
  </si>
  <si>
    <t>67128</t>
  </si>
  <si>
    <t>野菜園芸・施設学</t>
  </si>
  <si>
    <t>69111</t>
  </si>
  <si>
    <t>砂防工学</t>
  </si>
  <si>
    <t>67016</t>
    <phoneticPr fontId="4"/>
  </si>
  <si>
    <t>応用昆虫学</t>
  </si>
  <si>
    <t>佐藤　智</t>
  </si>
  <si>
    <t>67102</t>
  </si>
  <si>
    <t>農産物品質学</t>
  </si>
  <si>
    <t>67510</t>
  </si>
  <si>
    <t>農村地域の歴史と生活</t>
  </si>
  <si>
    <t>69013</t>
  </si>
  <si>
    <t>森林保全利用計画学</t>
  </si>
  <si>
    <t>69510</t>
  </si>
  <si>
    <t>水文学</t>
  </si>
  <si>
    <t>梶原　晶彦</t>
  </si>
  <si>
    <t>67012</t>
  </si>
  <si>
    <t>植物病理学</t>
  </si>
  <si>
    <t>67511</t>
    <phoneticPr fontId="4"/>
  </si>
  <si>
    <t>農村地域の地理と環境</t>
    <rPh sb="0" eb="2">
      <t>ノウソン</t>
    </rPh>
    <rPh sb="2" eb="4">
      <t>チイキ</t>
    </rPh>
    <rPh sb="5" eb="7">
      <t>チリ</t>
    </rPh>
    <rPh sb="8" eb="10">
      <t>カンキョウ</t>
    </rPh>
    <phoneticPr fontId="4"/>
  </si>
  <si>
    <t>生物有機化学</t>
    <rPh sb="0" eb="2">
      <t>セイブツ</t>
    </rPh>
    <rPh sb="2" eb="6">
      <t>ユウキカガク</t>
    </rPh>
    <phoneticPr fontId="2"/>
  </si>
  <si>
    <t>網干　貴子</t>
    <rPh sb="0" eb="2">
      <t>アボシ</t>
    </rPh>
    <rPh sb="3" eb="5">
      <t>タカコ</t>
    </rPh>
    <phoneticPr fontId="2"/>
  </si>
  <si>
    <t>木</t>
    <rPh sb="0" eb="1">
      <t>モク</t>
    </rPh>
    <phoneticPr fontId="2"/>
  </si>
  <si>
    <t>69521</t>
  </si>
  <si>
    <t>水理学</t>
  </si>
  <si>
    <t>65307</t>
  </si>
  <si>
    <t>森林科学概論</t>
  </si>
  <si>
    <t>森林科学コース教員</t>
    <rPh sb="0" eb="2">
      <t>シンリン</t>
    </rPh>
    <rPh sb="2" eb="4">
      <t>カガク</t>
    </rPh>
    <rPh sb="7" eb="9">
      <t>キョウイン</t>
    </rPh>
    <phoneticPr fontId="4"/>
  </si>
  <si>
    <t>65305</t>
  </si>
  <si>
    <t>食品・応用生命科学概論</t>
  </si>
  <si>
    <t>食品・応用生命科学コース教員</t>
    <rPh sb="0" eb="2">
      <t>ショクヒン</t>
    </rPh>
    <rPh sb="3" eb="5">
      <t>オウヨウ</t>
    </rPh>
    <rPh sb="5" eb="7">
      <t>セイメイ</t>
    </rPh>
    <rPh sb="7" eb="9">
      <t>カガク</t>
    </rPh>
    <rPh sb="12" eb="14">
      <t>キョウイン</t>
    </rPh>
    <phoneticPr fontId="4"/>
  </si>
  <si>
    <t>68206</t>
  </si>
  <si>
    <t>基礎植物栄養学</t>
  </si>
  <si>
    <t>69011</t>
  </si>
  <si>
    <t>森林影響学</t>
  </si>
  <si>
    <t>菊池　俊一</t>
  </si>
  <si>
    <t>67113</t>
  </si>
  <si>
    <t>食農環境システム論</t>
  </si>
  <si>
    <t>69608</t>
  </si>
  <si>
    <t>生命バイオ分析化学</t>
  </si>
  <si>
    <t>65303</t>
  </si>
  <si>
    <t>安全農産物生産学概論</t>
  </si>
  <si>
    <t>68203</t>
  </si>
  <si>
    <t>植物化学</t>
  </si>
  <si>
    <t>69507</t>
  </si>
  <si>
    <t>河川環境調査論</t>
  </si>
  <si>
    <t>67100</t>
  </si>
  <si>
    <t>安全農産物生産機械学</t>
  </si>
  <si>
    <t>片平　光彦</t>
  </si>
  <si>
    <t>67119</t>
  </si>
  <si>
    <t>総合昆虫管理学</t>
  </si>
  <si>
    <t>授業
コード</t>
    <rPh sb="0" eb="2">
      <t>ジュギョウ</t>
    </rPh>
    <phoneticPr fontId="57"/>
  </si>
  <si>
    <t>《 山形県立保健医療大学 》</t>
    <rPh sb="2" eb="4">
      <t>ヤマガタ</t>
    </rPh>
    <rPh sb="4" eb="6">
      <t>ケンリツ</t>
    </rPh>
    <rPh sb="6" eb="8">
      <t>ホケン</t>
    </rPh>
    <rPh sb="8" eb="10">
      <t>イリョウ</t>
    </rPh>
    <rPh sb="10" eb="12">
      <t>ダイガク</t>
    </rPh>
    <phoneticPr fontId="4"/>
  </si>
  <si>
    <t>◆保健医療学部</t>
    <rPh sb="1" eb="3">
      <t>ホケン</t>
    </rPh>
    <rPh sb="3" eb="5">
      <t>イリョウ</t>
    </rPh>
    <rPh sb="5" eb="7">
      <t>ガクブ</t>
    </rPh>
    <phoneticPr fontId="4"/>
  </si>
  <si>
    <t>開講
形態</t>
    <phoneticPr fontId="4"/>
  </si>
  <si>
    <t>開講
校時</t>
    <phoneticPr fontId="4"/>
  </si>
  <si>
    <t>（左の時間帯）</t>
    <phoneticPr fontId="4"/>
  </si>
  <si>
    <t>佐竹　真次</t>
  </si>
  <si>
    <t>未定</t>
  </si>
  <si>
    <t>英語Ⅲ</t>
  </si>
  <si>
    <t>梶　理和子</t>
  </si>
  <si>
    <t>10：30～12:00</t>
    <phoneticPr fontId="4"/>
  </si>
  <si>
    <t>8：50～10:20</t>
  </si>
  <si>
    <t>人間発達学</t>
  </si>
  <si>
    <t>生体形態学</t>
  </si>
  <si>
    <t>平山　和美
　　　　外</t>
    <phoneticPr fontId="4"/>
  </si>
  <si>
    <t>8：50～12:00</t>
  </si>
  <si>
    <t>生体機能学Ⅰ</t>
  </si>
  <si>
    <t>蓬田　伸一</t>
    <phoneticPr fontId="4"/>
  </si>
  <si>
    <t>前期
後期</t>
    <phoneticPr fontId="4"/>
  </si>
  <si>
    <t>月
水</t>
    <phoneticPr fontId="4"/>
  </si>
  <si>
    <t>2
3</t>
    <phoneticPr fontId="4"/>
  </si>
  <si>
    <t>10:30～12:00
13:00～14:30</t>
    <phoneticPr fontId="4"/>
  </si>
  <si>
    <t>栄養代謝学</t>
  </si>
  <si>
    <t>蓬田　伸一</t>
  </si>
  <si>
    <t>《 東北公益文科大学 》</t>
    <rPh sb="2" eb="4">
      <t>トウホク</t>
    </rPh>
    <rPh sb="4" eb="6">
      <t>コウエキ</t>
    </rPh>
    <rPh sb="6" eb="8">
      <t>ブンカ</t>
    </rPh>
    <rPh sb="8" eb="10">
      <t>ダイガク</t>
    </rPh>
    <phoneticPr fontId="4"/>
  </si>
  <si>
    <t>開講曜日・校時</t>
    <rPh sb="0" eb="2">
      <t>カイコウ</t>
    </rPh>
    <rPh sb="2" eb="4">
      <t>ヨウビ</t>
    </rPh>
    <rPh sb="5" eb="6">
      <t>コウ</t>
    </rPh>
    <rPh sb="6" eb="7">
      <t>ドキ</t>
    </rPh>
    <phoneticPr fontId="4"/>
  </si>
  <si>
    <t>倫理学</t>
    <rPh sb="0" eb="3">
      <t>リンリガク</t>
    </rPh>
    <phoneticPr fontId="4"/>
  </si>
  <si>
    <t>倉持一</t>
    <rPh sb="0" eb="2">
      <t>クラモチ</t>
    </rPh>
    <rPh sb="2" eb="3">
      <t>ハジメ</t>
    </rPh>
    <phoneticPr fontId="61"/>
  </si>
  <si>
    <t>S1</t>
  </si>
  <si>
    <t>火3/金3</t>
  </si>
  <si>
    <t>文学概論</t>
    <rPh sb="0" eb="2">
      <t>ブンガク</t>
    </rPh>
    <rPh sb="2" eb="4">
      <t>ガイロン</t>
    </rPh>
    <phoneticPr fontId="4"/>
  </si>
  <si>
    <t>呉衛峰</t>
    <rPh sb="0" eb="1">
      <t>ゴ</t>
    </rPh>
    <rPh sb="1" eb="2">
      <t>エイ</t>
    </rPh>
    <rPh sb="2" eb="3">
      <t>ホウ</t>
    </rPh>
    <phoneticPr fontId="4"/>
  </si>
  <si>
    <t>春</t>
  </si>
  <si>
    <t>木4</t>
  </si>
  <si>
    <t>心理学</t>
    <rPh sb="0" eb="3">
      <t>シンリガク</t>
    </rPh>
    <phoneticPr fontId="4"/>
  </si>
  <si>
    <t>神田直弥</t>
    <rPh sb="0" eb="2">
      <t>カンダ</t>
    </rPh>
    <rPh sb="2" eb="4">
      <t>ナオヤ</t>
    </rPh>
    <phoneticPr fontId="4"/>
  </si>
  <si>
    <t>A1</t>
  </si>
  <si>
    <t>13:10～14:55</t>
  </si>
  <si>
    <t>日本史a</t>
    <rPh sb="0" eb="3">
      <t>ニホンシ</t>
    </rPh>
    <phoneticPr fontId="4"/>
  </si>
  <si>
    <t>本間勝喜</t>
    <rPh sb="0" eb="2">
      <t>ホンマ</t>
    </rPh>
    <rPh sb="2" eb="4">
      <t>カツキ</t>
    </rPh>
    <phoneticPr fontId="4"/>
  </si>
  <si>
    <t>水2</t>
  </si>
  <si>
    <t>日本史b</t>
    <rPh sb="0" eb="3">
      <t>ニホンシ</t>
    </rPh>
    <phoneticPr fontId="4"/>
  </si>
  <si>
    <t>秋</t>
  </si>
  <si>
    <t>10:40～12:25</t>
  </si>
  <si>
    <t>西洋史a</t>
    <rPh sb="0" eb="3">
      <t>セイヨウシ</t>
    </rPh>
    <phoneticPr fontId="4"/>
  </si>
  <si>
    <t>遠山茂樹</t>
    <rPh sb="0" eb="2">
      <t>トオヤマ</t>
    </rPh>
    <rPh sb="2" eb="4">
      <t>シゲキ</t>
    </rPh>
    <phoneticPr fontId="4"/>
  </si>
  <si>
    <t>火1/金1</t>
  </si>
  <si>
    <t>西洋史b</t>
    <rPh sb="0" eb="3">
      <t>セイヨウシ</t>
    </rPh>
    <phoneticPr fontId="4"/>
  </si>
  <si>
    <t>S2</t>
  </si>
  <si>
    <t>8:45～10:30</t>
  </si>
  <si>
    <t>文化人類学</t>
    <rPh sb="0" eb="2">
      <t>ブンカ</t>
    </rPh>
    <rPh sb="2" eb="5">
      <t>ジンルイガク</t>
    </rPh>
    <phoneticPr fontId="4"/>
  </si>
  <si>
    <t>成瀬正憲</t>
  </si>
  <si>
    <t>金2</t>
  </si>
  <si>
    <t>英国庭園文化論</t>
    <rPh sb="0" eb="2">
      <t>エイコク</t>
    </rPh>
    <rPh sb="2" eb="4">
      <t>テイエン</t>
    </rPh>
    <rPh sb="4" eb="6">
      <t>ブンカ</t>
    </rPh>
    <rPh sb="6" eb="7">
      <t>ロン</t>
    </rPh>
    <phoneticPr fontId="4"/>
  </si>
  <si>
    <t>月1/木1</t>
  </si>
  <si>
    <t>世界地誌</t>
    <rPh sb="0" eb="2">
      <t>セカイ</t>
    </rPh>
    <rPh sb="2" eb="4">
      <t>チシ</t>
    </rPh>
    <phoneticPr fontId="4"/>
  </si>
  <si>
    <t>火3</t>
  </si>
  <si>
    <t>経済学</t>
    <rPh sb="0" eb="3">
      <t>ケイザイガク</t>
    </rPh>
    <phoneticPr fontId="4"/>
  </si>
  <si>
    <t>三木潤一</t>
    <rPh sb="0" eb="2">
      <t>ミキ</t>
    </rPh>
    <rPh sb="2" eb="4">
      <t>ジュンイチ</t>
    </rPh>
    <phoneticPr fontId="4"/>
  </si>
  <si>
    <t>月3/木3</t>
  </si>
  <si>
    <t>法学</t>
    <rPh sb="0" eb="2">
      <t>ホウガク</t>
    </rPh>
    <phoneticPr fontId="4"/>
  </si>
  <si>
    <t>斉藤徹史</t>
    <rPh sb="0" eb="2">
      <t>サイトウ</t>
    </rPh>
    <rPh sb="2" eb="3">
      <t>テツ</t>
    </rPh>
    <rPh sb="3" eb="4">
      <t>シ</t>
    </rPh>
    <phoneticPr fontId="4"/>
  </si>
  <si>
    <t>月1/月2</t>
  </si>
  <si>
    <t>政治学</t>
    <rPh sb="0" eb="3">
      <t>セイジガク</t>
    </rPh>
    <phoneticPr fontId="4"/>
  </si>
  <si>
    <t>小野英一</t>
    <rPh sb="0" eb="2">
      <t>オノ</t>
    </rPh>
    <rPh sb="2" eb="4">
      <t>エイイチ</t>
    </rPh>
    <phoneticPr fontId="2"/>
  </si>
  <si>
    <t>社会学</t>
    <rPh sb="0" eb="3">
      <t>シャカイガク</t>
    </rPh>
    <phoneticPr fontId="4"/>
  </si>
  <si>
    <t>渡辺暁雄</t>
    <rPh sb="0" eb="2">
      <t>ワタナベ</t>
    </rPh>
    <rPh sb="2" eb="3">
      <t>アカツキ</t>
    </rPh>
    <rPh sb="3" eb="4">
      <t>オ</t>
    </rPh>
    <phoneticPr fontId="4"/>
  </si>
  <si>
    <t>A2</t>
  </si>
  <si>
    <t>社会福祉学a</t>
    <rPh sb="0" eb="2">
      <t>シャカイ</t>
    </rPh>
    <rPh sb="2" eb="4">
      <t>フクシ</t>
    </rPh>
    <rPh sb="4" eb="5">
      <t>ガク</t>
    </rPh>
    <phoneticPr fontId="4"/>
  </si>
  <si>
    <t>日比眞一</t>
    <rPh sb="0" eb="2">
      <t>ヒビ</t>
    </rPh>
    <rPh sb="2" eb="4">
      <t>シンイチ</t>
    </rPh>
    <phoneticPr fontId="4"/>
  </si>
  <si>
    <t>火4</t>
  </si>
  <si>
    <t>15:05～16:50</t>
  </si>
  <si>
    <t>社会福祉学b</t>
    <rPh sb="0" eb="2">
      <t>シャカイ</t>
    </rPh>
    <rPh sb="2" eb="4">
      <t>フクシ</t>
    </rPh>
    <rPh sb="4" eb="5">
      <t>ガク</t>
    </rPh>
    <phoneticPr fontId="4"/>
  </si>
  <si>
    <t>ジェンダー論</t>
    <rPh sb="5" eb="6">
      <t>ロン</t>
    </rPh>
    <phoneticPr fontId="4"/>
  </si>
  <si>
    <t>伊藤眞知子</t>
    <rPh sb="0" eb="2">
      <t>イトウ</t>
    </rPh>
    <rPh sb="2" eb="5">
      <t>マチコ</t>
    </rPh>
    <phoneticPr fontId="4"/>
  </si>
  <si>
    <t>金4</t>
  </si>
  <si>
    <t>呉尚浩</t>
    <rPh sb="0" eb="1">
      <t>ゴ</t>
    </rPh>
    <rPh sb="1" eb="2">
      <t>ナオ</t>
    </rPh>
    <rPh sb="2" eb="3">
      <t>ヒロシ</t>
    </rPh>
    <phoneticPr fontId="4"/>
  </si>
  <si>
    <t>金3/金4</t>
  </si>
  <si>
    <t>教育学</t>
    <rPh sb="0" eb="3">
      <t>キョウイクガク</t>
    </rPh>
    <phoneticPr fontId="4"/>
  </si>
  <si>
    <t>白旗希実子</t>
    <rPh sb="0" eb="2">
      <t>シラハタ</t>
    </rPh>
    <rPh sb="2" eb="3">
      <t>キ</t>
    </rPh>
    <rPh sb="3" eb="4">
      <t>ミ</t>
    </rPh>
    <rPh sb="4" eb="5">
      <t>コ</t>
    </rPh>
    <phoneticPr fontId="4"/>
  </si>
  <si>
    <t>生涯学習概論</t>
    <rPh sb="0" eb="2">
      <t>ショウガイ</t>
    </rPh>
    <rPh sb="2" eb="4">
      <t>ガクシュウ</t>
    </rPh>
    <rPh sb="4" eb="6">
      <t>ガイロン</t>
    </rPh>
    <phoneticPr fontId="4"/>
  </si>
  <si>
    <t>特別支援教育</t>
    <rPh sb="0" eb="2">
      <t>トクベツ</t>
    </rPh>
    <rPh sb="2" eb="4">
      <t>シエン</t>
    </rPh>
    <rPh sb="4" eb="6">
      <t>キョウイク</t>
    </rPh>
    <phoneticPr fontId="4"/>
  </si>
  <si>
    <t>清水浩</t>
    <rPh sb="0" eb="2">
      <t>シミズ</t>
    </rPh>
    <phoneticPr fontId="62"/>
  </si>
  <si>
    <t>集中</t>
    <rPh sb="0" eb="2">
      <t>シュウチュウ</t>
    </rPh>
    <phoneticPr fontId="4"/>
  </si>
  <si>
    <t>実用数学a</t>
    <rPh sb="0" eb="2">
      <t>ジツヨウ</t>
    </rPh>
    <rPh sb="2" eb="4">
      <t>スウガク</t>
    </rPh>
    <phoneticPr fontId="4"/>
  </si>
  <si>
    <t>古山隆</t>
    <rPh sb="0" eb="2">
      <t>フルヤマ</t>
    </rPh>
    <rPh sb="2" eb="3">
      <t>タカシ</t>
    </rPh>
    <phoneticPr fontId="4"/>
  </si>
  <si>
    <t>実用数学b</t>
    <rPh sb="0" eb="2">
      <t>ジツヨウ</t>
    </rPh>
    <rPh sb="2" eb="4">
      <t>スウガク</t>
    </rPh>
    <phoneticPr fontId="4"/>
  </si>
  <si>
    <t>数学a</t>
    <rPh sb="0" eb="2">
      <t>スウガク</t>
    </rPh>
    <phoneticPr fontId="4"/>
  </si>
  <si>
    <t>山本裕樹</t>
    <rPh sb="0" eb="2">
      <t>ヤマモト</t>
    </rPh>
    <rPh sb="2" eb="3">
      <t>ユウ</t>
    </rPh>
    <rPh sb="3" eb="4">
      <t>キ</t>
    </rPh>
    <phoneticPr fontId="4"/>
  </si>
  <si>
    <t>金3</t>
  </si>
  <si>
    <t>数学b</t>
    <rPh sb="0" eb="2">
      <t>スウガク</t>
    </rPh>
    <phoneticPr fontId="4"/>
  </si>
  <si>
    <t>天文学a</t>
    <rPh sb="0" eb="3">
      <t>テンモンガク</t>
    </rPh>
    <phoneticPr fontId="4"/>
  </si>
  <si>
    <t>天文学b</t>
    <rPh sb="0" eb="3">
      <t>テンモンガク</t>
    </rPh>
    <phoneticPr fontId="4"/>
  </si>
  <si>
    <t>統計学a</t>
    <rPh sb="0" eb="3">
      <t>トウケイガク</t>
    </rPh>
    <phoneticPr fontId="4"/>
  </si>
  <si>
    <t>統計学b</t>
    <rPh sb="0" eb="3">
      <t>トウケイガク</t>
    </rPh>
    <phoneticPr fontId="4"/>
  </si>
  <si>
    <t>医学一般</t>
    <rPh sb="0" eb="2">
      <t>イガク</t>
    </rPh>
    <rPh sb="2" eb="4">
      <t>イッパン</t>
    </rPh>
    <phoneticPr fontId="4"/>
  </si>
  <si>
    <t>◎矢島、阿部、菅原</t>
    <rPh sb="1" eb="3">
      <t>ヤジマ</t>
    </rPh>
    <rPh sb="4" eb="6">
      <t>アベ</t>
    </rPh>
    <rPh sb="7" eb="9">
      <t>スガワラ</t>
    </rPh>
    <phoneticPr fontId="4"/>
  </si>
  <si>
    <t>水4</t>
  </si>
  <si>
    <t>健康科学</t>
    <rPh sb="0" eb="2">
      <t>ケンコウ</t>
    </rPh>
    <rPh sb="2" eb="4">
      <t>カガク</t>
    </rPh>
    <phoneticPr fontId="4"/>
  </si>
  <si>
    <t>伊藤英晃</t>
    <rPh sb="0" eb="2">
      <t>イトウ</t>
    </rPh>
    <rPh sb="2" eb="3">
      <t>ヒデ</t>
    </rPh>
    <rPh sb="3" eb="4">
      <t>アキラ</t>
    </rPh>
    <phoneticPr fontId="4"/>
  </si>
  <si>
    <t>自然地理学a</t>
    <rPh sb="0" eb="2">
      <t>シゼン</t>
    </rPh>
    <rPh sb="2" eb="5">
      <t>チリガク</t>
    </rPh>
    <phoneticPr fontId="4"/>
  </si>
  <si>
    <t>澤祥</t>
    <rPh sb="0" eb="1">
      <t>サワ</t>
    </rPh>
    <rPh sb="1" eb="2">
      <t>ショウ</t>
    </rPh>
    <phoneticPr fontId="4"/>
  </si>
  <si>
    <t>月4</t>
  </si>
  <si>
    <t>自然地理学b</t>
    <rPh sb="0" eb="2">
      <t>シゼン</t>
    </rPh>
    <rPh sb="2" eb="5">
      <t>チリガク</t>
    </rPh>
    <phoneticPr fontId="4"/>
  </si>
  <si>
    <t>基礎簿記Ⅰ</t>
    <rPh sb="0" eb="2">
      <t>キソ</t>
    </rPh>
    <rPh sb="2" eb="4">
      <t>ボキ</t>
    </rPh>
    <phoneticPr fontId="4"/>
  </si>
  <si>
    <t>松尾慎太郎</t>
    <rPh sb="0" eb="2">
      <t>マツオ</t>
    </rPh>
    <rPh sb="2" eb="5">
      <t>シンタロウ</t>
    </rPh>
    <phoneticPr fontId="2"/>
  </si>
  <si>
    <t>火1</t>
  </si>
  <si>
    <t>基礎簿記Ⅱ</t>
    <rPh sb="0" eb="2">
      <t>キソ</t>
    </rPh>
    <rPh sb="2" eb="4">
      <t>ボキ</t>
    </rPh>
    <phoneticPr fontId="4"/>
  </si>
  <si>
    <t>経営学Ⅰ</t>
    <rPh sb="0" eb="3">
      <t>ケイエイガク</t>
    </rPh>
    <phoneticPr fontId="4"/>
  </si>
  <si>
    <t>佐藤隆也</t>
    <rPh sb="0" eb="2">
      <t>サトウ</t>
    </rPh>
    <rPh sb="2" eb="3">
      <t>リュウ</t>
    </rPh>
    <rPh sb="3" eb="4">
      <t>ヤ</t>
    </rPh>
    <phoneticPr fontId="4"/>
  </si>
  <si>
    <t>月5/木5</t>
  </si>
  <si>
    <t>地域福祉論a</t>
    <rPh sb="0" eb="2">
      <t>チイキ</t>
    </rPh>
    <rPh sb="2" eb="4">
      <t>フクシ</t>
    </rPh>
    <rPh sb="4" eb="5">
      <t>ロン</t>
    </rPh>
    <phoneticPr fontId="4"/>
  </si>
  <si>
    <t>武田真理子</t>
    <rPh sb="0" eb="2">
      <t>タケダ</t>
    </rPh>
    <rPh sb="2" eb="5">
      <t>マリコ</t>
    </rPh>
    <phoneticPr fontId="4"/>
  </si>
  <si>
    <t>木1</t>
  </si>
  <si>
    <t>雇用政策論</t>
    <rPh sb="0" eb="2">
      <t>コヨウ</t>
    </rPh>
    <rPh sb="2" eb="5">
      <t>セイサクロン</t>
    </rPh>
    <phoneticPr fontId="4"/>
  </si>
  <si>
    <t>澤邉みさ子</t>
    <rPh sb="0" eb="2">
      <t>サワベ</t>
    </rPh>
    <rPh sb="4" eb="5">
      <t>コ</t>
    </rPh>
    <phoneticPr fontId="4"/>
  </si>
  <si>
    <t>ミクロ経済学</t>
    <rPh sb="3" eb="6">
      <t>ケイザイガク</t>
    </rPh>
    <phoneticPr fontId="4"/>
  </si>
  <si>
    <t>マクロ経済学</t>
    <rPh sb="3" eb="6">
      <t>ケイザイガク</t>
    </rPh>
    <phoneticPr fontId="4"/>
  </si>
  <si>
    <t>経済史</t>
    <rPh sb="0" eb="2">
      <t>ケイザイ</t>
    </rPh>
    <rPh sb="2" eb="3">
      <t>シ</t>
    </rPh>
    <phoneticPr fontId="4"/>
  </si>
  <si>
    <t>火2/金2</t>
  </si>
  <si>
    <t>経営学Ⅱ</t>
    <rPh sb="0" eb="3">
      <t>ケイエイガク</t>
    </rPh>
    <phoneticPr fontId="4"/>
  </si>
  <si>
    <t>倉持一</t>
    <rPh sb="0" eb="2">
      <t>クラモチ</t>
    </rPh>
    <rPh sb="2" eb="3">
      <t>ハジメ</t>
    </rPh>
    <phoneticPr fontId="4"/>
  </si>
  <si>
    <t>西村まどか</t>
    <rPh sb="0" eb="2">
      <t>ニシムラ</t>
    </rPh>
    <phoneticPr fontId="4"/>
  </si>
  <si>
    <t>マーケティング論</t>
    <rPh sb="7" eb="8">
      <t>ロン</t>
    </rPh>
    <phoneticPr fontId="4"/>
  </si>
  <si>
    <t>平尾清</t>
    <rPh sb="0" eb="2">
      <t>ヒラオ</t>
    </rPh>
    <rPh sb="2" eb="3">
      <t>キヨシ</t>
    </rPh>
    <phoneticPr fontId="4"/>
  </si>
  <si>
    <t>福祉経営論</t>
    <rPh sb="0" eb="2">
      <t>フクシ</t>
    </rPh>
    <rPh sb="2" eb="4">
      <t>ケイエイ</t>
    </rPh>
    <rPh sb="4" eb="5">
      <t>ロン</t>
    </rPh>
    <phoneticPr fontId="4"/>
  </si>
  <si>
    <t>小山憲樹</t>
  </si>
  <si>
    <t>月1</t>
  </si>
  <si>
    <t>環境マネジメント論ａ</t>
    <rPh sb="0" eb="2">
      <t>カンキョウ</t>
    </rPh>
    <rPh sb="8" eb="9">
      <t>ロン</t>
    </rPh>
    <phoneticPr fontId="4"/>
  </si>
  <si>
    <t>金5</t>
  </si>
  <si>
    <t>環境マネジメント論ｂ</t>
    <rPh sb="0" eb="2">
      <t>カンキョウ</t>
    </rPh>
    <rPh sb="8" eb="9">
      <t>ロン</t>
    </rPh>
    <phoneticPr fontId="4"/>
  </si>
  <si>
    <t>会計学</t>
    <rPh sb="0" eb="3">
      <t>カイケイガク</t>
    </rPh>
    <phoneticPr fontId="4"/>
  </si>
  <si>
    <t>松尾慎太郎</t>
    <rPh sb="0" eb="2">
      <t>マツオ</t>
    </rPh>
    <rPh sb="2" eb="3">
      <t>マキ</t>
    </rPh>
    <rPh sb="3" eb="4">
      <t>フトシ</t>
    </rPh>
    <rPh sb="4" eb="5">
      <t>ロウ</t>
    </rPh>
    <phoneticPr fontId="4"/>
  </si>
  <si>
    <t>管理会計</t>
    <rPh sb="0" eb="2">
      <t>カンリ</t>
    </rPh>
    <rPh sb="2" eb="4">
      <t>カイケイ</t>
    </rPh>
    <phoneticPr fontId="4"/>
  </si>
  <si>
    <t>経済学特論a</t>
    <rPh sb="0" eb="3">
      <t>ケイザイガク</t>
    </rPh>
    <rPh sb="3" eb="4">
      <t>トク</t>
    </rPh>
    <rPh sb="4" eb="5">
      <t>ロン</t>
    </rPh>
    <phoneticPr fontId="4"/>
  </si>
  <si>
    <t>月4/木4</t>
  </si>
  <si>
    <t>経済学特論b</t>
    <rPh sb="0" eb="3">
      <t>ケイザイガク</t>
    </rPh>
    <rPh sb="3" eb="4">
      <t>トク</t>
    </rPh>
    <rPh sb="4" eb="5">
      <t>ロン</t>
    </rPh>
    <phoneticPr fontId="4"/>
  </si>
  <si>
    <t>金融論</t>
    <rPh sb="0" eb="2">
      <t>キンユウ</t>
    </rPh>
    <rPh sb="2" eb="3">
      <t>ロン</t>
    </rPh>
    <phoneticPr fontId="4"/>
  </si>
  <si>
    <t>森澤達也</t>
    <rPh sb="0" eb="2">
      <t>モリサワ</t>
    </rPh>
    <rPh sb="2" eb="4">
      <t>タツヤ</t>
    </rPh>
    <phoneticPr fontId="62"/>
  </si>
  <si>
    <t>産業組織論</t>
    <rPh sb="0" eb="2">
      <t>サンギョウ</t>
    </rPh>
    <rPh sb="2" eb="4">
      <t>ソシキ</t>
    </rPh>
    <rPh sb="4" eb="5">
      <t>ロン</t>
    </rPh>
    <phoneticPr fontId="4"/>
  </si>
  <si>
    <t>リサイクルビジネス論ａ</t>
    <rPh sb="9" eb="10">
      <t>ロン</t>
    </rPh>
    <phoneticPr fontId="4"/>
  </si>
  <si>
    <t>リサイクルビジネス論ｂ</t>
    <rPh sb="9" eb="10">
      <t>ロン</t>
    </rPh>
    <phoneticPr fontId="4"/>
  </si>
  <si>
    <t>人的資源管理論</t>
  </si>
  <si>
    <t>小嶋健太</t>
  </si>
  <si>
    <t>企業財務分析</t>
    <rPh sb="0" eb="2">
      <t>キギョウ</t>
    </rPh>
    <rPh sb="2" eb="4">
      <t>ザイム</t>
    </rPh>
    <rPh sb="4" eb="6">
      <t>ブンセキ</t>
    </rPh>
    <phoneticPr fontId="4"/>
  </si>
  <si>
    <t>月2/木2</t>
  </si>
  <si>
    <t>非営利組織会計</t>
    <rPh sb="0" eb="3">
      <t>ヒエイリ</t>
    </rPh>
    <rPh sb="3" eb="5">
      <t>ソシキ</t>
    </rPh>
    <rPh sb="5" eb="7">
      <t>カイケイ</t>
    </rPh>
    <phoneticPr fontId="4"/>
  </si>
  <si>
    <t>企業組織の心理学</t>
    <rPh sb="0" eb="2">
      <t>キギョウ</t>
    </rPh>
    <rPh sb="2" eb="4">
      <t>ソシキ</t>
    </rPh>
    <rPh sb="5" eb="8">
      <t>シンリガク</t>
    </rPh>
    <phoneticPr fontId="4"/>
  </si>
  <si>
    <t>渡辺伸子</t>
    <rPh sb="0" eb="2">
      <t>ワタナベ</t>
    </rPh>
    <rPh sb="2" eb="4">
      <t>ノブコ</t>
    </rPh>
    <phoneticPr fontId="62"/>
  </si>
  <si>
    <t>ゲーム理論</t>
    <rPh sb="3" eb="5">
      <t>リロン</t>
    </rPh>
    <phoneticPr fontId="4"/>
  </si>
  <si>
    <t>川崎雄二郎</t>
    <rPh sb="0" eb="2">
      <t>カワサキ</t>
    </rPh>
    <phoneticPr fontId="62"/>
  </si>
  <si>
    <t>秋</t>
    <rPh sb="0" eb="1">
      <t>アキ</t>
    </rPh>
    <phoneticPr fontId="62"/>
  </si>
  <si>
    <t>公共経営論</t>
    <rPh sb="0" eb="2">
      <t>コウキョウ</t>
    </rPh>
    <rPh sb="2" eb="4">
      <t>ケイエイ</t>
    </rPh>
    <rPh sb="4" eb="5">
      <t>ロン</t>
    </rPh>
    <phoneticPr fontId="4"/>
  </si>
  <si>
    <t>行政学</t>
    <rPh sb="0" eb="3">
      <t>ギョウセイガク</t>
    </rPh>
    <phoneticPr fontId="4"/>
  </si>
  <si>
    <t>地方自治論</t>
    <rPh sb="0" eb="2">
      <t>チホウ</t>
    </rPh>
    <rPh sb="2" eb="4">
      <t>ジチ</t>
    </rPh>
    <rPh sb="4" eb="5">
      <t>ロン</t>
    </rPh>
    <phoneticPr fontId="4"/>
  </si>
  <si>
    <t>行政法</t>
    <rPh sb="0" eb="3">
      <t>ギョウセイホウ</t>
    </rPh>
    <phoneticPr fontId="4"/>
  </si>
  <si>
    <t>地方自治法</t>
    <rPh sb="0" eb="2">
      <t>チホウ</t>
    </rPh>
    <rPh sb="2" eb="4">
      <t>ジチ</t>
    </rPh>
    <rPh sb="4" eb="5">
      <t>ホウ</t>
    </rPh>
    <phoneticPr fontId="4"/>
  </si>
  <si>
    <t>政策入門</t>
    <rPh sb="0" eb="2">
      <t>セイサク</t>
    </rPh>
    <rPh sb="2" eb="4">
      <t>ニュウモン</t>
    </rPh>
    <phoneticPr fontId="4"/>
  </si>
  <si>
    <t>阿部公一</t>
    <rPh sb="0" eb="2">
      <t>アベ</t>
    </rPh>
    <rPh sb="2" eb="4">
      <t>コウイチ</t>
    </rPh>
    <phoneticPr fontId="4"/>
  </si>
  <si>
    <t>政策過程</t>
    <rPh sb="0" eb="2">
      <t>セイサク</t>
    </rPh>
    <rPh sb="2" eb="4">
      <t>カテイ</t>
    </rPh>
    <phoneticPr fontId="4"/>
  </si>
  <si>
    <t>樋口恵佳</t>
    <rPh sb="0" eb="2">
      <t>ヒグチ</t>
    </rPh>
    <rPh sb="2" eb="3">
      <t>エ</t>
    </rPh>
    <rPh sb="3" eb="4">
      <t>カ</t>
    </rPh>
    <phoneticPr fontId="4"/>
  </si>
  <si>
    <t>社会政策a</t>
    <rPh sb="0" eb="2">
      <t>シャカイ</t>
    </rPh>
    <rPh sb="2" eb="4">
      <t>セイサク</t>
    </rPh>
    <phoneticPr fontId="62"/>
  </si>
  <si>
    <t>武田真理子</t>
    <rPh sb="0" eb="2">
      <t>タケダ</t>
    </rPh>
    <rPh sb="2" eb="5">
      <t>マリコ</t>
    </rPh>
    <phoneticPr fontId="62"/>
  </si>
  <si>
    <t>社会政策b</t>
    <rPh sb="0" eb="2">
      <t>シャカイ</t>
    </rPh>
    <rPh sb="2" eb="4">
      <t>セイサク</t>
    </rPh>
    <phoneticPr fontId="62"/>
  </si>
  <si>
    <t>澤邉みさ子</t>
    <rPh sb="0" eb="2">
      <t>サワベ</t>
    </rPh>
    <rPh sb="4" eb="5">
      <t>コ</t>
    </rPh>
    <phoneticPr fontId="62"/>
  </si>
  <si>
    <t>社会保障論Ⅰ</t>
    <rPh sb="0" eb="2">
      <t>シャカイ</t>
    </rPh>
    <rPh sb="2" eb="4">
      <t>ホショウ</t>
    </rPh>
    <rPh sb="4" eb="5">
      <t>ロン</t>
    </rPh>
    <phoneticPr fontId="4"/>
  </si>
  <si>
    <t>社会保障論Ⅱ</t>
    <rPh sb="0" eb="2">
      <t>シャカイ</t>
    </rPh>
    <rPh sb="2" eb="4">
      <t>ホショウ</t>
    </rPh>
    <rPh sb="4" eb="5">
      <t>ロン</t>
    </rPh>
    <phoneticPr fontId="4"/>
  </si>
  <si>
    <t>公的年金論</t>
    <rPh sb="0" eb="2">
      <t>コウテキ</t>
    </rPh>
    <rPh sb="2" eb="4">
      <t>ネンキン</t>
    </rPh>
    <rPh sb="4" eb="5">
      <t>ロン</t>
    </rPh>
    <phoneticPr fontId="4"/>
  </si>
  <si>
    <t>福祉行財政と福祉計画Ⅰ</t>
  </si>
  <si>
    <t>福祉行財政と福祉計画Ⅱ</t>
  </si>
  <si>
    <t>民法Ⅰ</t>
    <rPh sb="0" eb="2">
      <t>ミンポウ</t>
    </rPh>
    <phoneticPr fontId="4"/>
  </si>
  <si>
    <t>民法Ⅱ</t>
    <rPh sb="0" eb="2">
      <t>ミンポウ</t>
    </rPh>
    <phoneticPr fontId="4"/>
  </si>
  <si>
    <t>憲法Ⅰ</t>
    <rPh sb="0" eb="2">
      <t>ケンポウ</t>
    </rPh>
    <phoneticPr fontId="4"/>
  </si>
  <si>
    <t>憲法Ⅱ</t>
    <rPh sb="0" eb="2">
      <t>ケンポウ</t>
    </rPh>
    <phoneticPr fontId="4"/>
  </si>
  <si>
    <t>地方財政論</t>
    <rPh sb="0" eb="2">
      <t>チホウ</t>
    </rPh>
    <rPh sb="2" eb="4">
      <t>ザイセイ</t>
    </rPh>
    <rPh sb="4" eb="5">
      <t>ロン</t>
    </rPh>
    <phoneticPr fontId="4"/>
  </si>
  <si>
    <t>国際法</t>
    <rPh sb="0" eb="3">
      <t>コクサイホウ</t>
    </rPh>
    <phoneticPr fontId="4"/>
  </si>
  <si>
    <t>国際関係の法と経済</t>
    <rPh sb="0" eb="2">
      <t>コクサイ</t>
    </rPh>
    <rPh sb="2" eb="4">
      <t>カンケイ</t>
    </rPh>
    <rPh sb="5" eb="6">
      <t>ホウ</t>
    </rPh>
    <rPh sb="7" eb="9">
      <t>ケイザイ</t>
    </rPh>
    <phoneticPr fontId="4"/>
  </si>
  <si>
    <t>スルトノフ、樋口</t>
    <rPh sb="6" eb="8">
      <t>ヒグチ</t>
    </rPh>
    <phoneticPr fontId="4"/>
  </si>
  <si>
    <t>障害者福祉論</t>
    <rPh sb="0" eb="3">
      <t>ショウガイシャ</t>
    </rPh>
    <rPh sb="3" eb="5">
      <t>フクシ</t>
    </rPh>
    <rPh sb="5" eb="6">
      <t>ロン</t>
    </rPh>
    <phoneticPr fontId="4"/>
  </si>
  <si>
    <t>澤邉みさ子</t>
    <rPh sb="0" eb="1">
      <t>サワ</t>
    </rPh>
    <rPh sb="1" eb="2">
      <t>ホトリ</t>
    </rPh>
    <rPh sb="4" eb="5">
      <t>コ</t>
    </rPh>
    <phoneticPr fontId="4"/>
  </si>
  <si>
    <t>火5</t>
  </si>
  <si>
    <t>公的扶助論</t>
    <rPh sb="0" eb="2">
      <t>コウテキ</t>
    </rPh>
    <rPh sb="2" eb="4">
      <t>フジョ</t>
    </rPh>
    <rPh sb="4" eb="5">
      <t>ロン</t>
    </rPh>
    <phoneticPr fontId="4"/>
  </si>
  <si>
    <t>月2</t>
  </si>
  <si>
    <t>医療福祉論</t>
    <rPh sb="0" eb="2">
      <t>イリョウ</t>
    </rPh>
    <rPh sb="2" eb="4">
      <t>フクシ</t>
    </rPh>
    <rPh sb="4" eb="5">
      <t>ロン</t>
    </rPh>
    <phoneticPr fontId="4"/>
  </si>
  <si>
    <t>鎌田剛</t>
  </si>
  <si>
    <t>権利擁護と成年後見</t>
    <rPh sb="0" eb="2">
      <t>ケンリ</t>
    </rPh>
    <rPh sb="2" eb="4">
      <t>ヨウゴ</t>
    </rPh>
    <rPh sb="5" eb="7">
      <t>セイネン</t>
    </rPh>
    <rPh sb="7" eb="9">
      <t>コウケン</t>
    </rPh>
    <phoneticPr fontId="4"/>
  </si>
  <si>
    <t>庄司敏明</t>
    <rPh sb="0" eb="2">
      <t>ショウジ</t>
    </rPh>
    <rPh sb="2" eb="4">
      <t>トシアキ</t>
    </rPh>
    <phoneticPr fontId="4"/>
  </si>
  <si>
    <t>水3</t>
  </si>
  <si>
    <t>ソーシャルワーク総論a</t>
  </si>
  <si>
    <t>日比眞一</t>
    <rPh sb="0" eb="2">
      <t>ヒビ</t>
    </rPh>
    <rPh sb="2" eb="4">
      <t>シンイチ</t>
    </rPh>
    <phoneticPr fontId="62"/>
  </si>
  <si>
    <t>ソーシャルワーク総論b</t>
  </si>
  <si>
    <t>小関久恵</t>
    <rPh sb="0" eb="2">
      <t>コセキ</t>
    </rPh>
    <rPh sb="2" eb="4">
      <t>ヒサエ</t>
    </rPh>
    <phoneticPr fontId="4"/>
  </si>
  <si>
    <t>地域福祉論b</t>
  </si>
  <si>
    <t>齋藤建児</t>
    <rPh sb="0" eb="4">
      <t>サイトウケンジ</t>
    </rPh>
    <phoneticPr fontId="4"/>
  </si>
  <si>
    <t>相談援助の理論と方法a</t>
  </si>
  <si>
    <t>火2</t>
  </si>
  <si>
    <t>相談援助の理論と方法b</t>
  </si>
  <si>
    <t>鎌田剛</t>
    <rPh sb="0" eb="2">
      <t>カマダ</t>
    </rPh>
    <rPh sb="2" eb="3">
      <t>ゴウ</t>
    </rPh>
    <phoneticPr fontId="4"/>
  </si>
  <si>
    <t>高齢者福祉論</t>
  </si>
  <si>
    <t>齋藤建児</t>
    <rPh sb="0" eb="2">
      <t>サイトウ</t>
    </rPh>
    <rPh sb="2" eb="3">
      <t>ケン</t>
    </rPh>
    <rPh sb="3" eb="4">
      <t>ジ</t>
    </rPh>
    <phoneticPr fontId="4"/>
  </si>
  <si>
    <t>介護福祉論</t>
    <rPh sb="0" eb="2">
      <t>カイゴ</t>
    </rPh>
    <rPh sb="2" eb="4">
      <t>フクシ</t>
    </rPh>
    <rPh sb="4" eb="5">
      <t>ロン</t>
    </rPh>
    <phoneticPr fontId="4"/>
  </si>
  <si>
    <t>斎藤幸</t>
    <rPh sb="0" eb="2">
      <t>サイトウ</t>
    </rPh>
    <rPh sb="2" eb="3">
      <t>サチ</t>
    </rPh>
    <phoneticPr fontId="4"/>
  </si>
  <si>
    <t>児童福祉論</t>
    <rPh sb="0" eb="2">
      <t>ジドウ</t>
    </rPh>
    <rPh sb="2" eb="4">
      <t>フクシ</t>
    </rPh>
    <rPh sb="4" eb="5">
      <t>ロン</t>
    </rPh>
    <phoneticPr fontId="4"/>
  </si>
  <si>
    <t>竹原幸太</t>
    <rPh sb="0" eb="2">
      <t>タケハラ</t>
    </rPh>
    <rPh sb="2" eb="4">
      <t>コウタ</t>
    </rPh>
    <phoneticPr fontId="4"/>
  </si>
  <si>
    <t>司法福祉論</t>
    <rPh sb="0" eb="2">
      <t>シホウ</t>
    </rPh>
    <rPh sb="2" eb="4">
      <t>フクシ</t>
    </rPh>
    <rPh sb="4" eb="5">
      <t>ロン</t>
    </rPh>
    <phoneticPr fontId="4"/>
  </si>
  <si>
    <t>精神保健学</t>
    <rPh sb="0" eb="2">
      <t>セイシン</t>
    </rPh>
    <rPh sb="2" eb="4">
      <t>ホケン</t>
    </rPh>
    <rPh sb="4" eb="5">
      <t>ガク</t>
    </rPh>
    <phoneticPr fontId="4"/>
  </si>
  <si>
    <t>米山奈奈子</t>
    <rPh sb="0" eb="2">
      <t>ヨネヤマ</t>
    </rPh>
    <rPh sb="2" eb="5">
      <t>ナナコ</t>
    </rPh>
    <phoneticPr fontId="62"/>
  </si>
  <si>
    <t>観光・まちづくり概論Ⅰ</t>
    <rPh sb="0" eb="2">
      <t>カンコウ</t>
    </rPh>
    <rPh sb="8" eb="10">
      <t>ガイロン</t>
    </rPh>
    <phoneticPr fontId="4"/>
  </si>
  <si>
    <t>阿蘇裕矢</t>
    <rPh sb="0" eb="2">
      <t>アソ</t>
    </rPh>
    <rPh sb="2" eb="4">
      <t>ユウヤ</t>
    </rPh>
    <phoneticPr fontId="4"/>
  </si>
  <si>
    <t>観光・まちづくり概論Ⅱ</t>
    <rPh sb="0" eb="2">
      <t>カンコウ</t>
    </rPh>
    <rPh sb="8" eb="10">
      <t>ガイロン</t>
    </rPh>
    <phoneticPr fontId="4"/>
  </si>
  <si>
    <t>世界経済事情</t>
    <rPh sb="0" eb="2">
      <t>セカイ</t>
    </rPh>
    <rPh sb="2" eb="4">
      <t>ケイザイ</t>
    </rPh>
    <rPh sb="4" eb="6">
      <t>ジジョウ</t>
    </rPh>
    <phoneticPr fontId="4"/>
  </si>
  <si>
    <t>情報発信・ファシリテーションの技法</t>
  </si>
  <si>
    <t>伊藤、呉(尚)</t>
    <rPh sb="0" eb="2">
      <t>イトウ</t>
    </rPh>
    <rPh sb="3" eb="4">
      <t>ゴ</t>
    </rPh>
    <rPh sb="5" eb="6">
      <t>ナオ</t>
    </rPh>
    <phoneticPr fontId="4"/>
  </si>
  <si>
    <t>金1/金1</t>
  </si>
  <si>
    <t>サブカルチャー論ａ</t>
    <rPh sb="7" eb="8">
      <t>ロン</t>
    </rPh>
    <phoneticPr fontId="4"/>
  </si>
  <si>
    <t>渡辺暁雄</t>
    <rPh sb="0" eb="2">
      <t>ワタナベ</t>
    </rPh>
    <rPh sb="2" eb="3">
      <t>アカツキ</t>
    </rPh>
    <rPh sb="3" eb="4">
      <t>オス</t>
    </rPh>
    <phoneticPr fontId="4"/>
  </si>
  <si>
    <t>金1</t>
  </si>
  <si>
    <t>サブカルチャー論ｂ</t>
    <rPh sb="7" eb="8">
      <t>ロン</t>
    </rPh>
    <phoneticPr fontId="4"/>
  </si>
  <si>
    <t>社会調査論Ⅰ</t>
    <rPh sb="0" eb="2">
      <t>シャカイ</t>
    </rPh>
    <rPh sb="2" eb="4">
      <t>チョウサ</t>
    </rPh>
    <rPh sb="4" eb="5">
      <t>ロン</t>
    </rPh>
    <phoneticPr fontId="4"/>
  </si>
  <si>
    <t>社会調査論Ⅱ</t>
    <rPh sb="0" eb="2">
      <t>シャカイ</t>
    </rPh>
    <rPh sb="2" eb="4">
      <t>チョウサ</t>
    </rPh>
    <rPh sb="4" eb="5">
      <t>ロン</t>
    </rPh>
    <phoneticPr fontId="4"/>
  </si>
  <si>
    <t>情報メディアと社会ａ</t>
    <rPh sb="0" eb="2">
      <t>ジョウホウ</t>
    </rPh>
    <rPh sb="7" eb="9">
      <t>シャカイ</t>
    </rPh>
    <phoneticPr fontId="4"/>
  </si>
  <si>
    <t>玉本英夫</t>
    <rPh sb="0" eb="2">
      <t>タマモト</t>
    </rPh>
    <rPh sb="2" eb="4">
      <t>ヒデオ</t>
    </rPh>
    <phoneticPr fontId="4"/>
  </si>
  <si>
    <t>情報メディアと社会ｂ</t>
    <rPh sb="0" eb="2">
      <t>ジョウホウ</t>
    </rPh>
    <rPh sb="7" eb="9">
      <t>シャカイ</t>
    </rPh>
    <phoneticPr fontId="4"/>
  </si>
  <si>
    <t>情報メディアと社会ｃ</t>
    <rPh sb="0" eb="2">
      <t>ジョウホウ</t>
    </rPh>
    <rPh sb="7" eb="9">
      <t>シャカイ</t>
    </rPh>
    <phoneticPr fontId="4"/>
  </si>
  <si>
    <t>唐栄</t>
    <rPh sb="0" eb="1">
      <t>トウ</t>
    </rPh>
    <rPh sb="1" eb="2">
      <t>エイ</t>
    </rPh>
    <phoneticPr fontId="4"/>
  </si>
  <si>
    <t>情報メディアと社会ｄ</t>
    <rPh sb="0" eb="2">
      <t>ジョウホウ</t>
    </rPh>
    <rPh sb="7" eb="9">
      <t>シャカイ</t>
    </rPh>
    <phoneticPr fontId="4"/>
  </si>
  <si>
    <t>三浦彰人</t>
    <rPh sb="0" eb="4">
      <t>ミウラアキト</t>
    </rPh>
    <phoneticPr fontId="4"/>
  </si>
  <si>
    <t>国際関係論</t>
    <rPh sb="0" eb="2">
      <t>コクサイ</t>
    </rPh>
    <rPh sb="2" eb="4">
      <t>カンケイ</t>
    </rPh>
    <rPh sb="4" eb="5">
      <t>ロン</t>
    </rPh>
    <phoneticPr fontId="4"/>
  </si>
  <si>
    <t>玉井雅隆</t>
    <rPh sb="2" eb="3">
      <t>ミヤビ</t>
    </rPh>
    <phoneticPr fontId="62"/>
  </si>
  <si>
    <t>国際協力論</t>
    <rPh sb="0" eb="2">
      <t>コクサイ</t>
    </rPh>
    <rPh sb="2" eb="4">
      <t>キョウリョク</t>
    </rPh>
    <rPh sb="4" eb="5">
      <t>ロン</t>
    </rPh>
    <phoneticPr fontId="4"/>
  </si>
  <si>
    <t>国際ビジネス論</t>
    <rPh sb="0" eb="2">
      <t>コクサイ</t>
    </rPh>
    <rPh sb="6" eb="7">
      <t>ロン</t>
    </rPh>
    <phoneticPr fontId="4"/>
  </si>
  <si>
    <t>ジハン</t>
  </si>
  <si>
    <t>アジア経済論</t>
    <rPh sb="3" eb="5">
      <t>ケイザイ</t>
    </rPh>
    <rPh sb="5" eb="6">
      <t>ロン</t>
    </rPh>
    <phoneticPr fontId="4"/>
  </si>
  <si>
    <t>中国経済論</t>
    <rPh sb="0" eb="2">
      <t>チュウゴク</t>
    </rPh>
    <rPh sb="2" eb="4">
      <t>ケイザイ</t>
    </rPh>
    <rPh sb="4" eb="5">
      <t>ロン</t>
    </rPh>
    <phoneticPr fontId="4"/>
  </si>
  <si>
    <t>中国文化論Ⅰ</t>
    <rPh sb="0" eb="2">
      <t>チュウゴク</t>
    </rPh>
    <rPh sb="2" eb="4">
      <t>ブンカ</t>
    </rPh>
    <rPh sb="4" eb="5">
      <t>ロン</t>
    </rPh>
    <phoneticPr fontId="4"/>
  </si>
  <si>
    <t>呉衛峰</t>
  </si>
  <si>
    <t>中国文化論Ⅱ</t>
    <rPh sb="0" eb="2">
      <t>チュウゴク</t>
    </rPh>
    <rPh sb="2" eb="4">
      <t>ブンカ</t>
    </rPh>
    <rPh sb="4" eb="5">
      <t>ロン</t>
    </rPh>
    <phoneticPr fontId="4"/>
  </si>
  <si>
    <t>比較文化論Ⅰ</t>
    <rPh sb="0" eb="2">
      <t>ヒカク</t>
    </rPh>
    <rPh sb="2" eb="4">
      <t>ブンカ</t>
    </rPh>
    <rPh sb="4" eb="5">
      <t>ロン</t>
    </rPh>
    <phoneticPr fontId="4"/>
  </si>
  <si>
    <t>呉衛峰</t>
    <rPh sb="0" eb="1">
      <t>クレ</t>
    </rPh>
    <rPh sb="1" eb="2">
      <t>マモル</t>
    </rPh>
    <rPh sb="2" eb="3">
      <t>ミネ</t>
    </rPh>
    <phoneticPr fontId="4"/>
  </si>
  <si>
    <t>比較文化論Ⅱ</t>
    <rPh sb="0" eb="2">
      <t>ヒカク</t>
    </rPh>
    <rPh sb="2" eb="4">
      <t>ブンカ</t>
    </rPh>
    <rPh sb="4" eb="5">
      <t>ロン</t>
    </rPh>
    <phoneticPr fontId="4"/>
  </si>
  <si>
    <t>多文化共生論</t>
    <rPh sb="0" eb="3">
      <t>タブンカ</t>
    </rPh>
    <rPh sb="3" eb="5">
      <t>キョウセイ</t>
    </rPh>
    <rPh sb="5" eb="6">
      <t>ロン</t>
    </rPh>
    <phoneticPr fontId="4"/>
  </si>
  <si>
    <t>玉井雅隆</t>
    <rPh sb="0" eb="2">
      <t>タマイ</t>
    </rPh>
    <rPh sb="2" eb="3">
      <t>ミヤビ</t>
    </rPh>
    <phoneticPr fontId="62"/>
  </si>
  <si>
    <t>アメリカ事情</t>
    <rPh sb="4" eb="6">
      <t>ジジョウ</t>
    </rPh>
    <phoneticPr fontId="4"/>
  </si>
  <si>
    <t>松田憲</t>
    <rPh sb="0" eb="1">
      <t>マツ</t>
    </rPh>
    <rPh sb="1" eb="2">
      <t>タ</t>
    </rPh>
    <rPh sb="2" eb="3">
      <t>ケン</t>
    </rPh>
    <phoneticPr fontId="4"/>
  </si>
  <si>
    <t>西洋文学史</t>
    <rPh sb="0" eb="2">
      <t>セイヨウ</t>
    </rPh>
    <rPh sb="2" eb="4">
      <t>ブンガク</t>
    </rPh>
    <rPh sb="4" eb="5">
      <t>シ</t>
    </rPh>
    <phoneticPr fontId="4"/>
  </si>
  <si>
    <t>狩野晃一</t>
    <rPh sb="0" eb="2">
      <t>カノウ</t>
    </rPh>
    <rPh sb="2" eb="4">
      <t>コウイチ</t>
    </rPh>
    <phoneticPr fontId="62"/>
  </si>
  <si>
    <t>International Economics</t>
  </si>
  <si>
    <t>観光産業論ａ</t>
    <rPh sb="0" eb="2">
      <t>カンコウ</t>
    </rPh>
    <rPh sb="2" eb="4">
      <t>サンギョウ</t>
    </rPh>
    <rPh sb="4" eb="5">
      <t>ロン</t>
    </rPh>
    <phoneticPr fontId="4"/>
  </si>
  <si>
    <t>志賀秀一</t>
    <rPh sb="0" eb="2">
      <t>シガ</t>
    </rPh>
    <rPh sb="2" eb="4">
      <t>シュウイチ</t>
    </rPh>
    <phoneticPr fontId="62"/>
  </si>
  <si>
    <t>観光産業論ｂ</t>
    <rPh sb="0" eb="2">
      <t>カンコウ</t>
    </rPh>
    <rPh sb="2" eb="4">
      <t>サンギョウ</t>
    </rPh>
    <rPh sb="4" eb="5">
      <t>ロン</t>
    </rPh>
    <phoneticPr fontId="4"/>
  </si>
  <si>
    <t>中原浩子</t>
    <rPh sb="0" eb="2">
      <t>ナカハラ</t>
    </rPh>
    <rPh sb="2" eb="4">
      <t>ヒロコ</t>
    </rPh>
    <phoneticPr fontId="62"/>
  </si>
  <si>
    <t>観光政策論Ⅰ</t>
    <rPh sb="0" eb="2">
      <t>カンコウ</t>
    </rPh>
    <rPh sb="2" eb="5">
      <t>セイサクロン</t>
    </rPh>
    <phoneticPr fontId="4"/>
  </si>
  <si>
    <t>阿蘇裕矢</t>
    <rPh sb="0" eb="2">
      <t>アソ</t>
    </rPh>
    <rPh sb="2" eb="3">
      <t>ユウ</t>
    </rPh>
    <rPh sb="3" eb="4">
      <t>ヤ</t>
    </rPh>
    <phoneticPr fontId="62"/>
  </si>
  <si>
    <t>観光政策論Ⅱ</t>
    <rPh sb="0" eb="2">
      <t>カンコウ</t>
    </rPh>
    <rPh sb="2" eb="5">
      <t>セイサクロン</t>
    </rPh>
    <phoneticPr fontId="4"/>
  </si>
  <si>
    <t>地域・観光資源論</t>
    <rPh sb="0" eb="2">
      <t>チイキ</t>
    </rPh>
    <rPh sb="3" eb="5">
      <t>カンコウ</t>
    </rPh>
    <rPh sb="5" eb="7">
      <t>シゲン</t>
    </rPh>
    <rPh sb="7" eb="8">
      <t>ロン</t>
    </rPh>
    <phoneticPr fontId="4"/>
  </si>
  <si>
    <t>矢野英裕</t>
    <rPh sb="0" eb="2">
      <t>ヤノ</t>
    </rPh>
    <rPh sb="2" eb="3">
      <t>ヒデ</t>
    </rPh>
    <rPh sb="3" eb="4">
      <t>ユウ</t>
    </rPh>
    <phoneticPr fontId="4"/>
  </si>
  <si>
    <t>水3/水4</t>
  </si>
  <si>
    <t>国際観光論a</t>
    <rPh sb="0" eb="2">
      <t>コクサイ</t>
    </rPh>
    <rPh sb="2" eb="4">
      <t>カンコウ</t>
    </rPh>
    <rPh sb="4" eb="5">
      <t>ロン</t>
    </rPh>
    <phoneticPr fontId="4"/>
  </si>
  <si>
    <t>松山、山口</t>
    <rPh sb="0" eb="2">
      <t>マツヤマ</t>
    </rPh>
    <rPh sb="3" eb="5">
      <t>ヤマグチ</t>
    </rPh>
    <phoneticPr fontId="4"/>
  </si>
  <si>
    <t>国際観光論b</t>
    <rPh sb="0" eb="2">
      <t>コクサイ</t>
    </rPh>
    <rPh sb="2" eb="4">
      <t>カンコウ</t>
    </rPh>
    <rPh sb="4" eb="5">
      <t>ロン</t>
    </rPh>
    <phoneticPr fontId="4"/>
  </si>
  <si>
    <t>余暇と観光の社会学</t>
    <rPh sb="0" eb="2">
      <t>ヨカ</t>
    </rPh>
    <rPh sb="3" eb="5">
      <t>カンコウ</t>
    </rPh>
    <rPh sb="6" eb="9">
      <t>シャカイガク</t>
    </rPh>
    <phoneticPr fontId="4"/>
  </si>
  <si>
    <t>民俗学と観光Ⅰ</t>
    <rPh sb="0" eb="3">
      <t>ミンゾクガク</t>
    </rPh>
    <rPh sb="4" eb="6">
      <t>カンコウ</t>
    </rPh>
    <phoneticPr fontId="4"/>
  </si>
  <si>
    <t>岸本誠司</t>
    <rPh sb="0" eb="2">
      <t>キシモト</t>
    </rPh>
    <rPh sb="2" eb="4">
      <t>セイジ</t>
    </rPh>
    <phoneticPr fontId="4"/>
  </si>
  <si>
    <t>民俗学と観光Ⅱ</t>
    <rPh sb="0" eb="3">
      <t>ミンゾクガク</t>
    </rPh>
    <rPh sb="4" eb="6">
      <t>カンコウ</t>
    </rPh>
    <phoneticPr fontId="4"/>
  </si>
  <si>
    <t>グリーンツーリズム論</t>
    <rPh sb="9" eb="10">
      <t>ロン</t>
    </rPh>
    <phoneticPr fontId="4"/>
  </si>
  <si>
    <t>大友和佳子</t>
  </si>
  <si>
    <t>第六次産業論</t>
    <rPh sb="0" eb="1">
      <t>ダイ</t>
    </rPh>
    <rPh sb="1" eb="3">
      <t>ロクジ</t>
    </rPh>
    <rPh sb="3" eb="5">
      <t>サンギョウ</t>
    </rPh>
    <rPh sb="5" eb="6">
      <t>ロン</t>
    </rPh>
    <phoneticPr fontId="4"/>
  </si>
  <si>
    <t>自然環境の保全と共生</t>
    <rPh sb="0" eb="2">
      <t>シゼン</t>
    </rPh>
    <rPh sb="2" eb="4">
      <t>カンキョウ</t>
    </rPh>
    <rPh sb="5" eb="7">
      <t>ホゼン</t>
    </rPh>
    <rPh sb="8" eb="10">
      <t>キョウセイ</t>
    </rPh>
    <phoneticPr fontId="4"/>
  </si>
  <si>
    <t>呉尚浩</t>
    <rPh sb="0" eb="1">
      <t>クレ</t>
    </rPh>
    <rPh sb="1" eb="2">
      <t>ナオ</t>
    </rPh>
    <rPh sb="2" eb="3">
      <t>ヒロシ</t>
    </rPh>
    <phoneticPr fontId="4"/>
  </si>
  <si>
    <t>風景のデザインａ</t>
    <rPh sb="0" eb="2">
      <t>フウケイ</t>
    </rPh>
    <phoneticPr fontId="4"/>
  </si>
  <si>
    <t>温井亨</t>
    <rPh sb="0" eb="2">
      <t>ヌクイ</t>
    </rPh>
    <rPh sb="2" eb="3">
      <t>トオル</t>
    </rPh>
    <phoneticPr fontId="4"/>
  </si>
  <si>
    <t>風景のデザインｂ</t>
    <rPh sb="0" eb="2">
      <t>フウケイ</t>
    </rPh>
    <phoneticPr fontId="4"/>
  </si>
  <si>
    <t>中心市街地の再生</t>
    <rPh sb="0" eb="2">
      <t>チュウシン</t>
    </rPh>
    <rPh sb="2" eb="5">
      <t>シガイチ</t>
    </rPh>
    <rPh sb="6" eb="8">
      <t>サイセイ</t>
    </rPh>
    <phoneticPr fontId="4"/>
  </si>
  <si>
    <t>温井、菊地</t>
    <rPh sb="0" eb="2">
      <t>ヌクイ</t>
    </rPh>
    <rPh sb="3" eb="5">
      <t>キクチ</t>
    </rPh>
    <phoneticPr fontId="4"/>
  </si>
  <si>
    <t>中山間・離島地域論</t>
    <rPh sb="0" eb="1">
      <t>ナカ</t>
    </rPh>
    <rPh sb="1" eb="3">
      <t>ヤマアイ</t>
    </rPh>
    <rPh sb="4" eb="6">
      <t>リトウ</t>
    </rPh>
    <rPh sb="6" eb="8">
      <t>チイキ</t>
    </rPh>
    <rPh sb="8" eb="9">
      <t>ロン</t>
    </rPh>
    <phoneticPr fontId="4"/>
  </si>
  <si>
    <t>呉(尚)、澤邉、小関</t>
    <rPh sb="0" eb="1">
      <t>ゴ</t>
    </rPh>
    <rPh sb="2" eb="3">
      <t>ナオ</t>
    </rPh>
    <rPh sb="5" eb="7">
      <t>サワベ</t>
    </rPh>
    <rPh sb="8" eb="10">
      <t>コセキ</t>
    </rPh>
    <phoneticPr fontId="4"/>
  </si>
  <si>
    <t>NPO・NGO論Ⅰ</t>
    <rPh sb="7" eb="8">
      <t>ロン</t>
    </rPh>
    <phoneticPr fontId="4"/>
  </si>
  <si>
    <t>滝口克典</t>
  </si>
  <si>
    <t>NPO・NGO論Ⅱ</t>
    <rPh sb="7" eb="8">
      <t>ロン</t>
    </rPh>
    <phoneticPr fontId="4"/>
  </si>
  <si>
    <t>社会起業家論Ⅰ</t>
    <rPh sb="0" eb="2">
      <t>シャカイ</t>
    </rPh>
    <rPh sb="2" eb="5">
      <t>キギョウカ</t>
    </rPh>
    <rPh sb="5" eb="6">
      <t>ロン</t>
    </rPh>
    <phoneticPr fontId="4"/>
  </si>
  <si>
    <t>青木孝弘</t>
    <rPh sb="0" eb="1">
      <t>アオ</t>
    </rPh>
    <rPh sb="1" eb="2">
      <t>キ</t>
    </rPh>
    <rPh sb="2" eb="4">
      <t>タカヒロ</t>
    </rPh>
    <phoneticPr fontId="4"/>
  </si>
  <si>
    <t>社会起業家論Ⅱ</t>
    <rPh sb="0" eb="2">
      <t>シャカイ</t>
    </rPh>
    <rPh sb="2" eb="5">
      <t>キギョウカ</t>
    </rPh>
    <rPh sb="5" eb="6">
      <t>ロン</t>
    </rPh>
    <phoneticPr fontId="4"/>
  </si>
  <si>
    <t>人文地理学b</t>
    <rPh sb="0" eb="2">
      <t>ジンブン</t>
    </rPh>
    <rPh sb="2" eb="5">
      <t>チリガク</t>
    </rPh>
    <phoneticPr fontId="4"/>
  </si>
  <si>
    <t>松山薫</t>
    <rPh sb="0" eb="2">
      <t>マツヤマ</t>
    </rPh>
    <rPh sb="2" eb="3">
      <t>カオル</t>
    </rPh>
    <phoneticPr fontId="4"/>
  </si>
  <si>
    <t>秋</t>
    <rPh sb="0" eb="1">
      <t>アキ</t>
    </rPh>
    <phoneticPr fontId="4"/>
  </si>
  <si>
    <t>日本地誌</t>
    <rPh sb="0" eb="2">
      <t>ニホン</t>
    </rPh>
    <rPh sb="2" eb="3">
      <t>チ</t>
    </rPh>
    <rPh sb="3" eb="4">
      <t>シ</t>
    </rPh>
    <phoneticPr fontId="4"/>
  </si>
  <si>
    <t>エネルギーと社会ａ</t>
    <rPh sb="6" eb="8">
      <t>シャカイ</t>
    </rPh>
    <phoneticPr fontId="4"/>
  </si>
  <si>
    <t>エネルギーと社会ｂ</t>
    <rPh sb="6" eb="8">
      <t>シャカイ</t>
    </rPh>
    <phoneticPr fontId="9"/>
  </si>
  <si>
    <t>金３</t>
    <rPh sb="0" eb="1">
      <t>キン</t>
    </rPh>
    <phoneticPr fontId="4"/>
  </si>
  <si>
    <t>広瀬雄二</t>
    <rPh sb="0" eb="2">
      <t>ヒロセ</t>
    </rPh>
    <rPh sb="2" eb="4">
      <t>ユウジ</t>
    </rPh>
    <phoneticPr fontId="4"/>
  </si>
  <si>
    <t>金3</t>
    <rPh sb="0" eb="1">
      <t>キン</t>
    </rPh>
    <phoneticPr fontId="4"/>
  </si>
  <si>
    <t>時間割は変更となる場合がございます。</t>
    <rPh sb="0" eb="3">
      <t>ジカンワリ</t>
    </rPh>
    <rPh sb="4" eb="6">
      <t>ヘンコウ</t>
    </rPh>
    <rPh sb="9" eb="11">
      <t>バアイ</t>
    </rPh>
    <phoneticPr fontId="4"/>
  </si>
  <si>
    <t>春（学期) ⇒ 平成30年4月12日(木)～平成30年7月31日(火)まで</t>
    <rPh sb="0" eb="1">
      <t>ハル</t>
    </rPh>
    <rPh sb="2" eb="4">
      <t>ガッキ</t>
    </rPh>
    <rPh sb="19" eb="20">
      <t>モク</t>
    </rPh>
    <rPh sb="33" eb="34">
      <t>ヒ</t>
    </rPh>
    <phoneticPr fontId="4"/>
  </si>
  <si>
    <t>Ｓ１ ⇒ 平成30年4月12日(木)～平成30年6月6日(水)まで</t>
    <rPh sb="16" eb="17">
      <t>モク</t>
    </rPh>
    <rPh sb="29" eb="30">
      <t>スイ</t>
    </rPh>
    <phoneticPr fontId="4"/>
  </si>
  <si>
    <t>Ｓ２ ⇒ 平成30年6月11日(月)～平成30年7月31日(火)まで</t>
    <rPh sb="16" eb="17">
      <t>ゲツ</t>
    </rPh>
    <rPh sb="30" eb="31">
      <t>ヒ</t>
    </rPh>
    <phoneticPr fontId="4"/>
  </si>
  <si>
    <t>春学期集中 ⇒ 平成30年8月1日(水)～平成30年8月10日(金)まで</t>
    <rPh sb="0" eb="1">
      <t>ハル</t>
    </rPh>
    <rPh sb="1" eb="3">
      <t>ガッキ</t>
    </rPh>
    <rPh sb="3" eb="5">
      <t>シュウチュウ</t>
    </rPh>
    <rPh sb="18" eb="19">
      <t>スイ</t>
    </rPh>
    <rPh sb="32" eb="33">
      <t>キン</t>
    </rPh>
    <phoneticPr fontId="4"/>
  </si>
  <si>
    <t>秋（学期) ⇒ 平成30年10月1日(月)～平成31年2月1日(金)まで</t>
    <rPh sb="0" eb="1">
      <t>アキ</t>
    </rPh>
    <rPh sb="2" eb="4">
      <t>ガッキ</t>
    </rPh>
    <rPh sb="19" eb="20">
      <t>ゲツ</t>
    </rPh>
    <rPh sb="32" eb="33">
      <t>キン</t>
    </rPh>
    <phoneticPr fontId="4"/>
  </si>
  <si>
    <t>Ａ１ ⇒ 平成30年10月1日(月)～平成30年11月22日(木)まで</t>
    <rPh sb="16" eb="17">
      <t>ゲツ</t>
    </rPh>
    <rPh sb="31" eb="32">
      <t>モク</t>
    </rPh>
    <phoneticPr fontId="4"/>
  </si>
  <si>
    <t>Ａ２ ⇒ 平成30年11月27日(火)～平成31年2月1日(金)まで</t>
    <rPh sb="17" eb="18">
      <t>ヒ</t>
    </rPh>
    <rPh sb="30" eb="31">
      <t>キン</t>
    </rPh>
    <phoneticPr fontId="4"/>
  </si>
  <si>
    <t>秋学期集中 ⇒ 平成31年2月5日(火)～平成31年2月15日(金)まで</t>
    <rPh sb="0" eb="1">
      <t>アキ</t>
    </rPh>
    <rPh sb="1" eb="3">
      <t>ガッキ</t>
    </rPh>
    <rPh sb="3" eb="5">
      <t>シュウチュウ</t>
    </rPh>
    <rPh sb="18" eb="19">
      <t>ヒ</t>
    </rPh>
    <rPh sb="32" eb="33">
      <t>キン</t>
    </rPh>
    <phoneticPr fontId="4"/>
  </si>
  <si>
    <t>開講
形態</t>
    <phoneticPr fontId="4"/>
  </si>
  <si>
    <t>（左の時間帯）</t>
    <phoneticPr fontId="4"/>
  </si>
  <si>
    <t>1～4</t>
    <phoneticPr fontId="4"/>
  </si>
  <si>
    <t>13:10～14:55</t>
    <phoneticPr fontId="4"/>
  </si>
  <si>
    <t>1～4</t>
    <phoneticPr fontId="4"/>
  </si>
  <si>
    <t>15:05～16:50</t>
    <phoneticPr fontId="4"/>
  </si>
  <si>
    <t>1～4</t>
    <phoneticPr fontId="4"/>
  </si>
  <si>
    <t>10:40～12:25</t>
    <phoneticPr fontId="4"/>
  </si>
  <si>
    <t>8:45～10:30</t>
    <phoneticPr fontId="4"/>
  </si>
  <si>
    <t>8:45～12:25</t>
    <phoneticPr fontId="4"/>
  </si>
  <si>
    <t>13:10～16:50</t>
    <phoneticPr fontId="4"/>
  </si>
  <si>
    <t>秋</t>
    <phoneticPr fontId="4"/>
  </si>
  <si>
    <t>春</t>
    <phoneticPr fontId="4"/>
  </si>
  <si>
    <t>春</t>
    <phoneticPr fontId="62"/>
  </si>
  <si>
    <t>―</t>
    <phoneticPr fontId="4"/>
  </si>
  <si>
    <t>A1</t>
    <phoneticPr fontId="4"/>
  </si>
  <si>
    <t>A1</t>
    <phoneticPr fontId="4"/>
  </si>
  <si>
    <t>17:00～18:45</t>
    <phoneticPr fontId="4"/>
  </si>
  <si>
    <t>２～4</t>
    <phoneticPr fontId="4"/>
  </si>
  <si>
    <t>スルトノフ</t>
    <phoneticPr fontId="4"/>
  </si>
  <si>
    <t>２～4</t>
    <phoneticPr fontId="4"/>
  </si>
  <si>
    <t>S1/S2</t>
    <phoneticPr fontId="4"/>
  </si>
  <si>
    <t>A2</t>
    <phoneticPr fontId="4"/>
  </si>
  <si>
    <t>東北を観光でデザインする1</t>
    <phoneticPr fontId="4"/>
  </si>
  <si>
    <t>東北を観光でデザインする2</t>
    <phoneticPr fontId="4"/>
  </si>
  <si>
    <t>13:10～14:55</t>
    <phoneticPr fontId="4"/>
  </si>
  <si>
    <t>国民年金加入行動啓発プロジェクト2018</t>
    <phoneticPr fontId="4"/>
  </si>
  <si>
    <t>春</t>
    <phoneticPr fontId="62"/>
  </si>
  <si>
    <t>2～４</t>
    <phoneticPr fontId="4"/>
  </si>
  <si>
    <t>ﾓﾉづくりの生産現場から物流ﾈｯﾄﾜｰｸの仕組みを知る</t>
    <phoneticPr fontId="4"/>
  </si>
  <si>
    <t>佐藤隆也、
三木、松尾</t>
    <phoneticPr fontId="4"/>
  </si>
  <si>
    <t>さかたまっぷ1</t>
    <phoneticPr fontId="4"/>
  </si>
  <si>
    <t>さかたまっぷ2</t>
    <phoneticPr fontId="4"/>
  </si>
  <si>
    <t>酒田亀ヶ崎城下の足軽町調査</t>
    <phoneticPr fontId="4"/>
  </si>
  <si>
    <t>温井、菊地</t>
    <phoneticPr fontId="4"/>
  </si>
  <si>
    <t>A1</t>
    <phoneticPr fontId="4"/>
  </si>
  <si>
    <t>金3/金４</t>
    <rPh sb="0" eb="1">
      <t>キン</t>
    </rPh>
    <rPh sb="3" eb="4">
      <t>キン</t>
    </rPh>
    <phoneticPr fontId="4"/>
  </si>
  <si>
    <t>13:10～16:50</t>
    <phoneticPr fontId="4"/>
  </si>
  <si>
    <t xml:space="preserve">※開講時期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</si>
</sst>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13)&quot;"/>
    <numFmt numFmtId="177" formatCode="&quot;基盤科目　　&quot;#&quot;　科目&quot;"/>
    <numFmt numFmtId="178" formatCode="&quot;（テレビ　　&quot;#&quot;　科目）&quot;"/>
    <numFmt numFmtId="179" formatCode="&quot;（ラジオ　　&quot;#&quot;　科目）&quot;"/>
    <numFmt numFmtId="180" formatCode="&quot;（オンライン　　&quot;#&quot;　科目）&quot;"/>
    <numFmt numFmtId="181" formatCode="&quot;基盤科目（外国語）　　&quot;#&quot;　科目&quot;"/>
    <numFmt numFmtId="182" formatCode="&quot;導入科目　　&quot;#&quot;　科目&quot;"/>
    <numFmt numFmtId="183" formatCode="&quot;専門科目　　&quot;#&quot;　科目&quot;"/>
    <numFmt numFmtId="184" formatCode="&quot;総合科目　　&quot;#&quot;　科目&quot;"/>
    <numFmt numFmtId="185" formatCode="&quot;コース科目（生活と福祉）　　&quot;#&quot;　科目&quot;"/>
    <numFmt numFmtId="186" formatCode="&quot;コース科目（心理と教育）　　&quot;#&quot;　科目&quot;"/>
    <numFmt numFmtId="187" formatCode="&quot;コース科目（社会と産業）　　&quot;#&quot;　科目&quot;"/>
    <numFmt numFmtId="188" formatCode="&quot;コース科目（人間と文化）　　&quot;#&quot;　科目&quot;"/>
    <numFmt numFmtId="189" formatCode="&quot;コース科目（情報）　　&quot;#&quot;　科目&quot;"/>
    <numFmt numFmtId="190" formatCode="&quot;コース科目（自然と環境）　　&quot;#&quot;　科目&quot;"/>
  </numFmts>
  <fonts count="63">
    <font>
      <sz val="11"/>
      <name val="ＭＳ Ｐゴシック"/>
      <family val="3"/>
      <charset val="128"/>
    </font>
    <font>
      <sz val="11"/>
      <color theme="1"/>
      <name val="ＭＳ Ｐゴシック"/>
      <family val="2"/>
      <charset val="128"/>
      <scheme val="minor"/>
    </font>
    <font>
      <sz val="11"/>
      <name val="ＭＳ Ｐゴシック"/>
      <family val="3"/>
      <charset val="128"/>
    </font>
    <font>
      <sz val="24"/>
      <name val="HGPｺﾞｼｯｸM"/>
      <family val="3"/>
      <charset val="128"/>
    </font>
    <font>
      <sz val="6"/>
      <name val="ＭＳ Ｐゴシック"/>
      <family val="3"/>
      <charset val="128"/>
    </font>
    <font>
      <sz val="10"/>
      <name val="HGPｺﾞｼｯｸM"/>
      <family val="3"/>
      <charset val="128"/>
    </font>
    <font>
      <sz val="8"/>
      <name val="HGPｺﾞｼｯｸM"/>
      <family val="3"/>
      <charset val="128"/>
    </font>
    <font>
      <sz val="10"/>
      <name val="HG丸ｺﾞｼｯｸM-PRO"/>
      <family val="3"/>
      <charset val="128"/>
    </font>
    <font>
      <b/>
      <sz val="24"/>
      <name val="HGPｺﾞｼｯｸM"/>
      <family val="3"/>
      <charset val="128"/>
    </font>
    <font>
      <sz val="10"/>
      <name val="ＭＳ Ｐゴシック"/>
      <family val="3"/>
      <charset val="128"/>
    </font>
    <font>
      <sz val="8"/>
      <name val="ＭＳ Ｐゴシック"/>
      <family val="3"/>
      <charset val="128"/>
    </font>
    <font>
      <sz val="8"/>
      <name val="HG丸ｺﾞｼｯｸM-PRO"/>
      <family val="3"/>
      <charset val="128"/>
    </font>
    <font>
      <sz val="11"/>
      <name val="HG丸ｺﾞｼｯｸM-PRO"/>
      <family val="3"/>
      <charset val="128"/>
    </font>
    <font>
      <sz val="11"/>
      <color indexed="9"/>
      <name val="ＭＳ Ｐゴシック"/>
      <family val="3"/>
      <charset val="128"/>
    </font>
    <font>
      <b/>
      <sz val="18"/>
      <color indexed="56"/>
      <name val="ＭＳ Ｐゴシック"/>
      <family val="3"/>
      <charset val="128"/>
    </font>
    <font>
      <u/>
      <sz val="11"/>
      <color indexed="12"/>
      <name val="ＭＳ Ｐゴシック"/>
      <family val="3"/>
      <charset val="128"/>
    </font>
    <font>
      <sz val="14"/>
      <name val="ＭＳ 明朝"/>
      <family val="1"/>
      <charset val="128"/>
    </font>
    <font>
      <sz val="10"/>
      <name val="ＭＳ 明朝"/>
      <family val="1"/>
      <charset val="128"/>
    </font>
    <font>
      <sz val="8"/>
      <name val="ＭＳ 明朝"/>
      <family val="1"/>
      <charset val="128"/>
    </font>
    <font>
      <sz val="11"/>
      <name val="ＭＳ 明朝"/>
      <family val="1"/>
      <charset val="128"/>
    </font>
    <font>
      <sz val="10.9"/>
      <name val="ＭＳ 明朝"/>
      <family val="1"/>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b/>
      <sz val="11"/>
      <color indexed="63"/>
      <name val="ＭＳ Ｐゴシック"/>
      <family val="3"/>
      <charset val="128"/>
    </font>
    <font>
      <sz val="8.5"/>
      <name val="ＭＳ Ｐゴシック"/>
      <family val="3"/>
      <charset val="128"/>
    </font>
    <font>
      <sz val="8"/>
      <name val="ＭＳ Ｐゴシック"/>
      <family val="3"/>
      <charset val="128"/>
      <scheme val="minor"/>
    </font>
    <font>
      <sz val="9"/>
      <name val="ＭＳ Ｐゴシック"/>
      <family val="3"/>
      <charset val="128"/>
    </font>
    <font>
      <sz val="9"/>
      <color indexed="8"/>
      <name val="ＭＳ Ｐゴシック"/>
      <family val="3"/>
      <charset val="128"/>
    </font>
    <font>
      <sz val="9"/>
      <color theme="1"/>
      <name val="ＭＳ Ｐゴシック"/>
      <family val="3"/>
      <charset val="128"/>
      <scheme val="minor"/>
    </font>
    <font>
      <sz val="9"/>
      <color theme="1"/>
      <name val="ＭＳ Ｐゴシック"/>
      <family val="3"/>
      <charset val="128"/>
    </font>
    <font>
      <b/>
      <sz val="13"/>
      <color indexed="56"/>
      <name val="ＭＳ Ｐゴシック"/>
      <family val="3"/>
      <charset val="128"/>
    </font>
    <font>
      <sz val="9.5"/>
      <color theme="1"/>
      <name val="ＭＳ Ｐゴシック"/>
      <family val="3"/>
      <charset val="128"/>
      <scheme val="minor"/>
    </font>
    <font>
      <sz val="10"/>
      <color theme="1"/>
      <name val="ＭＳ Ｐゴシック"/>
      <family val="3"/>
      <charset val="128"/>
      <scheme val="minor"/>
    </font>
    <font>
      <b/>
      <sz val="11"/>
      <color indexed="56"/>
      <name val="ＭＳ Ｐゴシック"/>
      <family val="3"/>
      <charset val="128"/>
    </font>
    <font>
      <sz val="10"/>
      <color indexed="8"/>
      <name val="ＭＳ Ｐゴシック"/>
      <family val="3"/>
      <charset val="128"/>
    </font>
    <font>
      <sz val="10.5"/>
      <name val="ＭＳ Ｐゴシック"/>
      <family val="3"/>
      <charset val="128"/>
      <scheme val="minor"/>
    </font>
    <font>
      <sz val="9.5"/>
      <name val="ＭＳ Ｐゴシック"/>
      <family val="3"/>
      <charset val="128"/>
      <scheme val="minor"/>
    </font>
    <font>
      <sz val="11"/>
      <name val="HGPｺﾞｼｯｸM"/>
      <family val="3"/>
      <charset val="128"/>
    </font>
    <font>
      <sz val="24"/>
      <color theme="1"/>
      <name val="HGPｺﾞｼｯｸM"/>
      <family val="3"/>
      <charset val="128"/>
    </font>
    <font>
      <sz val="10"/>
      <color theme="1"/>
      <name val="ＭＳ Ｐゴシック"/>
      <family val="3"/>
      <charset val="128"/>
    </font>
    <font>
      <sz val="8"/>
      <color theme="1"/>
      <name val="ＭＳ Ｐゴシック"/>
      <family val="3"/>
      <charset val="128"/>
    </font>
    <font>
      <sz val="10"/>
      <color theme="1"/>
      <name val="HG丸ｺﾞｼｯｸM-PRO"/>
      <family val="3"/>
      <charset val="128"/>
    </font>
    <font>
      <sz val="8"/>
      <color theme="1"/>
      <name val="HG丸ｺﾞｼｯｸM-PRO"/>
      <family val="3"/>
      <charset val="128"/>
    </font>
    <font>
      <sz val="12"/>
      <name val="HG丸ｺﾞｼｯｸM-PRO"/>
      <family val="3"/>
      <charset val="128"/>
    </font>
    <font>
      <sz val="10.9"/>
      <name val="HG丸ｺﾞｼｯｸM-PRO"/>
      <family val="3"/>
      <charset val="128"/>
    </font>
    <font>
      <sz val="34"/>
      <name val="HGPｺﾞｼｯｸM"/>
      <family val="3"/>
      <charset val="128"/>
    </font>
    <font>
      <sz val="6"/>
      <name val="ＭＳ Ｐゴシック"/>
      <family val="3"/>
      <charset val="128"/>
      <scheme val="minor"/>
    </font>
    <font>
      <sz val="9"/>
      <name val="HG丸ｺﾞｼｯｸM-PRO"/>
      <family val="3"/>
      <charset val="128"/>
    </font>
    <font>
      <sz val="11"/>
      <color indexed="8"/>
      <name val="ＭＳ Ｐゴシック"/>
      <family val="3"/>
      <charset val="128"/>
    </font>
    <font>
      <sz val="9"/>
      <color indexed="8"/>
      <name val="HG丸ｺﾞｼｯｸM-PRO"/>
      <family val="3"/>
      <charset val="128"/>
    </font>
    <font>
      <sz val="11"/>
      <color indexed="8"/>
      <name val="ＭＳ 明朝"/>
      <family val="1"/>
      <charset val="128"/>
    </font>
    <font>
      <sz val="6"/>
      <color indexed="8"/>
      <name val="HG丸ｺﾞｼｯｸM-PRO"/>
      <family val="3"/>
      <charset val="128"/>
    </font>
    <font>
      <sz val="11"/>
      <color theme="1"/>
      <name val="ＭＳ Ｐゴシック"/>
      <family val="3"/>
      <charset val="128"/>
    </font>
    <font>
      <sz val="6"/>
      <name val="ＭＳ Ｐゴシック"/>
      <family val="2"/>
      <charset val="128"/>
      <scheme val="minor"/>
    </font>
    <font>
      <sz val="6"/>
      <name val="ＭＳ 明朝"/>
      <family val="1"/>
      <charset val="128"/>
    </font>
    <font>
      <b/>
      <sz val="10"/>
      <name val="HG丸ｺﾞｼｯｸM-PRO"/>
      <family val="3"/>
      <charset val="128"/>
    </font>
    <font>
      <sz val="20"/>
      <name val="HGPｺﾞｼｯｸM"/>
      <family val="3"/>
      <charset val="128"/>
    </font>
    <font>
      <sz val="11"/>
      <color indexed="52"/>
      <name val="ＭＳ Ｐゴシック"/>
      <family val="3"/>
      <charset val="128"/>
    </font>
    <font>
      <sz val="11"/>
      <color indexed="62"/>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
      <patternFill patternType="solid">
        <fgColor theme="0" tint="-0.249977111117893"/>
        <bgColor indexed="64"/>
      </patternFill>
    </fill>
  </fills>
  <borders count="8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thin">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8">
    <xf numFmtId="0" fontId="0" fillId="0" borderId="0">
      <alignment vertical="center"/>
    </xf>
    <xf numFmtId="0" fontId="21" fillId="0" borderId="0">
      <alignment vertical="center"/>
    </xf>
    <xf numFmtId="0" fontId="2" fillId="0" borderId="0">
      <alignment vertical="center"/>
    </xf>
    <xf numFmtId="0" fontId="9" fillId="0" borderId="0"/>
    <xf numFmtId="0" fontId="52" fillId="0" borderId="0"/>
    <xf numFmtId="0" fontId="9" fillId="0" borderId="0">
      <alignment vertical="center"/>
    </xf>
    <xf numFmtId="0" fontId="1" fillId="0" borderId="0">
      <alignment vertical="center"/>
    </xf>
    <xf numFmtId="0" fontId="52" fillId="0" borderId="0"/>
  </cellStyleXfs>
  <cellXfs count="781">
    <xf numFmtId="0" fontId="0" fillId="0" borderId="0" xfId="0">
      <alignment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6" fillId="0" borderId="0" xfId="0" applyFont="1" applyAlignment="1">
      <alignment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left"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0" xfId="0" applyFont="1" applyAlignment="1">
      <alignment vertical="center" shrinkToFit="1"/>
    </xf>
    <xf numFmtId="0" fontId="7" fillId="0" borderId="0" xfId="0" applyFont="1" applyAlignment="1">
      <alignment horizontal="center" vertical="center" shrinkToFit="1"/>
    </xf>
    <xf numFmtId="0" fontId="8" fillId="0" borderId="0" xfId="0" applyFont="1" applyAlignment="1">
      <alignment vertical="center" shrinkToFit="1"/>
    </xf>
    <xf numFmtId="0" fontId="9" fillId="0" borderId="0" xfId="0" applyFont="1" applyAlignment="1">
      <alignment horizontal="center" vertical="center" shrinkToFit="1"/>
    </xf>
    <xf numFmtId="0" fontId="9" fillId="0" borderId="0" xfId="0" applyFont="1" applyAlignment="1">
      <alignment vertical="center" shrinkToFit="1"/>
    </xf>
    <xf numFmtId="0" fontId="10" fillId="0" borderId="0" xfId="0" applyFont="1" applyAlignment="1">
      <alignment horizontal="center" vertical="center" shrinkToFi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shrinkToFit="1"/>
    </xf>
    <xf numFmtId="0" fontId="7" fillId="0" borderId="13" xfId="0" applyFont="1" applyBorder="1" applyAlignment="1">
      <alignment horizontal="center" vertical="center" wrapText="1"/>
    </xf>
    <xf numFmtId="0" fontId="7" fillId="0" borderId="14" xfId="0" applyFont="1" applyBorder="1" applyAlignment="1">
      <alignment horizontal="center" vertical="center" shrinkToFit="1"/>
    </xf>
    <xf numFmtId="0" fontId="7" fillId="0" borderId="15" xfId="0" applyFont="1" applyBorder="1" applyAlignment="1">
      <alignment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7" fillId="0" borderId="16" xfId="0" applyFont="1" applyBorder="1" applyAlignment="1">
      <alignment vertical="center" shrinkToFit="1"/>
    </xf>
    <xf numFmtId="0" fontId="11" fillId="0" borderId="6" xfId="0" applyFont="1" applyBorder="1" applyAlignment="1">
      <alignment horizontal="center" vertical="center" shrinkToFit="1"/>
    </xf>
    <xf numFmtId="0" fontId="11" fillId="0" borderId="18" xfId="0" applyFont="1" applyBorder="1" applyAlignment="1">
      <alignment horizontal="center" vertical="center" shrinkToFit="1"/>
    </xf>
    <xf numFmtId="0" fontId="7" fillId="0" borderId="16" xfId="0" applyFont="1" applyBorder="1" applyAlignment="1">
      <alignment vertical="center"/>
    </xf>
    <xf numFmtId="0" fontId="7" fillId="0" borderId="0" xfId="0" applyFont="1" applyAlignment="1">
      <alignment vertical="center" shrinkToFit="1"/>
    </xf>
    <xf numFmtId="0" fontId="7" fillId="0" borderId="0" xfId="0" applyFont="1" applyAlignment="1">
      <alignment horizontal="left" vertical="center" shrinkToFit="1"/>
    </xf>
    <xf numFmtId="0" fontId="11" fillId="0" borderId="0" xfId="0" applyFont="1" applyBorder="1" applyAlignment="1">
      <alignment vertical="center" shrinkToFit="1"/>
    </xf>
    <xf numFmtId="0" fontId="17" fillId="0" borderId="0" xfId="0" applyFont="1" applyAlignment="1">
      <alignment vertical="center" shrinkToFit="1"/>
    </xf>
    <xf numFmtId="0" fontId="16" fillId="0" borderId="0" xfId="0" applyFont="1" applyBorder="1" applyAlignment="1">
      <alignment horizontal="center" vertical="center" shrinkToFit="1"/>
    </xf>
    <xf numFmtId="0" fontId="17" fillId="0" borderId="0" xfId="0" applyFont="1" applyAlignment="1">
      <alignment horizontal="center" vertical="center" shrinkToFit="1"/>
    </xf>
    <xf numFmtId="0" fontId="18" fillId="0" borderId="0" xfId="0" applyFont="1" applyAlignment="1">
      <alignment vertical="center" shrinkToFit="1"/>
    </xf>
    <xf numFmtId="0" fontId="17" fillId="0" borderId="0" xfId="0" applyFont="1" applyBorder="1" applyAlignment="1">
      <alignment vertical="center" shrinkToFit="1"/>
    </xf>
    <xf numFmtId="0" fontId="19" fillId="0" borderId="6" xfId="0" applyFont="1" applyFill="1" applyBorder="1" applyAlignment="1">
      <alignment vertical="center"/>
    </xf>
    <xf numFmtId="0" fontId="19" fillId="0" borderId="6" xfId="0" applyFont="1" applyFill="1" applyBorder="1" applyAlignment="1">
      <alignment horizontal="center" vertical="center"/>
    </xf>
    <xf numFmtId="49"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8" fillId="0" borderId="0" xfId="0" applyFont="1" applyBorder="1" applyAlignment="1">
      <alignment vertical="center" shrinkToFit="1"/>
    </xf>
    <xf numFmtId="0" fontId="19" fillId="0" borderId="16" xfId="0" applyFont="1" applyFill="1" applyBorder="1" applyAlignment="1">
      <alignment horizontal="center" vertical="center"/>
    </xf>
    <xf numFmtId="0" fontId="19" fillId="0" borderId="16" xfId="0" applyFont="1" applyFill="1" applyBorder="1" applyAlignment="1">
      <alignment vertical="center"/>
    </xf>
    <xf numFmtId="0" fontId="19" fillId="0" borderId="16" xfId="0" applyFont="1" applyFill="1" applyBorder="1" applyAlignment="1">
      <alignment horizontal="right" vertical="center"/>
    </xf>
    <xf numFmtId="0" fontId="18" fillId="0" borderId="25" xfId="0" applyFont="1" applyBorder="1" applyAlignment="1">
      <alignment vertical="center" shrinkToFit="1"/>
    </xf>
    <xf numFmtId="49" fontId="19" fillId="0" borderId="31" xfId="0" applyNumberFormat="1" applyFont="1" applyFill="1" applyBorder="1" applyAlignment="1">
      <alignment horizontal="center" vertical="center"/>
    </xf>
    <xf numFmtId="49" fontId="19" fillId="0" borderId="32" xfId="0" applyNumberFormat="1" applyFont="1" applyFill="1" applyBorder="1" applyAlignment="1">
      <alignment horizontal="center" vertical="center"/>
    </xf>
    <xf numFmtId="0" fontId="19" fillId="0" borderId="6" xfId="0" applyFont="1" applyFill="1" applyBorder="1" applyAlignment="1">
      <alignment horizontal="right" vertical="center"/>
    </xf>
    <xf numFmtId="0" fontId="18" fillId="0" borderId="20" xfId="0" applyFont="1" applyBorder="1" applyAlignment="1">
      <alignment vertical="center" shrinkToFit="1"/>
    </xf>
    <xf numFmtId="0" fontId="20" fillId="0" borderId="0" xfId="0" applyFont="1" applyFill="1" applyBorder="1" applyAlignment="1">
      <alignment vertical="center"/>
    </xf>
    <xf numFmtId="0" fontId="17" fillId="0" borderId="0" xfId="0" applyFont="1" applyBorder="1" applyAlignment="1">
      <alignment horizontal="right" vertical="center" shrinkToFit="1"/>
    </xf>
    <xf numFmtId="0" fontId="19" fillId="0" borderId="0" xfId="0" applyFont="1" applyFill="1" applyBorder="1" applyAlignment="1">
      <alignment vertical="center" shrinkToFit="1"/>
    </xf>
    <xf numFmtId="0" fontId="19" fillId="0" borderId="19" xfId="0" applyFont="1" applyFill="1" applyBorder="1" applyAlignment="1">
      <alignment horizontal="center" vertical="center"/>
    </xf>
    <xf numFmtId="0" fontId="19" fillId="0" borderId="19" xfId="0" applyFont="1" applyFill="1" applyBorder="1" applyAlignment="1">
      <alignment vertical="center"/>
    </xf>
    <xf numFmtId="0" fontId="19" fillId="0" borderId="19" xfId="0" applyFont="1" applyFill="1" applyBorder="1" applyAlignment="1">
      <alignment horizontal="right" vertical="center"/>
    </xf>
    <xf numFmtId="0" fontId="18" fillId="0" borderId="33" xfId="0" applyFont="1" applyBorder="1" applyAlignment="1">
      <alignment vertical="center" shrinkToFit="1"/>
    </xf>
    <xf numFmtId="0" fontId="19" fillId="3" borderId="0" xfId="0" applyFont="1" applyFill="1" applyBorder="1" applyAlignment="1">
      <alignment vertical="center"/>
    </xf>
    <xf numFmtId="0" fontId="20" fillId="3" borderId="0" xfId="0" applyFont="1" applyFill="1" applyBorder="1" applyAlignment="1">
      <alignment vertical="center"/>
    </xf>
    <xf numFmtId="0" fontId="19" fillId="3" borderId="0" xfId="0" applyFont="1" applyFill="1" applyBorder="1" applyAlignment="1">
      <alignment horizontal="center" vertical="center"/>
    </xf>
    <xf numFmtId="0" fontId="18" fillId="3" borderId="0" xfId="0" applyFont="1" applyFill="1" applyBorder="1" applyAlignment="1">
      <alignment vertical="center" shrinkToFit="1"/>
    </xf>
    <xf numFmtId="0" fontId="17" fillId="3" borderId="0" xfId="0" applyFont="1" applyFill="1" applyBorder="1" applyAlignment="1">
      <alignment vertical="center" shrinkToFit="1"/>
    </xf>
    <xf numFmtId="49" fontId="19" fillId="3" borderId="0" xfId="0" applyNumberFormat="1" applyFont="1" applyFill="1" applyBorder="1" applyAlignment="1">
      <alignment horizontal="center" vertical="center"/>
    </xf>
    <xf numFmtId="0" fontId="19" fillId="3" borderId="0" xfId="0" applyFont="1" applyFill="1" applyBorder="1" applyAlignment="1">
      <alignment horizontal="right" vertical="center"/>
    </xf>
    <xf numFmtId="49" fontId="19" fillId="0" borderId="34" xfId="0" applyNumberFormat="1" applyFont="1" applyFill="1" applyBorder="1" applyAlignment="1">
      <alignment horizontal="center" vertical="center"/>
    </xf>
    <xf numFmtId="49" fontId="19" fillId="0" borderId="35" xfId="0" applyNumberFormat="1" applyFont="1" applyFill="1" applyBorder="1" applyAlignment="1">
      <alignment horizontal="center" vertical="center"/>
    </xf>
    <xf numFmtId="0" fontId="18" fillId="0" borderId="0" xfId="0" applyFont="1" applyFill="1" applyBorder="1" applyAlignment="1">
      <alignment vertical="center" shrinkToFit="1"/>
    </xf>
    <xf numFmtId="0" fontId="17" fillId="0" borderId="0" xfId="0" applyFont="1" applyFill="1" applyBorder="1" applyAlignment="1">
      <alignment vertical="center" shrinkToFit="1"/>
    </xf>
    <xf numFmtId="0" fontId="22" fillId="0" borderId="0" xfId="1" applyFont="1">
      <alignment vertical="center"/>
    </xf>
    <xf numFmtId="0" fontId="22" fillId="0" borderId="0" xfId="1" applyFont="1" applyAlignment="1">
      <alignment horizontal="center" vertical="center"/>
    </xf>
    <xf numFmtId="0" fontId="22" fillId="0" borderId="0" xfId="1" applyFont="1" applyAlignment="1">
      <alignment vertical="center" shrinkToFit="1"/>
    </xf>
    <xf numFmtId="0" fontId="23" fillId="0" borderId="36" xfId="1" applyFont="1" applyBorder="1" applyAlignment="1">
      <alignment horizontal="left" vertical="center"/>
    </xf>
    <xf numFmtId="0" fontId="24" fillId="5" borderId="6" xfId="1" quotePrefix="1" applyFont="1" applyFill="1" applyBorder="1" applyAlignment="1">
      <alignment horizontal="center" vertical="center" shrinkToFit="1"/>
    </xf>
    <xf numFmtId="0" fontId="22" fillId="5" borderId="6" xfId="1" quotePrefix="1" applyFont="1" applyFill="1" applyBorder="1" applyAlignment="1">
      <alignment horizontal="center" vertical="center" shrinkToFit="1"/>
    </xf>
    <xf numFmtId="0" fontId="22" fillId="5" borderId="25" xfId="1" applyFont="1" applyFill="1" applyBorder="1" applyAlignment="1">
      <alignment horizontal="center" vertical="center"/>
    </xf>
    <xf numFmtId="0" fontId="22" fillId="5" borderId="39" xfId="1" applyFont="1" applyFill="1" applyBorder="1" applyAlignment="1">
      <alignment horizontal="center" vertical="center"/>
    </xf>
    <xf numFmtId="0" fontId="22" fillId="0" borderId="40" xfId="1" applyFont="1" applyFill="1" applyBorder="1" applyAlignment="1">
      <alignment vertical="center" shrinkToFit="1"/>
    </xf>
    <xf numFmtId="0" fontId="22" fillId="0" borderId="0" xfId="1" applyFont="1" applyFill="1" applyAlignment="1">
      <alignment vertical="center" shrinkToFit="1"/>
    </xf>
    <xf numFmtId="0" fontId="22" fillId="0" borderId="0" xfId="1" applyFont="1" applyFill="1">
      <alignment vertical="center"/>
    </xf>
    <xf numFmtId="0" fontId="26" fillId="0" borderId="0" xfId="1" applyFont="1" applyFill="1" applyAlignment="1">
      <alignment vertical="center" shrinkToFit="1"/>
    </xf>
    <xf numFmtId="0" fontId="22" fillId="0" borderId="41" xfId="1" applyFont="1" applyFill="1" applyBorder="1" applyAlignment="1">
      <alignment vertical="center" shrinkToFit="1"/>
    </xf>
    <xf numFmtId="0" fontId="26" fillId="0" borderId="35" xfId="1" applyFont="1" applyFill="1" applyBorder="1" applyAlignment="1">
      <alignment vertical="center" shrinkToFit="1"/>
    </xf>
    <xf numFmtId="0" fontId="22" fillId="0" borderId="42" xfId="1" applyFont="1" applyFill="1" applyBorder="1" applyAlignment="1">
      <alignment vertical="center" shrinkToFit="1"/>
    </xf>
    <xf numFmtId="0" fontId="22" fillId="0" borderId="32" xfId="1" applyFont="1" applyFill="1" applyBorder="1" applyAlignment="1">
      <alignment vertical="center" shrinkToFit="1"/>
    </xf>
    <xf numFmtId="0" fontId="22" fillId="0" borderId="43" xfId="1" applyFont="1" applyFill="1" applyBorder="1" applyAlignment="1">
      <alignment vertical="center" wrapText="1" shrinkToFit="1"/>
    </xf>
    <xf numFmtId="0" fontId="22" fillId="0" borderId="34" xfId="1" applyFont="1" applyFill="1" applyBorder="1" applyAlignment="1">
      <alignment vertical="center" shrinkToFit="1"/>
    </xf>
    <xf numFmtId="0" fontId="22" fillId="0" borderId="35" xfId="1" applyFont="1" applyFill="1" applyBorder="1" applyAlignment="1">
      <alignment vertical="center" shrinkToFit="1"/>
    </xf>
    <xf numFmtId="0" fontId="22" fillId="0" borderId="42" xfId="1" applyFont="1" applyFill="1" applyBorder="1" applyAlignment="1">
      <alignment horizontal="left" vertical="center" shrinkToFit="1"/>
    </xf>
    <xf numFmtId="0" fontId="22" fillId="0" borderId="40" xfId="1" applyFont="1" applyFill="1" applyBorder="1" applyAlignment="1">
      <alignment horizontal="left" vertical="center" shrinkToFit="1"/>
    </xf>
    <xf numFmtId="0" fontId="22" fillId="0" borderId="34" xfId="1" applyFont="1" applyFill="1" applyBorder="1" applyAlignment="1">
      <alignment horizontal="left" vertical="center" shrinkToFit="1"/>
    </xf>
    <xf numFmtId="0" fontId="22" fillId="0" borderId="41" xfId="1" applyFont="1" applyFill="1" applyBorder="1" applyAlignment="1">
      <alignment horizontal="center" vertical="center" shrinkToFit="1"/>
    </xf>
    <xf numFmtId="0" fontId="22" fillId="0" borderId="35" xfId="1" applyFont="1" applyFill="1" applyBorder="1" applyAlignment="1">
      <alignment horizontal="center" vertical="center" shrinkToFit="1"/>
    </xf>
    <xf numFmtId="0" fontId="22" fillId="0" borderId="32" xfId="1" applyFont="1" applyFill="1" applyBorder="1" applyAlignment="1">
      <alignment horizontal="left" vertical="center" shrinkToFit="1"/>
    </xf>
    <xf numFmtId="0" fontId="22" fillId="0" borderId="42" xfId="1" applyFont="1" applyFill="1" applyBorder="1">
      <alignment vertical="center"/>
    </xf>
    <xf numFmtId="0" fontId="22" fillId="0" borderId="43" xfId="1" applyFont="1" applyFill="1" applyBorder="1">
      <alignment vertical="center"/>
    </xf>
    <xf numFmtId="0" fontId="22" fillId="0" borderId="40" xfId="1" applyFont="1" applyFill="1" applyBorder="1">
      <alignment vertical="center"/>
    </xf>
    <xf numFmtId="0" fontId="22" fillId="0" borderId="44" xfId="1" applyFont="1" applyFill="1" applyBorder="1">
      <alignment vertical="center"/>
    </xf>
    <xf numFmtId="0" fontId="22" fillId="0" borderId="41" xfId="1" applyFont="1" applyFill="1" applyBorder="1">
      <alignment vertical="center"/>
    </xf>
    <xf numFmtId="0" fontId="22" fillId="0" borderId="39" xfId="1" applyFont="1" applyFill="1" applyBorder="1">
      <alignment vertical="center"/>
    </xf>
    <xf numFmtId="0" fontId="22" fillId="0" borderId="45" xfId="1" applyFont="1" applyFill="1" applyBorder="1" applyAlignment="1">
      <alignment vertical="center" shrinkToFit="1"/>
    </xf>
    <xf numFmtId="0" fontId="22" fillId="0" borderId="43" xfId="1" applyFont="1" applyFill="1" applyBorder="1" applyAlignment="1">
      <alignment vertical="center" shrinkToFit="1"/>
    </xf>
    <xf numFmtId="0" fontId="22" fillId="0" borderId="33" xfId="1" applyFont="1" applyFill="1" applyBorder="1" applyAlignment="1">
      <alignment vertical="center" shrinkToFit="1"/>
    </xf>
    <xf numFmtId="0" fontId="22" fillId="0" borderId="44" xfId="1" applyFont="1" applyFill="1" applyBorder="1" applyAlignment="1">
      <alignment vertical="center" shrinkToFit="1"/>
    </xf>
    <xf numFmtId="0" fontId="22" fillId="0" borderId="25" xfId="1" applyFont="1" applyFill="1" applyBorder="1" applyAlignment="1">
      <alignment vertical="center" shrinkToFit="1"/>
    </xf>
    <xf numFmtId="0" fontId="22" fillId="0" borderId="39" xfId="1" applyFont="1" applyFill="1" applyBorder="1" applyAlignment="1">
      <alignment vertical="center" shrinkToFit="1"/>
    </xf>
    <xf numFmtId="0" fontId="26" fillId="0" borderId="35" xfId="1" applyFont="1" applyFill="1" applyBorder="1" applyAlignment="1">
      <alignment horizontal="center" vertical="center" shrinkToFit="1"/>
    </xf>
    <xf numFmtId="178" fontId="22" fillId="0" borderId="47" xfId="1" applyNumberFormat="1" applyFont="1" applyFill="1" applyBorder="1" applyAlignment="1">
      <alignment horizontal="center" vertical="center"/>
    </xf>
    <xf numFmtId="179" fontId="22" fillId="0" borderId="0" xfId="1" applyNumberFormat="1" applyFont="1" applyFill="1" applyBorder="1" applyAlignment="1">
      <alignment vertical="center"/>
    </xf>
    <xf numFmtId="0" fontId="21" fillId="0" borderId="42" xfId="1" applyFont="1" applyFill="1" applyBorder="1" applyAlignment="1">
      <alignment vertical="center" shrinkToFit="1"/>
    </xf>
    <xf numFmtId="0" fontId="21" fillId="0" borderId="40" xfId="1" applyFont="1" applyFill="1" applyBorder="1" applyAlignment="1">
      <alignment vertical="center" shrinkToFit="1"/>
    </xf>
    <xf numFmtId="0" fontId="21" fillId="0" borderId="41" xfId="1" applyFont="1" applyFill="1" applyBorder="1" applyAlignment="1">
      <alignment vertical="center" shrinkToFit="1"/>
    </xf>
    <xf numFmtId="0" fontId="35" fillId="0" borderId="41" xfId="1" applyFont="1" applyFill="1" applyBorder="1" applyAlignment="1">
      <alignment vertical="top" shrinkToFit="1"/>
    </xf>
    <xf numFmtId="0" fontId="9" fillId="0" borderId="42" xfId="1" applyFont="1" applyFill="1" applyBorder="1" applyAlignment="1">
      <alignment vertical="center" shrinkToFit="1"/>
    </xf>
    <xf numFmtId="0" fontId="9" fillId="0" borderId="40" xfId="1" applyFont="1" applyFill="1" applyBorder="1" applyAlignment="1">
      <alignment vertical="center" shrinkToFit="1"/>
    </xf>
    <xf numFmtId="0" fontId="9" fillId="0" borderId="44" xfId="1" applyFont="1" applyFill="1" applyBorder="1" applyAlignment="1">
      <alignment vertical="center" shrinkToFit="1"/>
    </xf>
    <xf numFmtId="0" fontId="21" fillId="0" borderId="42" xfId="1" applyFont="1" applyFill="1" applyBorder="1" applyAlignment="1">
      <alignment horizontal="left" vertical="center" shrinkToFit="1"/>
    </xf>
    <xf numFmtId="0" fontId="22" fillId="0" borderId="43" xfId="1" applyFont="1" applyFill="1" applyBorder="1" applyAlignment="1">
      <alignment horizontal="left" vertical="center" shrinkToFit="1"/>
    </xf>
    <xf numFmtId="0" fontId="21" fillId="0" borderId="40" xfId="1" applyFont="1" applyFill="1" applyBorder="1" applyAlignment="1">
      <alignment horizontal="left" vertical="center" shrinkToFit="1"/>
    </xf>
    <xf numFmtId="0" fontId="22" fillId="0" borderId="44" xfId="1" applyFont="1" applyFill="1" applyBorder="1" applyAlignment="1">
      <alignment horizontal="left" vertical="center" shrinkToFit="1"/>
    </xf>
    <xf numFmtId="0" fontId="21" fillId="0" borderId="41" xfId="1" applyFont="1" applyFill="1" applyBorder="1" applyAlignment="1">
      <alignment horizontal="center" vertical="center" shrinkToFit="1"/>
    </xf>
    <xf numFmtId="0" fontId="22" fillId="0" borderId="39" xfId="1" applyFont="1" applyFill="1" applyBorder="1" applyAlignment="1">
      <alignment horizontal="center" vertical="center" shrinkToFit="1"/>
    </xf>
    <xf numFmtId="0" fontId="21" fillId="0" borderId="41" xfId="1" applyFont="1" applyFill="1" applyBorder="1" applyAlignment="1">
      <alignment horizontal="left" vertical="center" shrinkToFit="1"/>
    </xf>
    <xf numFmtId="0" fontId="22" fillId="0" borderId="39" xfId="1" applyFont="1" applyFill="1" applyBorder="1" applyAlignment="1">
      <alignment horizontal="left" vertical="center" shrinkToFit="1"/>
    </xf>
    <xf numFmtId="0" fontId="22" fillId="0" borderId="40" xfId="1" applyFont="1" applyFill="1" applyBorder="1" applyAlignment="1">
      <alignment vertical="center" wrapText="1" shrinkToFit="1"/>
    </xf>
    <xf numFmtId="0" fontId="24" fillId="0" borderId="44" xfId="1" applyFont="1" applyFill="1" applyBorder="1" applyAlignment="1">
      <alignment vertical="center" shrinkToFit="1"/>
    </xf>
    <xf numFmtId="0" fontId="22" fillId="0" borderId="49" xfId="1" applyFont="1" applyFill="1" applyBorder="1" applyAlignment="1">
      <alignment vertical="center" wrapText="1" shrinkToFit="1"/>
    </xf>
    <xf numFmtId="0" fontId="24" fillId="0" borderId="50" xfId="1" applyFont="1" applyFill="1" applyBorder="1" applyAlignment="1">
      <alignment vertical="center" shrinkToFit="1"/>
    </xf>
    <xf numFmtId="178" fontId="21" fillId="0" borderId="47" xfId="1" applyNumberFormat="1" applyFont="1" applyFill="1" applyBorder="1" applyAlignment="1">
      <alignment horizontal="center" vertical="center"/>
    </xf>
    <xf numFmtId="0" fontId="21" fillId="0" borderId="0" xfId="1" applyFill="1">
      <alignment vertical="center"/>
    </xf>
    <xf numFmtId="0" fontId="21" fillId="0" borderId="0" xfId="1">
      <alignment vertical="center"/>
    </xf>
    <xf numFmtId="0" fontId="22" fillId="0" borderId="0" xfId="1" applyFont="1" applyFill="1" applyAlignment="1">
      <alignment horizontal="center" vertical="center"/>
    </xf>
    <xf numFmtId="0" fontId="22" fillId="0" borderId="6" xfId="1" applyFont="1" applyFill="1" applyBorder="1" applyAlignment="1">
      <alignment horizontal="center" vertical="center"/>
    </xf>
    <xf numFmtId="0" fontId="22" fillId="5" borderId="41" xfId="1" applyFont="1" applyFill="1" applyBorder="1" applyAlignment="1">
      <alignment horizontal="center" vertical="center"/>
    </xf>
    <xf numFmtId="0" fontId="22" fillId="5" borderId="35" xfId="1" applyFont="1" applyFill="1" applyBorder="1" applyAlignment="1">
      <alignment horizontal="center" vertical="center"/>
    </xf>
    <xf numFmtId="0" fontId="22" fillId="0" borderId="40" xfId="1" applyFont="1" applyFill="1" applyBorder="1" applyAlignment="1">
      <alignment horizontal="left" vertical="center"/>
    </xf>
    <xf numFmtId="0" fontId="22" fillId="0" borderId="41" xfId="1" applyFont="1" applyFill="1" applyBorder="1" applyAlignment="1">
      <alignment horizontal="center" vertical="center"/>
    </xf>
    <xf numFmtId="0" fontId="22" fillId="0" borderId="42" xfId="1" applyFont="1" applyFill="1" applyBorder="1" applyAlignment="1">
      <alignment horizontal="left" vertical="center"/>
    </xf>
    <xf numFmtId="0" fontId="22" fillId="0" borderId="41" xfId="1" applyFont="1" applyFill="1" applyBorder="1" applyAlignment="1">
      <alignment horizontal="left" vertical="center" shrinkToFit="1"/>
    </xf>
    <xf numFmtId="0" fontId="22" fillId="0" borderId="35" xfId="1" applyFont="1" applyFill="1" applyBorder="1" applyAlignment="1">
      <alignment horizontal="left" vertical="center" shrinkToFit="1"/>
    </xf>
    <xf numFmtId="0" fontId="2" fillId="0" borderId="42" xfId="1" applyFont="1" applyFill="1" applyBorder="1" applyAlignment="1">
      <alignment vertical="center" shrinkToFit="1"/>
    </xf>
    <xf numFmtId="0" fontId="2" fillId="0" borderId="43" xfId="1" applyFont="1" applyFill="1" applyBorder="1" applyAlignment="1">
      <alignment vertical="center" shrinkToFit="1"/>
    </xf>
    <xf numFmtId="0" fontId="26" fillId="0" borderId="39" xfId="1" applyFont="1" applyFill="1" applyBorder="1" applyAlignment="1">
      <alignment vertical="center" shrinkToFit="1"/>
    </xf>
    <xf numFmtId="0" fontId="22" fillId="0" borderId="16" xfId="1" applyFont="1" applyFill="1" applyBorder="1" applyAlignment="1">
      <alignment horizontal="left" vertical="center" shrinkToFit="1"/>
    </xf>
    <xf numFmtId="0" fontId="22" fillId="0" borderId="6" xfId="1" applyFont="1" applyFill="1" applyBorder="1" applyAlignment="1">
      <alignment horizontal="left" vertical="center"/>
    </xf>
    <xf numFmtId="0" fontId="22" fillId="0" borderId="51" xfId="1" applyFont="1" applyFill="1" applyBorder="1" applyAlignment="1">
      <alignment vertical="center" shrinkToFit="1"/>
    </xf>
    <xf numFmtId="0" fontId="22" fillId="0" borderId="52" xfId="1" applyFont="1" applyFill="1" applyBorder="1" applyAlignment="1">
      <alignment vertical="center" shrinkToFit="1"/>
    </xf>
    <xf numFmtId="0" fontId="22" fillId="0" borderId="53" xfId="1" applyFont="1" applyFill="1" applyBorder="1" applyAlignment="1">
      <alignment vertical="center" shrinkToFit="1"/>
    </xf>
    <xf numFmtId="0" fontId="22" fillId="0" borderId="54" xfId="1" applyFont="1" applyFill="1" applyBorder="1" applyAlignment="1">
      <alignment vertical="center" shrinkToFit="1"/>
    </xf>
    <xf numFmtId="0" fontId="22" fillId="0" borderId="55" xfId="1" applyFont="1" applyFill="1" applyBorder="1" applyAlignment="1">
      <alignment vertical="center" shrinkToFit="1"/>
    </xf>
    <xf numFmtId="0" fontId="22" fillId="0" borderId="56" xfId="1" applyFont="1" applyFill="1" applyBorder="1" applyAlignment="1">
      <alignment vertical="center" shrinkToFit="1"/>
    </xf>
    <xf numFmtId="0" fontId="22" fillId="0" borderId="51" xfId="1" applyFont="1" applyFill="1" applyBorder="1" applyAlignment="1">
      <alignment horizontal="left" vertical="center"/>
    </xf>
    <xf numFmtId="0" fontId="22" fillId="0" borderId="52" xfId="1" applyFont="1" applyFill="1" applyBorder="1" applyAlignment="1">
      <alignment horizontal="left" vertical="center" shrinkToFit="1"/>
    </xf>
    <xf numFmtId="0" fontId="22" fillId="0" borderId="53" xfId="1" applyFont="1" applyFill="1" applyBorder="1" applyAlignment="1">
      <alignment horizontal="center" vertical="center"/>
    </xf>
    <xf numFmtId="0" fontId="22" fillId="0" borderId="54" xfId="1" applyFont="1" applyFill="1" applyBorder="1" applyAlignment="1">
      <alignment horizontal="center" vertical="center" shrinkToFit="1"/>
    </xf>
    <xf numFmtId="0" fontId="22" fillId="0" borderId="55" xfId="1" applyFont="1" applyFill="1" applyBorder="1" applyAlignment="1">
      <alignment horizontal="center" vertical="center"/>
    </xf>
    <xf numFmtId="0" fontId="22" fillId="0" borderId="56" xfId="1" applyFont="1" applyFill="1" applyBorder="1" applyAlignment="1">
      <alignment horizontal="center" vertical="center" shrinkToFit="1"/>
    </xf>
    <xf numFmtId="0" fontId="22" fillId="0" borderId="51" xfId="1" applyFont="1" applyFill="1" applyBorder="1">
      <alignment vertical="center"/>
    </xf>
    <xf numFmtId="0" fontId="22" fillId="0" borderId="53" xfId="1" applyFont="1" applyFill="1" applyBorder="1">
      <alignment vertical="center"/>
    </xf>
    <xf numFmtId="0" fontId="22" fillId="0" borderId="57" xfId="1" applyFont="1" applyFill="1" applyBorder="1" applyAlignment="1">
      <alignment vertical="center" shrinkToFit="1"/>
    </xf>
    <xf numFmtId="0" fontId="22" fillId="0" borderId="58" xfId="1" applyFont="1" applyFill="1" applyBorder="1" applyAlignment="1">
      <alignment vertical="center" shrinkToFit="1"/>
    </xf>
    <xf numFmtId="0" fontId="22" fillId="0" borderId="40" xfId="1" applyFont="1" applyFill="1" applyBorder="1" applyAlignment="1">
      <alignment horizontal="center" vertical="center"/>
    </xf>
    <xf numFmtId="0" fontId="22" fillId="0" borderId="44" xfId="1" applyFont="1" applyFill="1" applyBorder="1" applyAlignment="1">
      <alignment horizontal="center" vertical="center" shrinkToFit="1"/>
    </xf>
    <xf numFmtId="0" fontId="22" fillId="0" borderId="40" xfId="1" applyFont="1" applyFill="1" applyBorder="1" applyAlignment="1">
      <alignment vertical="center"/>
    </xf>
    <xf numFmtId="0" fontId="21" fillId="0" borderId="42" xfId="1" applyFont="1" applyFill="1" applyBorder="1" applyAlignment="1">
      <alignment horizontal="left" vertical="center"/>
    </xf>
    <xf numFmtId="0" fontId="21" fillId="0" borderId="40" xfId="1" applyFont="1" applyFill="1" applyBorder="1" applyAlignment="1">
      <alignment horizontal="left" vertical="center"/>
    </xf>
    <xf numFmtId="0" fontId="21" fillId="0" borderId="41" xfId="1" applyFont="1" applyFill="1" applyBorder="1" applyAlignment="1">
      <alignment horizontal="center" vertical="center"/>
    </xf>
    <xf numFmtId="0" fontId="21" fillId="0" borderId="45" xfId="1" applyFont="1" applyFill="1" applyBorder="1" applyAlignment="1">
      <alignment vertical="center" shrinkToFit="1"/>
    </xf>
    <xf numFmtId="0" fontId="21" fillId="0" borderId="33" xfId="1" applyFont="1" applyFill="1" applyBorder="1" applyAlignment="1">
      <alignment vertical="center" shrinkToFit="1"/>
    </xf>
    <xf numFmtId="0" fontId="21" fillId="0" borderId="25" xfId="1" applyFont="1" applyFill="1" applyBorder="1" applyAlignment="1">
      <alignment vertical="center" shrinkToFit="1"/>
    </xf>
    <xf numFmtId="0" fontId="22" fillId="0" borderId="36" xfId="1" applyFont="1" applyFill="1" applyBorder="1">
      <alignment vertical="center"/>
    </xf>
    <xf numFmtId="0" fontId="21" fillId="0" borderId="61" xfId="1" applyFont="1" applyFill="1" applyBorder="1" applyAlignment="1">
      <alignment vertical="center" shrinkToFit="1"/>
    </xf>
    <xf numFmtId="0" fontId="22" fillId="0" borderId="50" xfId="1" applyFont="1" applyFill="1" applyBorder="1" applyAlignment="1">
      <alignment vertical="center" shrinkToFit="1"/>
    </xf>
    <xf numFmtId="178" fontId="22" fillId="0" borderId="21" xfId="1" applyNumberFormat="1" applyFont="1" applyFill="1" applyBorder="1" applyAlignment="1">
      <alignment horizontal="center" vertical="center"/>
    </xf>
    <xf numFmtId="0" fontId="22" fillId="3" borderId="0" xfId="1" applyFont="1" applyFill="1">
      <alignment vertical="center"/>
    </xf>
    <xf numFmtId="0" fontId="22" fillId="0" borderId="0" xfId="1" applyFont="1" applyFill="1" applyAlignment="1">
      <alignment vertical="center" wrapText="1"/>
    </xf>
    <xf numFmtId="0" fontId="22" fillId="0" borderId="0" xfId="1" applyNumberFormat="1" applyFont="1" applyFill="1">
      <alignment vertical="center"/>
    </xf>
    <xf numFmtId="0" fontId="22" fillId="0" borderId="0" xfId="1" applyFont="1" applyAlignment="1">
      <alignment vertical="center" wrapText="1"/>
    </xf>
    <xf numFmtId="0" fontId="22" fillId="5" borderId="37" xfId="1" applyFont="1" applyFill="1" applyBorder="1" applyAlignment="1">
      <alignment horizontal="center" vertical="center"/>
    </xf>
    <xf numFmtId="0" fontId="24" fillId="0" borderId="41" xfId="1" applyFont="1" applyFill="1" applyBorder="1" applyAlignment="1">
      <alignment vertical="center" shrinkToFit="1"/>
    </xf>
    <xf numFmtId="0" fontId="22" fillId="0" borderId="19" xfId="1" applyFont="1" applyFill="1" applyBorder="1" applyAlignment="1">
      <alignment horizontal="left" vertical="center"/>
    </xf>
    <xf numFmtId="0" fontId="22" fillId="0" borderId="37" xfId="1" applyFont="1" applyFill="1" applyBorder="1" applyAlignment="1">
      <alignment horizontal="left" vertical="center"/>
    </xf>
    <xf numFmtId="0" fontId="22" fillId="0" borderId="16" xfId="1" applyFont="1" applyBorder="1" applyAlignment="1">
      <alignment horizontal="left" vertical="center"/>
    </xf>
    <xf numFmtId="0" fontId="22" fillId="0" borderId="49" xfId="1" applyFont="1" applyFill="1" applyBorder="1" applyAlignment="1">
      <alignment vertical="center" shrinkToFit="1"/>
    </xf>
    <xf numFmtId="0" fontId="26" fillId="0" borderId="39" xfId="1" applyFont="1" applyFill="1" applyBorder="1" applyAlignment="1">
      <alignment horizontal="center" vertical="center" shrinkToFit="1"/>
    </xf>
    <xf numFmtId="178" fontId="22" fillId="0" borderId="21" xfId="1" applyNumberFormat="1" applyFont="1" applyBorder="1" applyAlignment="1">
      <alignment horizontal="center" vertical="center"/>
    </xf>
    <xf numFmtId="0" fontId="22" fillId="5" borderId="35" xfId="1" applyFont="1" applyFill="1" applyBorder="1" applyAlignment="1">
      <alignment horizontal="center" vertical="center" shrinkToFit="1"/>
    </xf>
    <xf numFmtId="0" fontId="22" fillId="0" borderId="41" xfId="1" applyFont="1" applyFill="1" applyBorder="1" applyAlignment="1">
      <alignment horizontal="left" vertical="center"/>
    </xf>
    <xf numFmtId="0" fontId="24" fillId="0" borderId="44" xfId="1" applyFont="1" applyFill="1" applyBorder="1" applyAlignment="1">
      <alignment horizontal="left" vertical="center" shrinkToFit="1"/>
    </xf>
    <xf numFmtId="0" fontId="22" fillId="0" borderId="41" xfId="1" applyFont="1" applyFill="1" applyBorder="1" applyAlignment="1">
      <alignment vertical="center"/>
    </xf>
    <xf numFmtId="0" fontId="25" fillId="0" borderId="44" xfId="1" applyFont="1" applyFill="1" applyBorder="1" applyAlignment="1">
      <alignment horizontal="left" vertical="center" shrinkToFit="1"/>
    </xf>
    <xf numFmtId="0" fontId="25" fillId="0" borderId="39" xfId="1" applyFont="1" applyFill="1" applyBorder="1" applyAlignment="1">
      <alignment horizontal="left" vertical="center" shrinkToFit="1"/>
    </xf>
    <xf numFmtId="0" fontId="22" fillId="0" borderId="6" xfId="1" applyFont="1" applyBorder="1" applyAlignment="1">
      <alignment horizontal="left" vertical="center"/>
    </xf>
    <xf numFmtId="0" fontId="22" fillId="5" borderId="64" xfId="1" applyFont="1" applyFill="1" applyBorder="1" applyAlignment="1">
      <alignment horizontal="center" vertical="center"/>
    </xf>
    <xf numFmtId="0" fontId="22" fillId="0" borderId="32" xfId="1" applyFont="1" applyFill="1" applyBorder="1" applyAlignment="1">
      <alignment horizontal="left" vertical="center"/>
    </xf>
    <xf numFmtId="0" fontId="22" fillId="0" borderId="34" xfId="1" applyFont="1" applyFill="1" applyBorder="1" applyAlignment="1">
      <alignment horizontal="left" vertical="center"/>
    </xf>
    <xf numFmtId="0" fontId="22" fillId="0" borderId="35" xfId="1" applyFont="1" applyFill="1" applyBorder="1" applyAlignment="1">
      <alignment horizontal="center" vertical="center"/>
    </xf>
    <xf numFmtId="0" fontId="22" fillId="0" borderId="34" xfId="1" applyFont="1" applyFill="1" applyBorder="1" applyAlignment="1">
      <alignment horizontal="center" vertical="center"/>
    </xf>
    <xf numFmtId="0" fontId="22" fillId="0" borderId="35" xfId="1" applyFont="1" applyFill="1" applyBorder="1" applyAlignment="1">
      <alignment horizontal="left" vertical="center"/>
    </xf>
    <xf numFmtId="0" fontId="22" fillId="0" borderId="65" xfId="1" applyFont="1" applyFill="1" applyBorder="1">
      <alignment vertical="center"/>
    </xf>
    <xf numFmtId="0" fontId="22" fillId="0" borderId="66" xfId="1" applyFont="1" applyFill="1" applyBorder="1">
      <alignment vertical="center"/>
    </xf>
    <xf numFmtId="0" fontId="25" fillId="0" borderId="41" xfId="1" applyFont="1" applyFill="1" applyBorder="1" applyAlignment="1">
      <alignment vertical="top"/>
    </xf>
    <xf numFmtId="0" fontId="22" fillId="0" borderId="39" xfId="1" applyFont="1" applyFill="1" applyBorder="1" applyAlignment="1">
      <alignment horizontal="center" vertical="center"/>
    </xf>
    <xf numFmtId="0" fontId="22" fillId="0" borderId="43" xfId="1" applyFont="1" applyFill="1" applyBorder="1" applyAlignment="1">
      <alignment horizontal="left" vertical="center"/>
    </xf>
    <xf numFmtId="0" fontId="22" fillId="0" borderId="44" xfId="1" applyFont="1" applyFill="1" applyBorder="1" applyAlignment="1">
      <alignment horizontal="left" vertical="center"/>
    </xf>
    <xf numFmtId="0" fontId="22" fillId="0" borderId="39" xfId="1" applyFont="1" applyFill="1" applyBorder="1" applyAlignment="1">
      <alignment horizontal="left" vertical="center"/>
    </xf>
    <xf numFmtId="0" fontId="22" fillId="0" borderId="65" xfId="1" applyFont="1" applyFill="1" applyBorder="1" applyAlignment="1">
      <alignment horizontal="left" vertical="center"/>
    </xf>
    <xf numFmtId="0" fontId="22" fillId="0" borderId="66" xfId="1" applyFont="1" applyFill="1" applyBorder="1" applyAlignment="1">
      <alignment horizontal="left" vertical="center"/>
    </xf>
    <xf numFmtId="0" fontId="22" fillId="0" borderId="0" xfId="1" applyFont="1" applyFill="1" applyBorder="1" applyAlignment="1">
      <alignment horizontal="center" vertical="center"/>
    </xf>
    <xf numFmtId="0" fontId="22" fillId="0" borderId="65" xfId="1" applyFont="1" applyFill="1" applyBorder="1" applyAlignment="1">
      <alignment vertical="center" shrinkToFit="1"/>
    </xf>
    <xf numFmtId="0" fontId="22" fillId="0" borderId="66" xfId="1" applyFont="1" applyFill="1" applyBorder="1" applyAlignment="1">
      <alignment vertical="center" shrinkToFit="1"/>
    </xf>
    <xf numFmtId="0" fontId="22" fillId="0" borderId="6" xfId="1" applyFont="1" applyFill="1" applyBorder="1" applyAlignment="1">
      <alignment horizontal="left" vertical="center" shrinkToFit="1"/>
    </xf>
    <xf numFmtId="0" fontId="26" fillId="0" borderId="39" xfId="1" applyFont="1" applyFill="1" applyBorder="1" applyAlignment="1">
      <alignment horizontal="center" vertical="center"/>
    </xf>
    <xf numFmtId="178" fontId="22" fillId="0" borderId="47" xfId="1" applyNumberFormat="1" applyFont="1" applyFill="1" applyBorder="1" applyAlignment="1">
      <alignment horizontal="center" vertical="center" shrinkToFit="1"/>
    </xf>
    <xf numFmtId="178" fontId="22" fillId="0" borderId="71" xfId="1" applyNumberFormat="1" applyFont="1" applyFill="1" applyBorder="1" applyAlignment="1">
      <alignment horizontal="center" vertical="center" shrinkToFit="1"/>
    </xf>
    <xf numFmtId="183" fontId="22" fillId="0" borderId="0" xfId="1" applyNumberFormat="1" applyFont="1" applyFill="1" applyBorder="1" applyAlignment="1">
      <alignment horizontal="center" vertical="center" shrinkToFit="1"/>
    </xf>
    <xf numFmtId="183" fontId="22" fillId="0" borderId="0" xfId="1" applyNumberFormat="1" applyFont="1" applyFill="1" applyBorder="1" applyAlignment="1">
      <alignment horizontal="center" vertical="center"/>
    </xf>
    <xf numFmtId="178" fontId="22" fillId="0" borderId="0" xfId="1" applyNumberFormat="1" applyFont="1" applyFill="1" applyBorder="1" applyAlignment="1">
      <alignment horizontal="center" vertical="center"/>
    </xf>
    <xf numFmtId="179" fontId="22" fillId="0" borderId="0" xfId="1" applyNumberFormat="1" applyFont="1" applyFill="1" applyBorder="1" applyAlignment="1">
      <alignment horizontal="center" vertical="center"/>
    </xf>
    <xf numFmtId="0" fontId="22" fillId="0" borderId="40" xfId="1" applyFont="1" applyFill="1" applyBorder="1" applyAlignment="1">
      <alignment vertical="top" wrapText="1"/>
    </xf>
    <xf numFmtId="0" fontId="22" fillId="0" borderId="44" xfId="1" applyFont="1" applyFill="1" applyBorder="1" applyAlignment="1">
      <alignment vertical="top" wrapText="1"/>
    </xf>
    <xf numFmtId="0" fontId="22" fillId="0" borderId="42" xfId="1" applyFont="1" applyFill="1" applyBorder="1" applyAlignment="1">
      <alignment vertical="top" wrapText="1"/>
    </xf>
    <xf numFmtId="0" fontId="22" fillId="0" borderId="43" xfId="1" applyFont="1" applyFill="1" applyBorder="1" applyAlignment="1">
      <alignment vertical="top" wrapText="1"/>
    </xf>
    <xf numFmtId="0" fontId="22" fillId="0" borderId="19" xfId="1" applyFont="1" applyFill="1" applyBorder="1" applyAlignment="1">
      <alignment vertical="center" wrapText="1"/>
    </xf>
    <xf numFmtId="0" fontId="30" fillId="0" borderId="6" xfId="1" applyFont="1" applyFill="1" applyBorder="1" applyAlignment="1">
      <alignment horizontal="left" vertical="center" wrapText="1"/>
    </xf>
    <xf numFmtId="178" fontId="22" fillId="0" borderId="0" xfId="1" applyNumberFormat="1" applyFont="1" applyFill="1" applyBorder="1" applyAlignment="1">
      <alignment horizontal="center" vertical="center" shrinkToFit="1"/>
    </xf>
    <xf numFmtId="0" fontId="5" fillId="0" borderId="0" xfId="2" applyFont="1" applyAlignment="1">
      <alignment vertical="center" shrinkToFit="1"/>
    </xf>
    <xf numFmtId="0" fontId="5" fillId="0" borderId="0" xfId="2" applyFont="1" applyAlignment="1">
      <alignment horizontal="left" vertical="center" shrinkToFit="1"/>
    </xf>
    <xf numFmtId="0" fontId="5" fillId="0" borderId="0" xfId="2" applyFont="1" applyAlignment="1">
      <alignment horizontal="center" vertical="center" shrinkToFit="1"/>
    </xf>
    <xf numFmtId="0" fontId="6" fillId="0" borderId="0" xfId="2" applyFont="1" applyAlignment="1">
      <alignment horizontal="center" vertical="center" shrinkToFit="1"/>
    </xf>
    <xf numFmtId="0" fontId="41" fillId="0" borderId="0" xfId="2" applyFont="1" applyAlignment="1">
      <alignment horizontal="right" vertical="center"/>
    </xf>
    <xf numFmtId="0" fontId="7" fillId="0" borderId="0" xfId="2" applyFont="1" applyAlignment="1">
      <alignment horizontal="left" vertical="center"/>
    </xf>
    <xf numFmtId="0" fontId="7" fillId="0" borderId="0" xfId="2" applyFont="1" applyAlignment="1">
      <alignment vertical="center" shrinkToFit="1"/>
    </xf>
    <xf numFmtId="0" fontId="7" fillId="0" borderId="0" xfId="2" applyFont="1" applyAlignment="1">
      <alignment horizontal="left" vertical="center" shrinkToFit="1"/>
    </xf>
    <xf numFmtId="0" fontId="7" fillId="0" borderId="0" xfId="2" applyFont="1" applyAlignment="1">
      <alignment horizontal="center" vertical="center" shrinkToFit="1"/>
    </xf>
    <xf numFmtId="0" fontId="7" fillId="0" borderId="11"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12" xfId="2" applyFont="1" applyBorder="1" applyAlignment="1">
      <alignment horizontal="center" vertical="center" shrinkToFit="1"/>
    </xf>
    <xf numFmtId="0" fontId="7" fillId="0" borderId="13" xfId="2" applyFont="1" applyBorder="1" applyAlignment="1">
      <alignment horizontal="center" vertical="center" wrapText="1"/>
    </xf>
    <xf numFmtId="0" fontId="7" fillId="0" borderId="30" xfId="2" applyFont="1" applyFill="1" applyBorder="1" applyAlignment="1">
      <alignment vertical="center" shrinkToFit="1"/>
    </xf>
    <xf numFmtId="0" fontId="7" fillId="0" borderId="37" xfId="2" applyFont="1" applyFill="1" applyBorder="1" applyAlignment="1">
      <alignment vertical="center" wrapText="1" shrinkToFit="1"/>
    </xf>
    <xf numFmtId="0" fontId="7" fillId="0" borderId="15" xfId="2" applyFont="1" applyFill="1" applyBorder="1" applyAlignment="1">
      <alignment horizontal="center" vertical="center" shrinkToFit="1"/>
    </xf>
    <xf numFmtId="0" fontId="7" fillId="0" borderId="15" xfId="2" applyFont="1" applyBorder="1" applyAlignment="1">
      <alignment horizontal="center" vertical="center" wrapText="1"/>
    </xf>
    <xf numFmtId="0" fontId="7" fillId="0" borderId="37" xfId="2" applyFont="1" applyFill="1" applyBorder="1" applyAlignment="1">
      <alignment horizontal="center" vertical="center" shrinkToFit="1"/>
    </xf>
    <xf numFmtId="0" fontId="7" fillId="0" borderId="45" xfId="2" applyFont="1" applyFill="1" applyBorder="1" applyAlignment="1">
      <alignment horizontal="center" vertical="center" shrinkToFit="1"/>
    </xf>
    <xf numFmtId="0" fontId="7" fillId="0" borderId="72" xfId="2" applyFont="1" applyBorder="1" applyAlignment="1">
      <alignment horizontal="center" vertical="center" shrinkToFit="1"/>
    </xf>
    <xf numFmtId="0" fontId="7" fillId="0" borderId="8" xfId="2" applyFont="1" applyFill="1" applyBorder="1" applyAlignment="1">
      <alignment vertical="center" shrinkToFit="1"/>
    </xf>
    <xf numFmtId="0" fontId="7" fillId="0" borderId="9" xfId="2" applyFont="1" applyFill="1" applyBorder="1" applyAlignment="1">
      <alignment vertical="center" wrapText="1" shrinkToFit="1"/>
    </xf>
    <xf numFmtId="0" fontId="7" fillId="0" borderId="9" xfId="2" applyFont="1" applyFill="1" applyBorder="1" applyAlignment="1">
      <alignment horizontal="center" vertical="center" shrinkToFit="1"/>
    </xf>
    <xf numFmtId="0" fontId="7" fillId="0" borderId="10" xfId="2" applyFont="1" applyBorder="1" applyAlignment="1">
      <alignment horizontal="center" vertical="center" shrinkToFit="1"/>
    </xf>
    <xf numFmtId="0" fontId="5" fillId="0" borderId="0" xfId="0" applyFont="1" applyAlignment="1">
      <alignment horizontal="left" vertical="center" shrinkToFit="1"/>
    </xf>
    <xf numFmtId="0" fontId="6" fillId="0" borderId="0" xfId="0" applyFont="1" applyAlignment="1">
      <alignment horizontal="center" vertical="center" shrinkToFit="1"/>
    </xf>
    <xf numFmtId="0" fontId="41" fillId="0" borderId="0" xfId="0" applyFont="1" applyAlignment="1">
      <alignment horizontal="right" vertical="center"/>
    </xf>
    <xf numFmtId="0" fontId="7" fillId="0" borderId="0" xfId="0" applyFont="1" applyAlignment="1">
      <alignment horizontal="left" vertical="center"/>
    </xf>
    <xf numFmtId="0" fontId="7" fillId="0" borderId="14" xfId="0" applyFont="1" applyBorder="1" applyAlignment="1">
      <alignment vertical="center" shrinkToFit="1"/>
    </xf>
    <xf numFmtId="0" fontId="7" fillId="0" borderId="16" xfId="0" applyFont="1" applyBorder="1" applyAlignment="1">
      <alignment horizontal="left" vertical="center" shrinkToFit="1"/>
    </xf>
    <xf numFmtId="0" fontId="7" fillId="0" borderId="25"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vertical="center" shrinkToFit="1"/>
    </xf>
    <xf numFmtId="0" fontId="7" fillId="0" borderId="18" xfId="0" applyFont="1" applyBorder="1" applyAlignment="1">
      <alignment horizontal="center" vertical="center" shrinkToFit="1"/>
    </xf>
    <xf numFmtId="0" fontId="5" fillId="0" borderId="0" xfId="0" applyFont="1" applyBorder="1" applyAlignment="1">
      <alignment vertical="center" shrinkToFit="1"/>
    </xf>
    <xf numFmtId="0" fontId="7" fillId="0" borderId="26" xfId="0" applyFont="1" applyBorder="1" applyAlignment="1">
      <alignment vertical="center" shrinkToFit="1"/>
    </xf>
    <xf numFmtId="0" fontId="7" fillId="0" borderId="27" xfId="0" applyFont="1" applyBorder="1" applyAlignment="1">
      <alignment vertical="center" shrinkToFit="1"/>
    </xf>
    <xf numFmtId="0" fontId="7" fillId="0" borderId="27" xfId="0" applyFont="1" applyBorder="1" applyAlignment="1">
      <alignment horizontal="left" vertical="center" shrinkToFit="1"/>
    </xf>
    <xf numFmtId="0" fontId="7" fillId="0" borderId="27"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74" xfId="0" applyFont="1" applyBorder="1" applyAlignment="1">
      <alignment horizontal="center"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0" fontId="7" fillId="0" borderId="6" xfId="0" applyFont="1" applyBorder="1" applyAlignment="1">
      <alignment horizontal="left" vertical="center" shrinkToFit="1"/>
    </xf>
    <xf numFmtId="0" fontId="7" fillId="0" borderId="2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vertical="center" shrinkToFit="1"/>
    </xf>
    <xf numFmtId="0" fontId="7" fillId="0" borderId="9" xfId="0" applyFont="1" applyBorder="1" applyAlignment="1">
      <alignment vertical="center" shrinkToFit="1"/>
    </xf>
    <xf numFmtId="0" fontId="7" fillId="0" borderId="9" xfId="0" applyFont="1" applyBorder="1" applyAlignment="1">
      <alignment horizontal="left" vertical="center" shrinkToFit="1"/>
    </xf>
    <xf numFmtId="0" fontId="7" fillId="0" borderId="7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0" xfId="0" applyFont="1" applyBorder="1" applyAlignment="1">
      <alignment horizontal="left" vertical="center"/>
    </xf>
    <xf numFmtId="0" fontId="7" fillId="0" borderId="11" xfId="2" applyFont="1" applyFill="1" applyBorder="1" applyAlignment="1">
      <alignment vertical="center" shrinkToFit="1"/>
    </xf>
    <xf numFmtId="0" fontId="7" fillId="0" borderId="12" xfId="2" applyFont="1" applyFill="1" applyBorder="1" applyAlignment="1">
      <alignment vertical="center" shrinkToFit="1"/>
    </xf>
    <xf numFmtId="0" fontId="7" fillId="0" borderId="12" xfId="2" applyFont="1" applyFill="1" applyBorder="1" applyAlignment="1">
      <alignment horizontal="center" vertical="center" shrinkToFit="1"/>
    </xf>
    <xf numFmtId="0" fontId="7" fillId="0" borderId="24" xfId="2" applyFont="1" applyFill="1" applyBorder="1" applyAlignment="1">
      <alignment horizontal="center" vertical="center" shrinkToFit="1"/>
    </xf>
    <xf numFmtId="0" fontId="7" fillId="0" borderId="13" xfId="2" applyFont="1" applyBorder="1" applyAlignment="1">
      <alignment horizontal="center" vertical="center" shrinkToFit="1"/>
    </xf>
    <xf numFmtId="0" fontId="7" fillId="0" borderId="0" xfId="2" applyFont="1" applyAlignment="1">
      <alignment vertical="center"/>
    </xf>
    <xf numFmtId="0" fontId="7" fillId="0" borderId="0" xfId="0" applyFont="1" applyAlignment="1">
      <alignment vertical="center"/>
    </xf>
    <xf numFmtId="0" fontId="43" fillId="0" borderId="0" xfId="0" applyFont="1" applyFill="1" applyAlignment="1">
      <alignment vertical="center" shrinkToFit="1"/>
    </xf>
    <xf numFmtId="0" fontId="43" fillId="0" borderId="0" xfId="0" applyFont="1" applyFill="1" applyAlignment="1">
      <alignment horizontal="center" vertical="center" shrinkToFit="1"/>
    </xf>
    <xf numFmtId="0" fontId="44" fillId="0" borderId="0" xfId="0" applyFont="1" applyFill="1" applyAlignment="1">
      <alignment horizontal="center" vertical="center" shrinkToFit="1"/>
    </xf>
    <xf numFmtId="0" fontId="44" fillId="0" borderId="0" xfId="0" applyFont="1" applyFill="1" applyAlignment="1">
      <alignment vertical="center" shrinkToFit="1"/>
    </xf>
    <xf numFmtId="0" fontId="45" fillId="0" borderId="0" xfId="0" applyFont="1" applyFill="1" applyAlignment="1">
      <alignment horizontal="left" vertical="center" shrinkToFit="1"/>
    </xf>
    <xf numFmtId="0" fontId="45" fillId="0" borderId="0" xfId="0" applyFont="1" applyFill="1" applyAlignment="1">
      <alignment vertical="center" shrinkToFit="1"/>
    </xf>
    <xf numFmtId="0" fontId="46" fillId="0" borderId="0" xfId="0" applyFont="1" applyFill="1" applyBorder="1" applyAlignment="1">
      <alignment vertical="center" shrinkToFit="1"/>
    </xf>
    <xf numFmtId="0" fontId="44" fillId="0" borderId="0" xfId="0" applyFont="1" applyFill="1" applyBorder="1" applyAlignment="1">
      <alignment vertical="center" shrinkToFit="1"/>
    </xf>
    <xf numFmtId="0" fontId="44" fillId="0" borderId="0" xfId="0" applyFont="1" applyFill="1" applyBorder="1" applyAlignment="1">
      <alignment horizontal="center" vertical="center" shrinkToFit="1"/>
    </xf>
    <xf numFmtId="0" fontId="45" fillId="0" borderId="6" xfId="0" applyFont="1" applyFill="1" applyBorder="1" applyAlignment="1">
      <alignment horizontal="center" vertical="center" shrinkToFit="1"/>
    </xf>
    <xf numFmtId="0" fontId="45" fillId="0" borderId="6" xfId="0" applyFont="1" applyFill="1" applyBorder="1" applyAlignment="1">
      <alignment horizontal="center" shrinkToFit="1"/>
    </xf>
    <xf numFmtId="0" fontId="11" fillId="0" borderId="0" xfId="0" applyFont="1" applyAlignment="1">
      <alignment vertical="center" shrinkToFi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2"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13" xfId="0" applyFont="1" applyBorder="1" applyAlignment="1">
      <alignment horizontal="center" vertical="center" wrapText="1"/>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6" xfId="0" applyFont="1" applyFill="1" applyBorder="1" applyAlignment="1">
      <alignment horizontal="center" vertical="center"/>
    </xf>
    <xf numFmtId="0" fontId="11" fillId="0" borderId="6" xfId="0" applyFont="1" applyBorder="1" applyAlignment="1">
      <alignment vertical="center" shrinkToFit="1"/>
    </xf>
    <xf numFmtId="0" fontId="7" fillId="0" borderId="7" xfId="0" applyFont="1" applyBorder="1" applyAlignment="1">
      <alignment vertical="center" shrinkToFi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49" fontId="12" fillId="0" borderId="6" xfId="0" applyNumberFormat="1" applyFont="1" applyFill="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Fill="1" applyBorder="1" applyAlignment="1">
      <alignment vertical="center"/>
    </xf>
    <xf numFmtId="0" fontId="12" fillId="0" borderId="16" xfId="0" applyFont="1" applyFill="1" applyBorder="1" applyAlignment="1">
      <alignment horizontal="right" vertical="center"/>
    </xf>
    <xf numFmtId="0" fontId="11" fillId="0" borderId="25" xfId="0" applyFont="1" applyBorder="1" applyAlignment="1">
      <alignment vertical="center" shrinkToFit="1"/>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27" xfId="0" applyFont="1" applyFill="1" applyBorder="1" applyAlignment="1">
      <alignment horizontal="center" vertical="center"/>
    </xf>
    <xf numFmtId="0" fontId="11" fillId="0" borderId="27" xfId="0" applyFont="1" applyBorder="1" applyAlignment="1">
      <alignment vertical="center" shrinkToFit="1"/>
    </xf>
    <xf numFmtId="0" fontId="7" fillId="0" borderId="28" xfId="0" applyFont="1" applyBorder="1" applyAlignment="1">
      <alignment vertical="center" shrinkToFit="1"/>
    </xf>
    <xf numFmtId="0" fontId="47" fillId="0" borderId="0" xfId="0" applyFont="1" applyBorder="1" applyAlignment="1">
      <alignment vertical="center"/>
    </xf>
    <xf numFmtId="0" fontId="12" fillId="0" borderId="1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2" xfId="0" applyFont="1" applyBorder="1" applyAlignment="1" applyProtection="1">
      <alignment horizontal="center" vertical="center" shrinkToFit="1"/>
    </xf>
    <xf numFmtId="0" fontId="12" fillId="0" borderId="2" xfId="0" applyFont="1" applyBorder="1" applyAlignment="1" applyProtection="1">
      <alignment horizontal="center" vertical="center" wrapText="1"/>
    </xf>
    <xf numFmtId="0" fontId="12" fillId="0" borderId="2" xfId="0" applyFont="1" applyFill="1" applyBorder="1" applyAlignment="1" applyProtection="1">
      <alignment horizontal="center" vertical="center" shrinkToFit="1"/>
    </xf>
    <xf numFmtId="0" fontId="12" fillId="0" borderId="15" xfId="0" applyFont="1" applyBorder="1" applyAlignment="1" applyProtection="1">
      <alignment horizontal="center" vertical="center" shrinkToFit="1"/>
    </xf>
    <xf numFmtId="0" fontId="12" fillId="0" borderId="13"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12" fillId="0" borderId="24" xfId="0" applyFont="1" applyBorder="1" applyAlignment="1" applyProtection="1">
      <alignment horizontal="center" vertical="center" shrinkToFit="1"/>
    </xf>
    <xf numFmtId="0" fontId="7" fillId="0" borderId="0" xfId="0" applyFont="1" applyAlignment="1" applyProtection="1">
      <alignment vertical="center" shrinkToFit="1"/>
    </xf>
    <xf numFmtId="0" fontId="7" fillId="0" borderId="0" xfId="0" applyFont="1" applyBorder="1" applyAlignment="1" applyProtection="1">
      <alignment vertical="center" shrinkToFit="1"/>
    </xf>
    <xf numFmtId="0" fontId="12" fillId="3" borderId="30" xfId="0" applyFont="1" applyFill="1" applyBorder="1" applyAlignment="1">
      <alignment vertical="center"/>
    </xf>
    <xf numFmtId="0" fontId="12" fillId="0" borderId="15" xfId="0" applyFont="1" applyFill="1" applyBorder="1" applyAlignment="1">
      <alignment horizontal="center" vertical="center"/>
    </xf>
    <xf numFmtId="0" fontId="7" fillId="0" borderId="18" xfId="0" applyFont="1" applyBorder="1" applyAlignment="1">
      <alignment vertical="center" shrinkToFit="1"/>
    </xf>
    <xf numFmtId="49" fontId="12" fillId="0" borderId="31" xfId="0" applyNumberFormat="1" applyFont="1" applyFill="1" applyBorder="1" applyAlignment="1">
      <alignment horizontal="center" vertical="center"/>
    </xf>
    <xf numFmtId="0" fontId="12" fillId="3" borderId="5" xfId="0" applyFont="1" applyFill="1" applyBorder="1" applyAlignment="1">
      <alignment vertical="center"/>
    </xf>
    <xf numFmtId="0" fontId="48" fillId="0" borderId="6" xfId="0" applyFont="1" applyFill="1" applyBorder="1" applyAlignment="1">
      <alignment vertical="center"/>
    </xf>
    <xf numFmtId="0" fontId="48" fillId="3" borderId="6" xfId="0" applyFont="1" applyFill="1" applyBorder="1" applyAlignment="1">
      <alignment vertical="center" shrinkToFit="1"/>
    </xf>
    <xf numFmtId="0" fontId="7" fillId="0" borderId="7" xfId="0" applyFont="1" applyBorder="1" applyAlignment="1">
      <alignment horizontal="right" vertical="center" shrinkToFit="1"/>
    </xf>
    <xf numFmtId="0" fontId="48" fillId="3" borderId="6" xfId="0" applyFont="1" applyFill="1" applyBorder="1" applyAlignment="1">
      <alignment vertical="center"/>
    </xf>
    <xf numFmtId="49" fontId="12" fillId="0" borderId="32" xfId="0" applyNumberFormat="1" applyFont="1" applyFill="1" applyBorder="1" applyAlignment="1">
      <alignment horizontal="center" vertical="center"/>
    </xf>
    <xf numFmtId="0" fontId="48" fillId="0" borderId="6" xfId="0" applyFont="1" applyFill="1" applyBorder="1" applyAlignment="1">
      <alignment vertical="center" shrinkToFit="1"/>
    </xf>
    <xf numFmtId="0" fontId="12" fillId="3" borderId="6" xfId="0" applyFont="1" applyFill="1" applyBorder="1" applyAlignment="1">
      <alignment horizontal="left" vertical="center"/>
    </xf>
    <xf numFmtId="0" fontId="11" fillId="0" borderId="6" xfId="0" applyFont="1" applyFill="1" applyBorder="1" applyAlignment="1">
      <alignment vertical="center" shrinkToFit="1"/>
    </xf>
    <xf numFmtId="0" fontId="12" fillId="0" borderId="6" xfId="0" applyFont="1" applyFill="1" applyBorder="1" applyAlignment="1">
      <alignment horizontal="center" vertical="center" shrinkToFit="1"/>
    </xf>
    <xf numFmtId="0" fontId="48" fillId="0" borderId="6" xfId="0" applyFont="1" applyFill="1" applyBorder="1" applyAlignment="1">
      <alignment horizontal="left" vertical="center"/>
    </xf>
    <xf numFmtId="0" fontId="12" fillId="0" borderId="6" xfId="0" applyFont="1" applyFill="1" applyBorder="1" applyAlignment="1">
      <alignment horizontal="right" vertical="center"/>
    </xf>
    <xf numFmtId="0" fontId="11" fillId="0" borderId="20" xfId="0" applyFont="1" applyBorder="1" applyAlignment="1">
      <alignment vertical="center" shrinkToFit="1"/>
    </xf>
    <xf numFmtId="0" fontId="12" fillId="3" borderId="5" xfId="0" applyFont="1" applyFill="1" applyBorder="1" applyAlignment="1">
      <alignment vertical="center" shrinkToFit="1"/>
    </xf>
    <xf numFmtId="49" fontId="12" fillId="4" borderId="0" xfId="0" applyNumberFormat="1"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vertical="center"/>
    </xf>
    <xf numFmtId="0" fontId="12" fillId="4" borderId="0" xfId="0" applyFont="1" applyFill="1" applyBorder="1" applyAlignment="1">
      <alignment horizontal="right" vertical="center"/>
    </xf>
    <xf numFmtId="0" fontId="11" fillId="4" borderId="0" xfId="0" applyFont="1" applyFill="1" applyBorder="1" applyAlignment="1">
      <alignment vertical="center" shrinkToFit="1"/>
    </xf>
    <xf numFmtId="0" fontId="7" fillId="4" borderId="0" xfId="0" applyFont="1" applyFill="1" applyAlignment="1">
      <alignment vertical="center" shrinkToFit="1"/>
    </xf>
    <xf numFmtId="0" fontId="7" fillId="4" borderId="0" xfId="0" applyFont="1" applyFill="1" applyBorder="1" applyAlignment="1">
      <alignment vertical="center" shrinkToFit="1"/>
    </xf>
    <xf numFmtId="0" fontId="12" fillId="3" borderId="8" xfId="0" applyFont="1" applyFill="1" applyBorder="1" applyAlignment="1">
      <alignment vertical="center"/>
    </xf>
    <xf numFmtId="0" fontId="48" fillId="3" borderId="9" xfId="0" applyFont="1" applyFill="1" applyBorder="1" applyAlignment="1">
      <alignment vertical="center"/>
    </xf>
    <xf numFmtId="0" fontId="12" fillId="0" borderId="9" xfId="0" applyFont="1" applyFill="1" applyBorder="1" applyAlignment="1">
      <alignment horizontal="center" vertical="center"/>
    </xf>
    <xf numFmtId="0" fontId="11" fillId="0" borderId="9" xfId="0" applyFont="1" applyBorder="1" applyAlignment="1">
      <alignment vertical="center" shrinkToFit="1"/>
    </xf>
    <xf numFmtId="0" fontId="7" fillId="0" borderId="10" xfId="0" applyFont="1" applyBorder="1" applyAlignment="1">
      <alignment horizontal="right" vertical="center" shrinkToFit="1"/>
    </xf>
    <xf numFmtId="0" fontId="3" fillId="0" borderId="0" xfId="0" applyFont="1">
      <alignment vertical="center"/>
    </xf>
    <xf numFmtId="0" fontId="8"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shrinkToFit="1"/>
    </xf>
    <xf numFmtId="0" fontId="7" fillId="0" borderId="2" xfId="0" applyFont="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shrinkToFit="1"/>
    </xf>
    <xf numFmtId="0" fontId="0" fillId="0" borderId="6" xfId="0" applyBorder="1" applyAlignment="1">
      <alignment horizontal="left" vertical="center"/>
    </xf>
    <xf numFmtId="0" fontId="0" fillId="0" borderId="6" xfId="0" applyBorder="1" applyAlignment="1">
      <alignment horizontal="center" vertical="center"/>
    </xf>
    <xf numFmtId="0" fontId="7" fillId="0" borderId="6" xfId="0" applyNumberFormat="1" applyFont="1" applyFill="1" applyBorder="1" applyAlignment="1">
      <alignment horizontal="center" vertical="center" shrinkToFit="1"/>
    </xf>
    <xf numFmtId="0" fontId="0" fillId="0" borderId="6" xfId="0" applyBorder="1" applyAlignment="1">
      <alignment horizontal="center" vertical="center" shrinkToFit="1"/>
    </xf>
    <xf numFmtId="0" fontId="51" fillId="0" borderId="18" xfId="0" applyFont="1" applyBorder="1" applyAlignment="1">
      <alignment horizontal="center" vertical="center"/>
    </xf>
    <xf numFmtId="0" fontId="0" fillId="0" borderId="5" xfId="0" applyFill="1" applyBorder="1" applyAlignment="1">
      <alignment horizontal="left" vertical="center"/>
    </xf>
    <xf numFmtId="0" fontId="0" fillId="0" borderId="0" xfId="0" applyBorder="1" applyAlignment="1"/>
    <xf numFmtId="0" fontId="7" fillId="0" borderId="0" xfId="0" applyNumberFormat="1" applyFont="1" applyFill="1" applyBorder="1" applyAlignment="1">
      <alignment horizontal="center" vertical="center" shrinkToFit="1"/>
    </xf>
    <xf numFmtId="0" fontId="51" fillId="0" borderId="0" xfId="0" applyFont="1" applyBorder="1" applyAlignment="1">
      <alignment horizontal="center" vertical="center"/>
    </xf>
    <xf numFmtId="0" fontId="7" fillId="0" borderId="0" xfId="3" applyFont="1" applyAlignment="1">
      <alignment vertical="center" shrinkToFit="1"/>
    </xf>
    <xf numFmtId="49" fontId="51" fillId="0" borderId="30" xfId="0" applyNumberFormat="1" applyFont="1" applyBorder="1" applyAlignment="1">
      <alignment horizontal="left" vertical="center" shrinkToFit="1"/>
    </xf>
    <xf numFmtId="0" fontId="51" fillId="0" borderId="16" xfId="0" applyFont="1" applyBorder="1" applyAlignment="1">
      <alignment horizontal="left" vertical="center" shrinkToFit="1"/>
    </xf>
    <xf numFmtId="0" fontId="51" fillId="0" borderId="16" xfId="0" applyFont="1" applyBorder="1" applyAlignment="1">
      <alignment horizontal="center" vertical="center" shrinkToFit="1"/>
    </xf>
    <xf numFmtId="49" fontId="51" fillId="0" borderId="16" xfId="0" applyNumberFormat="1" applyFont="1" applyBorder="1" applyAlignment="1">
      <alignment horizontal="center" vertical="center" shrinkToFit="1"/>
    </xf>
    <xf numFmtId="49" fontId="51" fillId="0" borderId="8" xfId="0" applyNumberFormat="1" applyFont="1" applyBorder="1" applyAlignment="1">
      <alignment horizontal="left" vertical="center" shrinkToFit="1"/>
    </xf>
    <xf numFmtId="0" fontId="51" fillId="0" borderId="9" xfId="0" applyFont="1" applyBorder="1" applyAlignment="1">
      <alignment horizontal="left" vertical="center" shrinkToFit="1"/>
    </xf>
    <xf numFmtId="0" fontId="51" fillId="0" borderId="9" xfId="0" applyFont="1" applyBorder="1" applyAlignment="1">
      <alignment horizontal="center" vertical="center" shrinkToFit="1"/>
    </xf>
    <xf numFmtId="49" fontId="51" fillId="0" borderId="9" xfId="0" applyNumberFormat="1" applyFont="1" applyBorder="1" applyAlignment="1">
      <alignment horizontal="center" vertical="center" shrinkToFit="1"/>
    </xf>
    <xf numFmtId="0" fontId="51" fillId="0" borderId="10" xfId="0" applyFont="1" applyBorder="1" applyAlignment="1">
      <alignment horizontal="center" vertical="center"/>
    </xf>
    <xf numFmtId="49" fontId="0" fillId="0" borderId="0" xfId="0" applyNumberFormat="1" applyBorder="1" applyAlignment="1">
      <alignment horizontal="left" vertical="center" shrinkToFit="1"/>
    </xf>
    <xf numFmtId="0" fontId="0" fillId="0" borderId="0" xfId="0" applyBorder="1" applyAlignment="1">
      <alignment horizontal="left" vertical="center" shrinkToFit="1"/>
    </xf>
    <xf numFmtId="0" fontId="0" fillId="0" borderId="0" xfId="0" applyBorder="1" applyAlignment="1">
      <alignment horizontal="center" vertical="center" shrinkToFit="1"/>
    </xf>
    <xf numFmtId="0" fontId="7" fillId="0" borderId="0" xfId="3" applyFont="1" applyAlignment="1">
      <alignment horizontal="left" vertical="center" shrinkToFit="1"/>
    </xf>
    <xf numFmtId="0" fontId="7" fillId="0" borderId="0" xfId="3" applyFont="1" applyAlignment="1">
      <alignment horizontal="center" vertical="center" shrinkToFit="1"/>
    </xf>
    <xf numFmtId="0" fontId="53" fillId="0" borderId="14" xfId="4" applyFont="1" applyFill="1" applyBorder="1" applyAlignment="1">
      <alignment horizontal="center" vertical="center" wrapText="1"/>
    </xf>
    <xf numFmtId="0" fontId="53" fillId="0" borderId="15" xfId="4" applyFont="1" applyFill="1" applyBorder="1" applyAlignment="1">
      <alignment horizontal="left" vertical="center" wrapText="1"/>
    </xf>
    <xf numFmtId="0" fontId="53" fillId="0" borderId="15" xfId="4" applyFont="1" applyFill="1" applyBorder="1" applyAlignment="1">
      <alignment vertical="center" shrinkToFit="1"/>
    </xf>
    <xf numFmtId="0" fontId="53" fillId="0" borderId="15" xfId="4" applyFont="1" applyFill="1" applyBorder="1" applyAlignment="1">
      <alignment horizontal="center" vertical="center" wrapText="1"/>
    </xf>
    <xf numFmtId="0" fontId="53" fillId="0" borderId="15" xfId="4" applyFont="1" applyFill="1" applyBorder="1" applyAlignment="1">
      <alignment horizontal="center" vertical="center" shrinkToFit="1"/>
    </xf>
    <xf numFmtId="0" fontId="53" fillId="0" borderId="17" xfId="4" applyFont="1" applyFill="1" applyBorder="1" applyAlignment="1">
      <alignment vertical="center" wrapText="1"/>
    </xf>
    <xf numFmtId="0" fontId="54" fillId="0" borderId="0" xfId="4" applyFont="1"/>
    <xf numFmtId="0" fontId="53" fillId="0" borderId="30" xfId="4" applyFont="1" applyFill="1" applyBorder="1" applyAlignment="1">
      <alignment horizontal="center" vertical="center" wrapText="1"/>
    </xf>
    <xf numFmtId="0" fontId="53" fillId="0" borderId="16" xfId="4" applyFont="1" applyFill="1" applyBorder="1" applyAlignment="1">
      <alignment horizontal="left" vertical="center" wrapText="1"/>
    </xf>
    <xf numFmtId="0" fontId="53" fillId="0" borderId="16" xfId="4" applyFont="1" applyFill="1" applyBorder="1" applyAlignment="1">
      <alignment vertical="center" shrinkToFit="1"/>
    </xf>
    <xf numFmtId="0" fontId="53" fillId="0" borderId="16" xfId="4" applyFont="1" applyFill="1" applyBorder="1" applyAlignment="1">
      <alignment horizontal="center" vertical="center" wrapText="1"/>
    </xf>
    <xf numFmtId="0" fontId="53" fillId="0" borderId="16" xfId="4" applyFont="1" applyFill="1" applyBorder="1" applyAlignment="1">
      <alignment horizontal="center" vertical="center" shrinkToFit="1"/>
    </xf>
    <xf numFmtId="0" fontId="53" fillId="0" borderId="18" xfId="4" applyFont="1" applyFill="1" applyBorder="1" applyAlignment="1">
      <alignment vertical="center" wrapText="1"/>
    </xf>
    <xf numFmtId="0" fontId="53" fillId="0" borderId="5" xfId="4" applyFont="1" applyFill="1" applyBorder="1" applyAlignment="1">
      <alignment horizontal="center" vertical="center" wrapText="1"/>
    </xf>
    <xf numFmtId="0" fontId="53" fillId="0" borderId="6" xfId="4" applyFont="1" applyFill="1" applyBorder="1" applyAlignment="1">
      <alignment horizontal="left" vertical="center" wrapText="1"/>
    </xf>
    <xf numFmtId="0" fontId="53" fillId="0" borderId="6" xfId="4" applyFont="1" applyFill="1" applyBorder="1" applyAlignment="1">
      <alignment vertical="center" shrinkToFit="1"/>
    </xf>
    <xf numFmtId="0" fontId="53" fillId="0" borderId="6" xfId="4" applyFont="1" applyFill="1" applyBorder="1" applyAlignment="1">
      <alignment horizontal="center" vertical="center" wrapText="1"/>
    </xf>
    <xf numFmtId="0" fontId="53" fillId="0" borderId="6" xfId="4" applyFont="1" applyFill="1" applyBorder="1" applyAlignment="1">
      <alignment horizontal="center" vertical="center" shrinkToFit="1"/>
    </xf>
    <xf numFmtId="0" fontId="53" fillId="0" borderId="7" xfId="4" applyFont="1" applyFill="1" applyBorder="1" applyAlignment="1">
      <alignment vertical="center" wrapText="1"/>
    </xf>
    <xf numFmtId="0" fontId="51" fillId="0" borderId="30" xfId="0" applyFont="1" applyBorder="1" applyAlignment="1">
      <alignment horizontal="center" vertical="center"/>
    </xf>
    <xf numFmtId="0" fontId="51" fillId="0" borderId="16" xfId="0" applyFont="1" applyBorder="1" applyAlignment="1">
      <alignment horizontal="left" vertical="center"/>
    </xf>
    <xf numFmtId="0" fontId="51" fillId="0" borderId="16" xfId="0" applyFont="1" applyBorder="1" applyAlignment="1">
      <alignment vertical="center" shrinkToFit="1"/>
    </xf>
    <xf numFmtId="0" fontId="51" fillId="0" borderId="16" xfId="0" applyFont="1" applyBorder="1" applyAlignment="1">
      <alignment horizontal="center" vertical="center"/>
    </xf>
    <xf numFmtId="0" fontId="51" fillId="0" borderId="16" xfId="0" applyFont="1" applyFill="1" applyBorder="1" applyAlignment="1">
      <alignment horizontal="center" vertical="center"/>
    </xf>
    <xf numFmtId="0" fontId="51" fillId="0" borderId="18" xfId="0" applyFont="1" applyFill="1" applyBorder="1" applyAlignment="1">
      <alignment horizontal="center" vertical="center" wrapText="1"/>
    </xf>
    <xf numFmtId="0" fontId="51" fillId="0" borderId="5" xfId="0" applyFont="1" applyBorder="1" applyAlignment="1">
      <alignment horizontal="center" vertical="center"/>
    </xf>
    <xf numFmtId="0" fontId="51" fillId="0" borderId="6" xfId="0" applyFont="1" applyBorder="1" applyAlignment="1">
      <alignment horizontal="left" vertical="center"/>
    </xf>
    <xf numFmtId="0" fontId="51" fillId="0" borderId="6" xfId="0" applyFont="1" applyBorder="1" applyAlignment="1">
      <alignment vertical="center" shrinkToFit="1"/>
    </xf>
    <xf numFmtId="0" fontId="51" fillId="0" borderId="6" xfId="0" applyFont="1" applyBorder="1" applyAlignment="1">
      <alignment horizontal="center" vertical="center"/>
    </xf>
    <xf numFmtId="0" fontId="51" fillId="0" borderId="6" xfId="0" applyFont="1" applyFill="1" applyBorder="1" applyAlignment="1">
      <alignment horizontal="center" vertical="center"/>
    </xf>
    <xf numFmtId="0" fontId="51" fillId="0" borderId="6" xfId="0" applyFont="1" applyBorder="1" applyAlignment="1">
      <alignment horizontal="center" vertical="center" shrinkToFit="1"/>
    </xf>
    <xf numFmtId="0" fontId="51" fillId="0" borderId="7" xfId="0" applyFont="1" applyFill="1" applyBorder="1" applyAlignment="1">
      <alignment horizontal="center" vertical="center" wrapText="1"/>
    </xf>
    <xf numFmtId="0" fontId="55" fillId="0" borderId="6" xfId="4" applyFont="1" applyFill="1" applyBorder="1" applyAlignment="1">
      <alignment vertical="center" shrinkToFit="1"/>
    </xf>
    <xf numFmtId="0" fontId="55" fillId="0" borderId="16" xfId="4" applyFont="1" applyFill="1" applyBorder="1" applyAlignment="1">
      <alignment vertical="center" shrinkToFit="1"/>
    </xf>
    <xf numFmtId="0" fontId="51" fillId="0" borderId="6" xfId="0" applyFont="1" applyBorder="1" applyAlignment="1">
      <alignment horizontal="left" vertical="center" shrinkToFit="1"/>
    </xf>
    <xf numFmtId="0" fontId="53" fillId="0" borderId="16" xfId="4" applyFont="1" applyFill="1" applyBorder="1" applyAlignment="1">
      <alignment horizontal="left" vertical="center" shrinkToFit="1"/>
    </xf>
    <xf numFmtId="0" fontId="53" fillId="0" borderId="6" xfId="4" applyFont="1" applyFill="1" applyBorder="1" applyAlignment="1">
      <alignment horizontal="left" vertical="center" shrinkToFit="1"/>
    </xf>
    <xf numFmtId="0" fontId="55" fillId="0" borderId="6" xfId="4" applyFont="1" applyFill="1" applyBorder="1" applyAlignment="1">
      <alignment horizontal="left" vertical="center" wrapText="1"/>
    </xf>
    <xf numFmtId="0" fontId="53" fillId="0" borderId="8" xfId="4" applyFont="1" applyFill="1" applyBorder="1" applyAlignment="1">
      <alignment horizontal="center" vertical="center" wrapText="1"/>
    </xf>
    <xf numFmtId="0" fontId="53" fillId="0" borderId="9" xfId="4" applyFont="1" applyFill="1" applyBorder="1" applyAlignment="1">
      <alignment vertical="center" wrapText="1"/>
    </xf>
    <xf numFmtId="0" fontId="53" fillId="0" borderId="9" xfId="4" applyFont="1" applyFill="1" applyBorder="1" applyAlignment="1">
      <alignment vertical="center" shrinkToFit="1"/>
    </xf>
    <xf numFmtId="0" fontId="53" fillId="0" borderId="9" xfId="4" applyFont="1" applyFill="1" applyBorder="1" applyAlignment="1">
      <alignment horizontal="center" vertical="center" wrapText="1"/>
    </xf>
    <xf numFmtId="0" fontId="51" fillId="0" borderId="9" xfId="0" applyFont="1" applyFill="1" applyBorder="1" applyAlignment="1">
      <alignment horizontal="center" vertical="center"/>
    </xf>
    <xf numFmtId="0" fontId="53" fillId="0" borderId="9" xfId="4" applyFont="1" applyFill="1" applyBorder="1" applyAlignment="1">
      <alignment horizontal="center" vertical="center" shrinkToFit="1"/>
    </xf>
    <xf numFmtId="0" fontId="51" fillId="0" borderId="10" xfId="0" applyFont="1" applyFill="1" applyBorder="1" applyAlignment="1">
      <alignment vertical="center" wrapText="1"/>
    </xf>
    <xf numFmtId="0" fontId="7" fillId="0" borderId="0" xfId="3" applyFont="1" applyAlignment="1">
      <alignment vertical="center" wrapText="1" shrinkToFit="1"/>
    </xf>
    <xf numFmtId="0" fontId="56" fillId="0" borderId="6" xfId="6" applyFont="1" applyBorder="1" applyAlignment="1">
      <alignment horizontal="center" vertical="center"/>
    </xf>
    <xf numFmtId="0" fontId="56" fillId="0" borderId="0" xfId="6" applyFont="1" applyAlignment="1">
      <alignment horizontal="center" vertical="center"/>
    </xf>
    <xf numFmtId="0" fontId="56" fillId="0" borderId="6" xfId="6" applyFont="1" applyBorder="1" applyAlignment="1">
      <alignment vertical="center"/>
    </xf>
    <xf numFmtId="0" fontId="56" fillId="0" borderId="0" xfId="6" applyFont="1" applyAlignment="1">
      <alignment vertical="center"/>
    </xf>
    <xf numFmtId="0" fontId="56" fillId="0" borderId="0" xfId="6" applyFont="1">
      <alignment vertical="center"/>
    </xf>
    <xf numFmtId="0" fontId="56" fillId="0" borderId="0" xfId="6" applyFont="1" applyAlignment="1">
      <alignment horizontal="left" vertical="center"/>
    </xf>
    <xf numFmtId="0" fontId="7" fillId="0" borderId="23" xfId="0" applyFont="1" applyBorder="1" applyAlignment="1">
      <alignment horizontal="lef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59" fillId="0" borderId="0" xfId="0" applyFont="1" applyAlignment="1">
      <alignment horizontal="center" vertical="center"/>
    </xf>
    <xf numFmtId="0" fontId="7" fillId="0" borderId="24" xfId="0" applyFont="1" applyBorder="1" applyAlignment="1">
      <alignment horizontal="center" vertical="center" shrinkToFit="1"/>
    </xf>
    <xf numFmtId="0" fontId="51" fillId="0" borderId="30" xfId="3" applyFont="1" applyBorder="1" applyAlignment="1">
      <alignment horizontal="center" vertical="center" shrinkToFit="1"/>
    </xf>
    <xf numFmtId="0" fontId="51" fillId="0" borderId="16" xfId="3" applyFont="1" applyBorder="1" applyAlignment="1">
      <alignment vertical="center" shrinkToFit="1"/>
    </xf>
    <xf numFmtId="0" fontId="51" fillId="0" borderId="16" xfId="3" applyFont="1" applyBorder="1" applyAlignment="1">
      <alignment horizontal="center" vertical="center" shrinkToFit="1"/>
    </xf>
    <xf numFmtId="0" fontId="51" fillId="0" borderId="18" xfId="7" applyFont="1" applyBorder="1" applyAlignment="1">
      <alignment horizontal="center" vertical="center" shrinkToFit="1"/>
    </xf>
    <xf numFmtId="0" fontId="0" fillId="0" borderId="0" xfId="0" applyFont="1">
      <alignment vertical="center"/>
    </xf>
    <xf numFmtId="0" fontId="51" fillId="0" borderId="6" xfId="3" applyFont="1" applyBorder="1" applyAlignment="1">
      <alignment horizontal="center" vertical="center" shrinkToFit="1"/>
    </xf>
    <xf numFmtId="0" fontId="51" fillId="0" borderId="30" xfId="3" applyFont="1" applyFill="1" applyBorder="1" applyAlignment="1">
      <alignment horizontal="center" vertical="center" shrinkToFit="1"/>
    </xf>
    <xf numFmtId="0" fontId="51" fillId="0" borderId="16" xfId="3" applyFont="1" applyFill="1" applyBorder="1" applyAlignment="1">
      <alignment vertical="center" shrinkToFit="1"/>
    </xf>
    <xf numFmtId="0" fontId="51" fillId="0" borderId="16" xfId="3" applyFont="1" applyFill="1" applyBorder="1" applyAlignment="1">
      <alignment horizontal="center" vertical="center" shrinkToFit="1"/>
    </xf>
    <xf numFmtId="0" fontId="30" fillId="0" borderId="0" xfId="0" applyFont="1" applyBorder="1" applyAlignment="1">
      <alignment vertical="top" wrapText="1" shrinkToFit="1"/>
    </xf>
    <xf numFmtId="0" fontId="51" fillId="0" borderId="8" xfId="3" applyFont="1" applyBorder="1" applyAlignment="1">
      <alignment horizontal="center" vertical="center" shrinkToFit="1"/>
    </xf>
    <xf numFmtId="0" fontId="51" fillId="0" borderId="9" xfId="3" applyFont="1" applyBorder="1" applyAlignment="1">
      <alignment vertical="center" shrinkToFit="1"/>
    </xf>
    <xf numFmtId="0" fontId="51" fillId="0" borderId="9" xfId="3" applyFont="1" applyBorder="1" applyAlignment="1">
      <alignment horizontal="center" vertical="center" shrinkToFit="1"/>
    </xf>
    <xf numFmtId="0" fontId="51" fillId="0" borderId="75" xfId="3" applyFont="1" applyBorder="1" applyAlignment="1">
      <alignment horizontal="center" vertical="center" shrinkToFit="1"/>
    </xf>
    <xf numFmtId="0" fontId="51" fillId="0" borderId="10" xfId="7" applyFont="1" applyBorder="1" applyAlignment="1">
      <alignment horizontal="center" vertical="center" shrinkToFit="1"/>
    </xf>
    <xf numFmtId="49" fontId="0" fillId="0" borderId="0" xfId="0" applyNumberFormat="1"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59" fillId="0" borderId="0" xfId="0" applyFont="1" applyAlignment="1">
      <alignment vertical="center"/>
    </xf>
    <xf numFmtId="0" fontId="51" fillId="0" borderId="14" xfId="0" applyFont="1" applyBorder="1" applyAlignment="1">
      <alignment horizontal="center" vertical="center" shrinkToFit="1"/>
    </xf>
    <xf numFmtId="0" fontId="51" fillId="0" borderId="15" xfId="0" applyFont="1" applyBorder="1" applyAlignment="1">
      <alignment vertical="center" shrinkToFit="1"/>
    </xf>
    <xf numFmtId="0" fontId="51" fillId="0" borderId="15" xfId="0" applyFont="1" applyBorder="1" applyAlignment="1">
      <alignment horizontal="center" vertical="center" shrinkToFit="1"/>
    </xf>
    <xf numFmtId="0" fontId="51" fillId="0" borderId="17" xfId="0" applyFont="1" applyBorder="1" applyAlignment="1">
      <alignment vertical="center" shrinkToFit="1"/>
    </xf>
    <xf numFmtId="49" fontId="51" fillId="0" borderId="5" xfId="0" applyNumberFormat="1" applyFont="1" applyBorder="1" applyAlignment="1">
      <alignment horizontal="center" vertical="center" shrinkToFit="1"/>
    </xf>
    <xf numFmtId="0" fontId="51" fillId="0" borderId="7" xfId="0" applyFont="1" applyBorder="1" applyAlignment="1">
      <alignment vertical="center" shrinkToFit="1"/>
    </xf>
    <xf numFmtId="0" fontId="59" fillId="0" borderId="0" xfId="0" applyFont="1" applyAlignment="1">
      <alignment horizontal="right" vertical="center"/>
    </xf>
    <xf numFmtId="0" fontId="7" fillId="0" borderId="24" xfId="0" applyFont="1" applyBorder="1" applyAlignment="1">
      <alignment vertical="center" shrinkToFit="1"/>
    </xf>
    <xf numFmtId="49" fontId="45" fillId="0" borderId="14" xfId="0" applyNumberFormat="1" applyFont="1" applyBorder="1" applyAlignment="1">
      <alignment vertical="center" shrinkToFit="1"/>
    </xf>
    <xf numFmtId="49" fontId="45" fillId="0" borderId="15" xfId="0" applyNumberFormat="1" applyFont="1" applyBorder="1" applyAlignment="1">
      <alignment vertical="center" shrinkToFit="1"/>
    </xf>
    <xf numFmtId="49" fontId="45" fillId="0" borderId="15" xfId="0" applyNumberFormat="1" applyFont="1" applyBorder="1" applyAlignment="1">
      <alignment horizontal="center" vertical="center" shrinkToFit="1"/>
    </xf>
    <xf numFmtId="49" fontId="45" fillId="0" borderId="74" xfId="0" applyNumberFormat="1" applyFont="1" applyBorder="1" applyAlignment="1">
      <alignment horizontal="center" vertical="center" shrinkToFit="1"/>
    </xf>
    <xf numFmtId="0" fontId="45" fillId="0" borderId="17" xfId="3" applyFont="1" applyBorder="1" applyAlignment="1">
      <alignment vertical="center" shrinkToFit="1"/>
    </xf>
    <xf numFmtId="49" fontId="45" fillId="0" borderId="5" xfId="0" applyNumberFormat="1" applyFont="1" applyBorder="1" applyAlignment="1">
      <alignment vertical="center" shrinkToFit="1"/>
    </xf>
    <xf numFmtId="49" fontId="45" fillId="0" borderId="6" xfId="0" applyNumberFormat="1" applyFont="1" applyBorder="1" applyAlignment="1">
      <alignment vertical="center" shrinkToFit="1"/>
    </xf>
    <xf numFmtId="49" fontId="45" fillId="0" borderId="6" xfId="0" applyNumberFormat="1" applyFont="1" applyBorder="1" applyAlignment="1">
      <alignment horizontal="center" vertical="center" shrinkToFit="1"/>
    </xf>
    <xf numFmtId="49" fontId="45" fillId="0" borderId="20" xfId="0" applyNumberFormat="1" applyFont="1" applyBorder="1" applyAlignment="1">
      <alignment horizontal="center" vertical="center" shrinkToFit="1"/>
    </xf>
    <xf numFmtId="0" fontId="45" fillId="0" borderId="7" xfId="3" applyFont="1" applyBorder="1" applyAlignment="1">
      <alignment vertical="center" shrinkToFit="1"/>
    </xf>
    <xf numFmtId="49" fontId="45" fillId="0" borderId="78" xfId="0" applyNumberFormat="1" applyFont="1" applyBorder="1" applyAlignment="1">
      <alignment vertical="center" shrinkToFit="1"/>
    </xf>
    <xf numFmtId="49" fontId="45" fillId="0" borderId="37" xfId="0" applyNumberFormat="1" applyFont="1" applyBorder="1" applyAlignment="1">
      <alignment vertical="center" shrinkToFit="1"/>
    </xf>
    <xf numFmtId="49" fontId="45" fillId="0" borderId="37" xfId="0" applyNumberFormat="1" applyFont="1" applyBorder="1" applyAlignment="1">
      <alignment horizontal="center" vertical="center" shrinkToFit="1"/>
    </xf>
    <xf numFmtId="49" fontId="45" fillId="0" borderId="45" xfId="0" applyNumberFormat="1" applyFont="1" applyBorder="1" applyAlignment="1">
      <alignment horizontal="center" vertical="center" shrinkToFit="1"/>
    </xf>
    <xf numFmtId="0" fontId="7" fillId="0" borderId="5" xfId="0" applyFont="1" applyBorder="1" applyAlignment="1">
      <alignment horizontal="left" vertical="center" shrinkToFit="1"/>
    </xf>
    <xf numFmtId="0" fontId="7" fillId="0" borderId="7" xfId="0" applyFont="1" applyBorder="1" applyAlignment="1"/>
    <xf numFmtId="49" fontId="45" fillId="0" borderId="6" xfId="0" applyNumberFormat="1" applyFont="1" applyFill="1" applyBorder="1" applyAlignment="1">
      <alignment vertical="center" shrinkToFit="1"/>
    </xf>
    <xf numFmtId="49" fontId="45" fillId="0" borderId="6" xfId="0" applyNumberFormat="1" applyFont="1" applyFill="1" applyBorder="1" applyAlignment="1">
      <alignment horizontal="center" vertical="center" shrinkToFit="1"/>
    </xf>
    <xf numFmtId="49" fontId="45" fillId="0" borderId="20" xfId="0" applyNumberFormat="1" applyFont="1" applyFill="1" applyBorder="1" applyAlignment="1">
      <alignment horizontal="center" vertical="center" shrinkToFit="1"/>
    </xf>
    <xf numFmtId="0" fontId="45" fillId="0" borderId="7" xfId="3" applyFont="1" applyFill="1" applyBorder="1" applyAlignment="1">
      <alignment vertical="center" shrinkToFit="1"/>
    </xf>
    <xf numFmtId="0" fontId="7" fillId="0" borderId="0" xfId="3" applyFont="1" applyFill="1" applyAlignment="1">
      <alignment vertical="center" shrinkToFit="1"/>
    </xf>
    <xf numFmtId="0" fontId="45" fillId="0" borderId="7" xfId="0" applyFont="1" applyFill="1" applyBorder="1" applyAlignment="1">
      <alignment horizontal="center" vertical="center" shrinkToFit="1"/>
    </xf>
    <xf numFmtId="0" fontId="7" fillId="0" borderId="5" xfId="3" applyFont="1" applyBorder="1" applyAlignment="1">
      <alignment horizontal="center" vertical="center" shrinkToFit="1"/>
    </xf>
    <xf numFmtId="0" fontId="7" fillId="0" borderId="6" xfId="3" applyFont="1" applyBorder="1" applyAlignment="1">
      <alignment vertical="center" shrinkToFit="1"/>
    </xf>
    <xf numFmtId="0" fontId="7" fillId="0" borderId="6" xfId="3" applyFont="1" applyBorder="1" applyAlignment="1">
      <alignment horizontal="center" vertical="center" shrinkToFit="1"/>
    </xf>
    <xf numFmtId="0" fontId="7" fillId="0" borderId="7" xfId="3" applyFont="1" applyBorder="1" applyAlignment="1">
      <alignment vertical="center" shrinkToFit="1"/>
    </xf>
    <xf numFmtId="0" fontId="45" fillId="0" borderId="72" xfId="3" applyFont="1" applyBorder="1" applyAlignment="1">
      <alignment vertical="center" shrinkToFit="1"/>
    </xf>
    <xf numFmtId="0" fontId="7" fillId="0" borderId="8" xfId="3" applyFont="1" applyBorder="1" applyAlignment="1">
      <alignment horizontal="center" vertical="center" shrinkToFit="1"/>
    </xf>
    <xf numFmtId="0" fontId="7" fillId="0" borderId="9" xfId="3" applyFont="1" applyBorder="1" applyAlignment="1">
      <alignment vertical="center" shrinkToFit="1"/>
    </xf>
    <xf numFmtId="0" fontId="7" fillId="0" borderId="9" xfId="3" applyFont="1" applyBorder="1" applyAlignment="1">
      <alignment horizontal="center" vertical="center" shrinkToFit="1"/>
    </xf>
    <xf numFmtId="0" fontId="7" fillId="0" borderId="10" xfId="3" applyFont="1" applyBorder="1" applyAlignment="1">
      <alignment vertical="center" shrinkToFit="1"/>
    </xf>
    <xf numFmtId="0" fontId="7" fillId="0" borderId="23" xfId="0" applyFont="1" applyBorder="1" applyAlignment="1">
      <alignment vertical="center"/>
    </xf>
    <xf numFmtId="0" fontId="7" fillId="0" borderId="0" xfId="0" applyFont="1" applyBorder="1" applyAlignment="1">
      <alignment vertical="center"/>
    </xf>
    <xf numFmtId="0" fontId="56" fillId="0" borderId="0" xfId="6" applyFont="1" applyBorder="1" applyAlignment="1">
      <alignment horizontal="center" vertical="center"/>
    </xf>
    <xf numFmtId="0" fontId="3" fillId="0" borderId="0" xfId="0" applyFont="1" applyFill="1" applyAlignment="1">
      <alignment vertical="center" shrinkToFit="1"/>
    </xf>
    <xf numFmtId="0" fontId="7" fillId="0" borderId="11" xfId="0" applyFont="1" applyBorder="1" applyAlignment="1">
      <alignment horizontal="center" vertical="center" shrinkToFit="1"/>
    </xf>
    <xf numFmtId="0" fontId="60" fillId="0" borderId="0" xfId="0" applyFont="1" applyFill="1" applyAlignment="1">
      <alignment horizontal="center" vertical="center" shrinkToFit="1"/>
    </xf>
    <xf numFmtId="0" fontId="9" fillId="0" borderId="0" xfId="0" applyFont="1" applyAlignment="1">
      <alignment horizontal="left" vertical="center" shrinkToFit="1"/>
    </xf>
    <xf numFmtId="0" fontId="10" fillId="0" borderId="0" xfId="0" applyFont="1" applyAlignment="1">
      <alignment vertical="center" shrinkToFit="1"/>
    </xf>
    <xf numFmtId="0" fontId="2" fillId="0" borderId="0" xfId="0" applyFont="1" applyAlignment="1">
      <alignment horizontal="right" vertical="center"/>
    </xf>
    <xf numFmtId="0" fontId="51" fillId="0" borderId="11"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shrinkToFit="1"/>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Alignment="1">
      <alignment vertical="center" shrinkToFit="1"/>
    </xf>
    <xf numFmtId="0" fontId="7" fillId="0" borderId="24" xfId="0" applyFont="1" applyBorder="1" applyAlignment="1">
      <alignment horizontal="center" vertical="center" wrapText="1"/>
    </xf>
    <xf numFmtId="56" fontId="7" fillId="0" borderId="15"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7" fillId="0" borderId="17" xfId="0" applyFont="1" applyBorder="1" applyAlignment="1">
      <alignment vertical="center" shrinkToFit="1"/>
    </xf>
    <xf numFmtId="0" fontId="7" fillId="0" borderId="78" xfId="0" applyFont="1" applyBorder="1" applyAlignment="1">
      <alignment vertical="center" shrinkToFit="1"/>
    </xf>
    <xf numFmtId="0" fontId="7" fillId="0" borderId="37" xfId="0" applyFont="1" applyBorder="1" applyAlignment="1">
      <alignment horizontal="center" vertical="center" shrinkToFit="1"/>
    </xf>
    <xf numFmtId="0" fontId="11" fillId="0" borderId="37" xfId="0" applyFont="1" applyBorder="1" applyAlignment="1">
      <alignment vertical="center" shrinkToFit="1"/>
    </xf>
    <xf numFmtId="0" fontId="7" fillId="0" borderId="72" xfId="0" applyFont="1" applyBorder="1" applyAlignment="1">
      <alignment vertical="center" shrinkToFit="1"/>
    </xf>
    <xf numFmtId="0" fontId="7" fillId="0" borderId="37" xfId="0" applyFont="1" applyBorder="1" applyAlignment="1">
      <alignment vertical="center" shrinkToFit="1"/>
    </xf>
    <xf numFmtId="0" fontId="7" fillId="0" borderId="37" xfId="0" applyFont="1" applyBorder="1" applyAlignment="1">
      <alignment horizontal="left" vertical="center" shrinkToFit="1"/>
    </xf>
    <xf numFmtId="0" fontId="7" fillId="0" borderId="10" xfId="0" applyFont="1" applyBorder="1" applyAlignment="1">
      <alignment vertical="center" shrinkToFit="1"/>
    </xf>
    <xf numFmtId="0" fontId="17" fillId="0" borderId="0" xfId="0" applyFont="1" applyAlignment="1">
      <alignment horizontal="left" vertical="center"/>
    </xf>
    <xf numFmtId="0" fontId="17" fillId="0" borderId="0" xfId="0" applyFont="1" applyFill="1" applyAlignment="1">
      <alignment vertical="center"/>
    </xf>
    <xf numFmtId="0" fontId="56" fillId="0" borderId="14" xfId="6" applyFont="1" applyBorder="1" applyAlignment="1">
      <alignment horizontal="center" vertical="center" wrapText="1"/>
    </xf>
    <xf numFmtId="0" fontId="56" fillId="0" borderId="15" xfId="6" applyFont="1" applyBorder="1" applyAlignment="1">
      <alignment horizontal="center" vertical="center"/>
    </xf>
    <xf numFmtId="0" fontId="56" fillId="0" borderId="15" xfId="6" applyFont="1" applyBorder="1" applyAlignment="1">
      <alignment horizontal="center" vertical="center" wrapText="1"/>
    </xf>
    <xf numFmtId="0" fontId="56" fillId="0" borderId="17" xfId="6" applyFont="1" applyBorder="1" applyAlignment="1">
      <alignment horizontal="center" vertical="center"/>
    </xf>
    <xf numFmtId="0" fontId="56" fillId="0" borderId="5" xfId="6" applyFont="1" applyBorder="1" applyAlignment="1">
      <alignment horizontal="center" vertical="center"/>
    </xf>
    <xf numFmtId="0" fontId="56" fillId="0" borderId="7" xfId="6" applyFont="1" applyBorder="1" applyAlignment="1">
      <alignment horizontal="center" vertical="center"/>
    </xf>
    <xf numFmtId="0" fontId="56" fillId="0" borderId="8" xfId="6" applyFont="1" applyBorder="1" applyAlignment="1">
      <alignment horizontal="center" vertical="center"/>
    </xf>
    <xf numFmtId="0" fontId="56" fillId="0" borderId="9" xfId="6" applyFont="1" applyBorder="1" applyAlignment="1">
      <alignment vertical="center"/>
    </xf>
    <xf numFmtId="0" fontId="56" fillId="0" borderId="9" xfId="6" applyFont="1" applyBorder="1" applyAlignment="1">
      <alignment horizontal="center" vertical="center"/>
    </xf>
    <xf numFmtId="0" fontId="56" fillId="0" borderId="10" xfId="6" applyFont="1" applyBorder="1" applyAlignment="1">
      <alignment horizontal="center" vertical="center"/>
    </xf>
    <xf numFmtId="0" fontId="3" fillId="2" borderId="0" xfId="0" applyFont="1" applyFill="1" applyAlignment="1">
      <alignment horizontal="center" vertical="center" shrinkToFit="1"/>
    </xf>
    <xf numFmtId="0" fontId="3" fillId="2" borderId="0" xfId="0" applyFont="1" applyFill="1" applyBorder="1" applyAlignment="1">
      <alignment horizontal="center" vertical="center" shrinkToFit="1"/>
    </xf>
    <xf numFmtId="0" fontId="7" fillId="0" borderId="20" xfId="0" applyFon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7" fillId="0" borderId="0" xfId="0" applyFont="1" applyAlignment="1">
      <alignment vertical="center" shrinkToFit="1"/>
    </xf>
    <xf numFmtId="0" fontId="12" fillId="0" borderId="0" xfId="0" applyFont="1" applyAlignment="1">
      <alignment vertical="center" shrinkToFit="1"/>
    </xf>
    <xf numFmtId="0" fontId="42" fillId="6" borderId="0" xfId="0" applyFont="1" applyFill="1" applyAlignment="1">
      <alignment horizontal="center" vertical="center" shrinkToFit="1"/>
    </xf>
    <xf numFmtId="0" fontId="47" fillId="0" borderId="23" xfId="0" applyFont="1" applyBorder="1" applyAlignment="1">
      <alignment vertical="center"/>
    </xf>
    <xf numFmtId="0" fontId="22" fillId="0" borderId="6" xfId="1" applyFont="1" applyFill="1" applyBorder="1" applyAlignment="1">
      <alignment horizontal="center" vertical="center"/>
    </xf>
    <xf numFmtId="0" fontId="32" fillId="0" borderId="37" xfId="1" applyFont="1" applyFill="1" applyBorder="1" applyAlignment="1">
      <alignment horizontal="left" vertical="center" wrapText="1" shrinkToFit="1"/>
    </xf>
    <xf numFmtId="0" fontId="32" fillId="0" borderId="19" xfId="1" applyFont="1" applyFill="1" applyBorder="1" applyAlignment="1">
      <alignment horizontal="left" vertical="center" wrapText="1" shrinkToFit="1"/>
    </xf>
    <xf numFmtId="181" fontId="21" fillId="0" borderId="46" xfId="1" applyNumberFormat="1" applyFont="1" applyFill="1" applyBorder="1" applyAlignment="1">
      <alignment horizontal="center" vertical="center"/>
    </xf>
    <xf numFmtId="181" fontId="21" fillId="0" borderId="47" xfId="1" applyNumberFormat="1" applyFont="1" applyFill="1" applyBorder="1" applyAlignment="1">
      <alignment horizontal="center" vertical="center"/>
    </xf>
    <xf numFmtId="179" fontId="21" fillId="0" borderId="47" xfId="1" applyNumberFormat="1" applyFont="1" applyFill="1" applyBorder="1" applyAlignment="1">
      <alignment horizontal="center" vertical="center"/>
    </xf>
    <xf numFmtId="180" fontId="21" fillId="0" borderId="47" xfId="1" applyNumberFormat="1" applyFont="1" applyFill="1" applyBorder="1" applyAlignment="1">
      <alignment horizontal="center" vertical="center"/>
    </xf>
    <xf numFmtId="180" fontId="21" fillId="0" borderId="48" xfId="1" applyNumberFormat="1" applyFont="1" applyFill="1" applyBorder="1" applyAlignment="1">
      <alignment horizontal="center" vertical="center"/>
    </xf>
    <xf numFmtId="177" fontId="21" fillId="0" borderId="46" xfId="1" applyNumberFormat="1" applyFont="1" applyFill="1" applyBorder="1" applyAlignment="1">
      <alignment horizontal="center" vertical="center"/>
    </xf>
    <xf numFmtId="177" fontId="21" fillId="0" borderId="47" xfId="1" applyNumberFormat="1" applyFont="1" applyFill="1" applyBorder="1" applyAlignment="1">
      <alignment horizontal="center" vertical="center"/>
    </xf>
    <xf numFmtId="0" fontId="22" fillId="0" borderId="6" xfId="1" applyFont="1" applyFill="1" applyBorder="1" applyAlignment="1">
      <alignment horizontal="center" vertical="center" wrapText="1"/>
    </xf>
    <xf numFmtId="0" fontId="22" fillId="0" borderId="37" xfId="1" applyFont="1" applyFill="1" applyBorder="1" applyAlignment="1">
      <alignment horizontal="center" vertical="center"/>
    </xf>
    <xf numFmtId="0" fontId="21" fillId="0" borderId="6" xfId="1" applyFont="1" applyFill="1" applyBorder="1" applyAlignment="1">
      <alignment horizontal="center" vertical="center" wrapText="1"/>
    </xf>
    <xf numFmtId="0" fontId="21" fillId="0" borderId="6" xfId="1" applyFont="1" applyFill="1" applyBorder="1" applyAlignment="1">
      <alignment horizontal="center" vertical="center"/>
    </xf>
    <xf numFmtId="0" fontId="21" fillId="0" borderId="37" xfId="1" applyFont="1" applyFill="1" applyBorder="1" applyAlignment="1">
      <alignment horizontal="center" vertical="center"/>
    </xf>
    <xf numFmtId="0" fontId="2" fillId="0" borderId="37"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2" fillId="0" borderId="16" xfId="1" applyFont="1" applyFill="1" applyBorder="1" applyAlignment="1">
      <alignment horizontal="left" vertical="center"/>
    </xf>
    <xf numFmtId="0" fontId="21" fillId="0" borderId="19" xfId="1" applyFont="1" applyFill="1" applyBorder="1" applyAlignment="1">
      <alignment horizontal="center" vertical="center"/>
    </xf>
    <xf numFmtId="0" fontId="21" fillId="0" borderId="37" xfId="1" applyFont="1" applyFill="1" applyBorder="1" applyAlignment="1">
      <alignment horizontal="center" vertical="center" shrinkToFit="1"/>
    </xf>
    <xf numFmtId="0" fontId="21" fillId="0" borderId="19" xfId="1" applyFont="1" applyFill="1" applyBorder="1" applyAlignment="1">
      <alignment horizontal="center" vertical="center" shrinkToFit="1"/>
    </xf>
    <xf numFmtId="0" fontId="22" fillId="0" borderId="0" xfId="1" applyFont="1" applyFill="1" applyAlignment="1">
      <alignment horizontal="left" vertical="center"/>
    </xf>
    <xf numFmtId="0" fontId="21" fillId="0" borderId="16" xfId="1" applyFont="1" applyFill="1" applyBorder="1" applyAlignment="1">
      <alignment horizontal="center" vertical="center" shrinkToFit="1"/>
    </xf>
    <xf numFmtId="0" fontId="33" fillId="0" borderId="37" xfId="1" applyFont="1" applyFill="1" applyBorder="1" applyAlignment="1">
      <alignment horizontal="left" vertical="center" wrapText="1"/>
    </xf>
    <xf numFmtId="0" fontId="33" fillId="0" borderId="19" xfId="1" applyFont="1" applyFill="1" applyBorder="1" applyAlignment="1">
      <alignment horizontal="left" vertical="center" wrapText="1"/>
    </xf>
    <xf numFmtId="0" fontId="33" fillId="0" borderId="16" xfId="1" applyFont="1" applyFill="1" applyBorder="1" applyAlignment="1">
      <alignment horizontal="left" vertical="center" wrapText="1"/>
    </xf>
    <xf numFmtId="0" fontId="22" fillId="0" borderId="37" xfId="1" applyFont="1" applyFill="1" applyBorder="1" applyAlignment="1">
      <alignment vertical="center" wrapText="1"/>
    </xf>
    <xf numFmtId="0" fontId="22" fillId="0" borderId="19" xfId="1" applyFont="1" applyFill="1" applyBorder="1" applyAlignment="1">
      <alignment vertical="center" wrapText="1"/>
    </xf>
    <xf numFmtId="0" fontId="22" fillId="0" borderId="16" xfId="1" applyFont="1" applyFill="1" applyBorder="1" applyAlignment="1">
      <alignment vertical="center"/>
    </xf>
    <xf numFmtId="0" fontId="21" fillId="0" borderId="16" xfId="1" applyFont="1" applyFill="1" applyBorder="1" applyAlignment="1">
      <alignment horizontal="center" vertical="center"/>
    </xf>
    <xf numFmtId="0" fontId="21" fillId="0" borderId="6" xfId="1" applyFont="1" applyFill="1" applyBorder="1" applyAlignment="1">
      <alignment horizontal="left" vertical="center"/>
    </xf>
    <xf numFmtId="0" fontId="32" fillId="0" borderId="16" xfId="1" applyFont="1" applyFill="1" applyBorder="1" applyAlignment="1">
      <alignment horizontal="left" vertical="center" wrapText="1" shrinkToFit="1"/>
    </xf>
    <xf numFmtId="0" fontId="21" fillId="0" borderId="37" xfId="1" applyFill="1" applyBorder="1" applyAlignment="1">
      <alignment horizontal="left" vertical="center" wrapText="1"/>
    </xf>
    <xf numFmtId="0" fontId="21" fillId="0" borderId="19" xfId="1" applyFont="1" applyFill="1" applyBorder="1" applyAlignment="1">
      <alignment horizontal="left" vertical="center"/>
    </xf>
    <xf numFmtId="0" fontId="21" fillId="0" borderId="16" xfId="1" applyFont="1" applyFill="1" applyBorder="1" applyAlignment="1">
      <alignment horizontal="left" vertical="center"/>
    </xf>
    <xf numFmtId="0" fontId="21" fillId="0" borderId="37" xfId="1" applyFont="1" applyFill="1" applyBorder="1" applyAlignment="1">
      <alignment horizontal="left" vertical="center" wrapText="1"/>
    </xf>
    <xf numFmtId="0" fontId="21" fillId="0" borderId="19" xfId="1" applyFont="1" applyFill="1" applyBorder="1" applyAlignment="1">
      <alignment horizontal="left" vertical="center" wrapText="1"/>
    </xf>
    <xf numFmtId="0" fontId="21" fillId="0" borderId="16" xfId="1" applyFont="1" applyFill="1" applyBorder="1" applyAlignment="1">
      <alignment vertical="center"/>
    </xf>
    <xf numFmtId="0" fontId="21" fillId="0" borderId="6" xfId="1" applyFont="1" applyFill="1" applyBorder="1" applyAlignment="1">
      <alignment horizontal="left" vertical="center" wrapText="1"/>
    </xf>
    <xf numFmtId="0" fontId="9" fillId="0" borderId="40" xfId="1" applyFont="1" applyFill="1" applyBorder="1" applyAlignment="1">
      <alignment vertical="top" wrapText="1" shrinkToFit="1"/>
    </xf>
    <xf numFmtId="0" fontId="9" fillId="0" borderId="41" xfId="1" applyFont="1" applyFill="1" applyBorder="1" applyAlignment="1">
      <alignment vertical="top" wrapText="1" shrinkToFit="1"/>
    </xf>
    <xf numFmtId="177" fontId="22" fillId="0" borderId="46" xfId="1" applyNumberFormat="1" applyFont="1" applyFill="1" applyBorder="1" applyAlignment="1">
      <alignment horizontal="center" vertical="center"/>
    </xf>
    <xf numFmtId="177" fontId="22" fillId="0" borderId="47" xfId="1" applyNumberFormat="1" applyFont="1" applyFill="1" applyBorder="1" applyAlignment="1">
      <alignment horizontal="center" vertical="center"/>
    </xf>
    <xf numFmtId="179" fontId="22" fillId="0" borderId="47" xfId="1" applyNumberFormat="1" applyFont="1" applyFill="1" applyBorder="1" applyAlignment="1">
      <alignment horizontal="center" vertical="center"/>
    </xf>
    <xf numFmtId="180" fontId="22" fillId="0" borderId="47" xfId="1" applyNumberFormat="1" applyFont="1" applyFill="1" applyBorder="1" applyAlignment="1">
      <alignment horizontal="center" vertical="center"/>
    </xf>
    <xf numFmtId="180" fontId="22" fillId="0" borderId="48" xfId="1" applyNumberFormat="1" applyFont="1" applyFill="1" applyBorder="1" applyAlignment="1">
      <alignment horizontal="center" vertical="center"/>
    </xf>
    <xf numFmtId="0" fontId="22" fillId="0" borderId="37" xfId="1" applyFont="1" applyFill="1" applyBorder="1" applyAlignment="1">
      <alignment horizontal="left" vertical="center"/>
    </xf>
    <xf numFmtId="0" fontId="22" fillId="0" borderId="19" xfId="1" applyFont="1" applyFill="1" applyBorder="1" applyAlignment="1">
      <alignment horizontal="left" vertical="center"/>
    </xf>
    <xf numFmtId="0" fontId="22" fillId="0" borderId="19" xfId="1" applyFont="1" applyFill="1" applyBorder="1" applyAlignment="1">
      <alignment horizontal="center" vertical="center"/>
    </xf>
    <xf numFmtId="0" fontId="22" fillId="0" borderId="16" xfId="1" applyFont="1" applyFill="1" applyBorder="1" applyAlignment="1">
      <alignment horizontal="center" vertical="center"/>
    </xf>
    <xf numFmtId="0" fontId="22" fillId="0" borderId="37" xfId="1" applyFont="1" applyFill="1" applyBorder="1" applyAlignment="1">
      <alignment horizontal="center" vertical="center" shrinkToFit="1"/>
    </xf>
    <xf numFmtId="0" fontId="22" fillId="0" borderId="19" xfId="1" applyFont="1" applyFill="1" applyBorder="1" applyAlignment="1">
      <alignment horizontal="center" vertical="center" shrinkToFit="1"/>
    </xf>
    <xf numFmtId="0" fontId="22" fillId="0" borderId="16" xfId="1" applyFont="1" applyFill="1" applyBorder="1" applyAlignment="1">
      <alignment horizontal="center" vertical="center" shrinkToFit="1"/>
    </xf>
    <xf numFmtId="0" fontId="30" fillId="0" borderId="37" xfId="1" applyFont="1" applyFill="1" applyBorder="1" applyAlignment="1">
      <alignment horizontal="left" vertical="center" wrapText="1"/>
    </xf>
    <xf numFmtId="0" fontId="30" fillId="0" borderId="19" xfId="1" applyFont="1" applyFill="1" applyBorder="1" applyAlignment="1">
      <alignment horizontal="left" vertical="center" wrapText="1"/>
    </xf>
    <xf numFmtId="0" fontId="30" fillId="0" borderId="16" xfId="1" applyFont="1" applyFill="1" applyBorder="1" applyAlignment="1">
      <alignment horizontal="left" vertical="center" wrapText="1"/>
    </xf>
    <xf numFmtId="0" fontId="22" fillId="0" borderId="6" xfId="1" applyFont="1" applyFill="1" applyBorder="1" applyAlignment="1">
      <alignment horizontal="left" vertical="center" wrapText="1"/>
    </xf>
    <xf numFmtId="0" fontId="22" fillId="0" borderId="6" xfId="1" applyFont="1" applyFill="1" applyBorder="1" applyAlignment="1">
      <alignment horizontal="left" vertical="center"/>
    </xf>
    <xf numFmtId="0" fontId="30" fillId="0" borderId="6" xfId="1" applyFont="1" applyFill="1" applyBorder="1" applyAlignment="1">
      <alignment horizontal="left" vertical="center" wrapText="1"/>
    </xf>
    <xf numFmtId="176" fontId="30" fillId="0" borderId="6" xfId="1" applyNumberFormat="1" applyFont="1" applyFill="1" applyBorder="1" applyAlignment="1">
      <alignment horizontal="left" vertical="center" wrapText="1"/>
    </xf>
    <xf numFmtId="0" fontId="22" fillId="0" borderId="6" xfId="1" applyFont="1" applyFill="1" applyBorder="1" applyAlignment="1">
      <alignment horizontal="left" vertical="center" shrinkToFit="1"/>
    </xf>
    <xf numFmtId="0" fontId="22" fillId="0" borderId="37" xfId="1" applyFont="1" applyFill="1" applyBorder="1" applyAlignment="1">
      <alignment horizontal="center" vertical="center" wrapText="1"/>
    </xf>
    <xf numFmtId="0" fontId="22" fillId="0" borderId="19" xfId="1" applyFont="1" applyFill="1" applyBorder="1" applyAlignment="1">
      <alignment horizontal="center" vertical="center" wrapText="1"/>
    </xf>
    <xf numFmtId="0" fontId="22" fillId="0" borderId="16" xfId="1" applyFont="1" applyFill="1" applyBorder="1" applyAlignment="1">
      <alignment horizontal="center" vertical="center" wrapText="1"/>
    </xf>
    <xf numFmtId="0" fontId="22" fillId="0" borderId="37" xfId="1" applyFont="1" applyFill="1" applyBorder="1" applyAlignment="1">
      <alignment horizontal="left" vertical="center" wrapText="1"/>
    </xf>
    <xf numFmtId="0" fontId="22" fillId="0" borderId="19" xfId="1" applyFont="1" applyFill="1" applyBorder="1" applyAlignment="1">
      <alignment horizontal="left" vertical="center" wrapText="1"/>
    </xf>
    <xf numFmtId="0" fontId="22" fillId="0" borderId="16" xfId="1" applyFont="1" applyFill="1" applyBorder="1" applyAlignment="1">
      <alignment horizontal="left" vertical="center" wrapText="1"/>
    </xf>
    <xf numFmtId="0" fontId="25" fillId="0" borderId="37" xfId="1" applyFont="1" applyFill="1" applyBorder="1" applyAlignment="1">
      <alignment horizontal="left" vertical="center" wrapText="1" shrinkToFit="1"/>
    </xf>
    <xf numFmtId="0" fontId="25" fillId="0" borderId="19" xfId="1" applyFont="1" applyFill="1" applyBorder="1" applyAlignment="1">
      <alignment horizontal="left" vertical="center" wrapText="1" shrinkToFit="1"/>
    </xf>
    <xf numFmtId="0" fontId="25" fillId="0" borderId="16" xfId="1" applyFont="1" applyFill="1" applyBorder="1" applyAlignment="1">
      <alignment horizontal="left" vertical="center" wrapText="1" shrinkToFit="1"/>
    </xf>
    <xf numFmtId="0" fontId="22" fillId="0" borderId="32" xfId="1" applyFont="1" applyFill="1" applyBorder="1" applyAlignment="1">
      <alignment horizontal="left" vertical="center" shrinkToFit="1"/>
    </xf>
    <xf numFmtId="0" fontId="22" fillId="0" borderId="34" xfId="1" applyFont="1" applyFill="1" applyBorder="1" applyAlignment="1">
      <alignment horizontal="left" vertical="center" shrinkToFit="1"/>
    </xf>
    <xf numFmtId="0" fontId="22" fillId="0" borderId="35" xfId="1" applyFont="1" applyFill="1" applyBorder="1" applyAlignment="1">
      <alignment horizontal="left" vertical="center" shrinkToFit="1"/>
    </xf>
    <xf numFmtId="0" fontId="28" fillId="0" borderId="6" xfId="1" applyFont="1" applyFill="1" applyBorder="1" applyAlignment="1">
      <alignment horizontal="left" vertical="center" wrapText="1"/>
    </xf>
    <xf numFmtId="0" fontId="29" fillId="0" borderId="34" xfId="1" applyFont="1" applyFill="1" applyBorder="1" applyAlignment="1">
      <alignment horizontal="left" vertical="center" wrapText="1" shrinkToFit="1"/>
    </xf>
    <xf numFmtId="0" fontId="29" fillId="0" borderId="35" xfId="1" applyFont="1" applyFill="1" applyBorder="1" applyAlignment="1">
      <alignment horizontal="left" vertical="center" wrapText="1" shrinkToFit="1"/>
    </xf>
    <xf numFmtId="0" fontId="49" fillId="2" borderId="0" xfId="0" applyFont="1" applyFill="1" applyAlignment="1">
      <alignment horizontal="center" vertical="center" shrinkToFit="1"/>
    </xf>
    <xf numFmtId="0" fontId="23" fillId="0" borderId="0" xfId="1" applyFont="1" applyAlignment="1">
      <alignment horizontal="left" vertical="center"/>
    </xf>
    <xf numFmtId="0" fontId="24" fillId="5" borderId="20" xfId="1" applyFont="1" applyFill="1" applyBorder="1" applyAlignment="1">
      <alignment horizontal="center" vertical="center" wrapText="1"/>
    </xf>
    <xf numFmtId="0" fontId="24" fillId="5" borderId="21" xfId="1" applyFont="1" applyFill="1" applyBorder="1" applyAlignment="1">
      <alignment horizontal="center" vertical="center" wrapText="1"/>
    </xf>
    <xf numFmtId="0" fontId="24" fillId="5" borderId="31" xfId="1" applyFont="1" applyFill="1" applyBorder="1" applyAlignment="1">
      <alignment horizontal="center" vertical="center" wrapText="1"/>
    </xf>
    <xf numFmtId="0" fontId="22" fillId="5" borderId="6" xfId="1" applyFont="1" applyFill="1" applyBorder="1" applyAlignment="1">
      <alignment horizontal="center" vertical="center" wrapText="1"/>
    </xf>
    <xf numFmtId="0" fontId="22" fillId="5" borderId="6" xfId="1" applyFont="1" applyFill="1" applyBorder="1" applyAlignment="1">
      <alignment horizontal="center" vertical="center"/>
    </xf>
    <xf numFmtId="0" fontId="24" fillId="5" borderId="37" xfId="1" applyFont="1" applyFill="1" applyBorder="1" applyAlignment="1">
      <alignment horizontal="center" vertical="center" wrapText="1"/>
    </xf>
    <xf numFmtId="0" fontId="24" fillId="5" borderId="16" xfId="1" applyFont="1" applyFill="1" applyBorder="1" applyAlignment="1">
      <alignment horizontal="center" vertical="center" wrapText="1"/>
    </xf>
    <xf numFmtId="0" fontId="22" fillId="5" borderId="38" xfId="1" applyFont="1" applyFill="1" applyBorder="1" applyAlignment="1">
      <alignment horizontal="center" vertical="center"/>
    </xf>
    <xf numFmtId="0" fontId="22" fillId="5" borderId="37" xfId="1" applyFont="1" applyFill="1" applyBorder="1" applyAlignment="1">
      <alignment horizontal="center" vertical="center" shrinkToFit="1"/>
    </xf>
    <xf numFmtId="0" fontId="22" fillId="5" borderId="16" xfId="1" applyFont="1" applyFill="1" applyBorder="1" applyAlignment="1">
      <alignment horizontal="center" vertical="center" shrinkToFit="1"/>
    </xf>
    <xf numFmtId="0" fontId="22" fillId="5" borderId="37" xfId="1" applyFont="1" applyFill="1" applyBorder="1" applyAlignment="1">
      <alignment horizontal="center" vertical="center"/>
    </xf>
    <xf numFmtId="0" fontId="22" fillId="5" borderId="16" xfId="1" applyFont="1" applyFill="1" applyBorder="1" applyAlignment="1">
      <alignment horizontal="center" vertical="center"/>
    </xf>
    <xf numFmtId="185" fontId="22" fillId="0" borderId="46" xfId="1" applyNumberFormat="1" applyFont="1" applyFill="1" applyBorder="1" applyAlignment="1">
      <alignment horizontal="center" vertical="center"/>
    </xf>
    <xf numFmtId="185" fontId="22" fillId="0" borderId="47" xfId="1" applyNumberFormat="1" applyFont="1" applyFill="1" applyBorder="1" applyAlignment="1">
      <alignment horizontal="center" vertical="center"/>
    </xf>
    <xf numFmtId="0" fontId="21" fillId="0" borderId="60" xfId="1" applyFont="1" applyFill="1" applyBorder="1" applyAlignment="1">
      <alignment horizontal="center" vertical="center"/>
    </xf>
    <xf numFmtId="0" fontId="21" fillId="0" borderId="59" xfId="1" applyFont="1" applyFill="1" applyBorder="1" applyAlignment="1">
      <alignment horizontal="center" vertical="center"/>
    </xf>
    <xf numFmtId="0" fontId="21" fillId="0" borderId="60" xfId="1" applyFont="1" applyFill="1" applyBorder="1" applyAlignment="1">
      <alignment horizontal="center" vertical="center" shrinkToFit="1"/>
    </xf>
    <xf numFmtId="0" fontId="33" fillId="0" borderId="6" xfId="1" applyFont="1" applyFill="1" applyBorder="1" applyAlignment="1">
      <alignment horizontal="left" vertical="center" wrapText="1"/>
    </xf>
    <xf numFmtId="0" fontId="33" fillId="0" borderId="59" xfId="1" applyFont="1" applyFill="1" applyBorder="1" applyAlignment="1">
      <alignment horizontal="left" vertical="center" wrapText="1"/>
    </xf>
    <xf numFmtId="184" fontId="22" fillId="0" borderId="46" xfId="1" applyNumberFormat="1" applyFont="1" applyFill="1" applyBorder="1" applyAlignment="1">
      <alignment horizontal="center" vertical="center"/>
    </xf>
    <xf numFmtId="184" fontId="22" fillId="0" borderId="47" xfId="1" applyNumberFormat="1" applyFont="1" applyFill="1" applyBorder="1" applyAlignment="1">
      <alignment horizontal="center" vertical="center"/>
    </xf>
    <xf numFmtId="0" fontId="21" fillId="0" borderId="60" xfId="1" applyFont="1" applyFill="1" applyBorder="1" applyAlignment="1">
      <alignment horizontal="left" vertical="center" wrapText="1"/>
    </xf>
    <xf numFmtId="0" fontId="21" fillId="0" borderId="16" xfId="1" applyFont="1" applyFill="1" applyBorder="1" applyAlignment="1">
      <alignment horizontal="left" vertical="center" wrapText="1"/>
    </xf>
    <xf numFmtId="0" fontId="21" fillId="0" borderId="37" xfId="1" applyFont="1" applyFill="1" applyBorder="1" applyAlignment="1">
      <alignment horizontal="left" vertical="center"/>
    </xf>
    <xf numFmtId="183" fontId="22" fillId="0" borderId="46" xfId="1" applyNumberFormat="1" applyFont="1" applyFill="1" applyBorder="1" applyAlignment="1">
      <alignment horizontal="center" vertical="center"/>
    </xf>
    <xf numFmtId="183" fontId="22" fillId="0" borderId="47" xfId="1" applyNumberFormat="1" applyFont="1" applyFill="1" applyBorder="1" applyAlignment="1">
      <alignment horizontal="center" vertical="center"/>
    </xf>
    <xf numFmtId="0" fontId="24" fillId="0" borderId="43" xfId="1" applyFont="1" applyFill="1" applyBorder="1" applyAlignment="1">
      <alignment vertical="top" wrapText="1" shrinkToFit="1"/>
    </xf>
    <xf numFmtId="0" fontId="24" fillId="0" borderId="44" xfId="1" applyFont="1" applyFill="1" applyBorder="1" applyAlignment="1">
      <alignment vertical="top" wrapText="1" shrinkToFit="1"/>
    </xf>
    <xf numFmtId="182" fontId="22" fillId="0" borderId="46" xfId="1" applyNumberFormat="1" applyFont="1" applyFill="1" applyBorder="1" applyAlignment="1">
      <alignment horizontal="center" vertical="center"/>
    </xf>
    <xf numFmtId="182" fontId="22" fillId="0" borderId="47" xfId="1" applyNumberFormat="1" applyFont="1" applyFill="1" applyBorder="1" applyAlignment="1">
      <alignment horizontal="center" vertical="center"/>
    </xf>
    <xf numFmtId="0" fontId="22" fillId="0" borderId="37" xfId="1" applyFont="1" applyFill="1" applyBorder="1" applyAlignment="1">
      <alignment horizontal="left" vertical="center" shrinkToFit="1"/>
    </xf>
    <xf numFmtId="0" fontId="22" fillId="0" borderId="19" xfId="1" applyFont="1" applyFill="1" applyBorder="1" applyAlignment="1">
      <alignment horizontal="left" vertical="center" shrinkToFit="1"/>
    </xf>
    <xf numFmtId="0" fontId="22" fillId="0" borderId="16" xfId="1" applyFont="1" applyFill="1" applyBorder="1" applyAlignment="1">
      <alignment horizontal="left" vertical="center" shrinkToFit="1"/>
    </xf>
    <xf numFmtId="0" fontId="22" fillId="0" borderId="16" xfId="1" applyFont="1" applyFill="1" applyBorder="1" applyAlignment="1">
      <alignment vertical="center" wrapText="1"/>
    </xf>
    <xf numFmtId="0" fontId="22" fillId="5" borderId="37" xfId="1" applyFont="1" applyFill="1" applyBorder="1" applyAlignment="1">
      <alignment horizontal="center" vertical="center" wrapText="1"/>
    </xf>
    <xf numFmtId="0" fontId="22" fillId="5" borderId="16" xfId="1" applyFont="1" applyFill="1" applyBorder="1" applyAlignment="1">
      <alignment horizontal="center" vertical="center" wrapText="1"/>
    </xf>
    <xf numFmtId="186" fontId="22" fillId="0" borderId="46" xfId="1" applyNumberFormat="1" applyFont="1" applyFill="1" applyBorder="1" applyAlignment="1">
      <alignment horizontal="center" vertical="center"/>
    </xf>
    <xf numFmtId="186" fontId="22" fillId="0" borderId="47" xfId="1" applyNumberFormat="1" applyFont="1" applyFill="1" applyBorder="1" applyAlignment="1">
      <alignment horizontal="center" vertical="center"/>
    </xf>
    <xf numFmtId="0" fontId="22" fillId="0" borderId="6" xfId="1" applyFont="1" applyBorder="1" applyAlignment="1">
      <alignment horizontal="left" vertical="center"/>
    </xf>
    <xf numFmtId="0" fontId="22" fillId="0" borderId="37" xfId="1" applyFont="1" applyBorder="1" applyAlignment="1">
      <alignment horizontal="left" vertical="center" wrapText="1"/>
    </xf>
    <xf numFmtId="0" fontId="22" fillId="0" borderId="19" xfId="1" applyFont="1" applyBorder="1" applyAlignment="1">
      <alignment horizontal="left" vertical="center"/>
    </xf>
    <xf numFmtId="0" fontId="22" fillId="0" borderId="16" xfId="1" applyFont="1" applyBorder="1" applyAlignment="1">
      <alignment horizontal="left" vertical="center"/>
    </xf>
    <xf numFmtId="0" fontId="22" fillId="0" borderId="37" xfId="1" applyFont="1" applyFill="1" applyBorder="1" applyAlignment="1">
      <alignment horizontal="center" vertical="center" wrapText="1" shrinkToFit="1"/>
    </xf>
    <xf numFmtId="0" fontId="22" fillId="0" borderId="19" xfId="1" applyFont="1" applyFill="1" applyBorder="1" applyAlignment="1">
      <alignment horizontal="center" vertical="center" wrapText="1" shrinkToFit="1"/>
    </xf>
    <xf numFmtId="0" fontId="22" fillId="0" borderId="16" xfId="1" applyFont="1" applyFill="1" applyBorder="1" applyAlignment="1">
      <alignment horizontal="center" vertical="center" wrapText="1" shrinkToFit="1"/>
    </xf>
    <xf numFmtId="0" fontId="29" fillId="0" borderId="44" xfId="1" applyFont="1" applyFill="1" applyBorder="1" applyAlignment="1">
      <alignment horizontal="left" vertical="top" shrinkToFit="1"/>
    </xf>
    <xf numFmtId="0" fontId="29" fillId="0" borderId="39" xfId="1" applyFont="1" applyFill="1" applyBorder="1" applyAlignment="1">
      <alignment horizontal="left" vertical="top" shrinkToFit="1"/>
    </xf>
    <xf numFmtId="0" fontId="22" fillId="0" borderId="33" xfId="1" applyFont="1" applyBorder="1" applyAlignment="1">
      <alignment horizontal="center" vertical="center"/>
    </xf>
    <xf numFmtId="187" fontId="22" fillId="0" borderId="46" xfId="1" applyNumberFormat="1" applyFont="1" applyFill="1" applyBorder="1" applyAlignment="1">
      <alignment horizontal="center" vertical="center"/>
    </xf>
    <xf numFmtId="187" fontId="22" fillId="0" borderId="47" xfId="1" applyNumberFormat="1" applyFont="1" applyFill="1" applyBorder="1" applyAlignment="1">
      <alignment horizontal="center" vertical="center"/>
    </xf>
    <xf numFmtId="0" fontId="22" fillId="0" borderId="6" xfId="1" applyFont="1" applyBorder="1" applyAlignment="1">
      <alignment horizontal="left" vertical="center" wrapText="1"/>
    </xf>
    <xf numFmtId="0" fontId="22" fillId="0" borderId="6" xfId="1" applyFont="1" applyFill="1" applyBorder="1" applyAlignment="1">
      <alignment vertical="center"/>
    </xf>
    <xf numFmtId="0" fontId="22" fillId="0" borderId="6" xfId="1" applyFont="1" applyFill="1" applyBorder="1" applyAlignment="1">
      <alignment vertical="center" wrapText="1"/>
    </xf>
    <xf numFmtId="188" fontId="22" fillId="0" borderId="67" xfId="1" applyNumberFormat="1" applyFont="1" applyFill="1" applyBorder="1" applyAlignment="1">
      <alignment horizontal="center" vertical="center"/>
    </xf>
    <xf numFmtId="188" fontId="22" fillId="0" borderId="68" xfId="1" applyNumberFormat="1" applyFont="1" applyFill="1" applyBorder="1" applyAlignment="1">
      <alignment horizontal="center" vertical="center"/>
    </xf>
    <xf numFmtId="188" fontId="22" fillId="0" borderId="69" xfId="1" applyNumberFormat="1" applyFont="1" applyFill="1" applyBorder="1" applyAlignment="1">
      <alignment horizontal="center" vertical="center"/>
    </xf>
    <xf numFmtId="0" fontId="25" fillId="0" borderId="44" xfId="1" applyFont="1" applyFill="1" applyBorder="1" applyAlignment="1">
      <alignment horizontal="left" vertical="top" wrapText="1"/>
    </xf>
    <xf numFmtId="0" fontId="25" fillId="0" borderId="39" xfId="1" applyFont="1" applyFill="1" applyBorder="1" applyAlignment="1">
      <alignment horizontal="left" vertical="top" wrapText="1"/>
    </xf>
    <xf numFmtId="0" fontId="22" fillId="0" borderId="37" xfId="1" quotePrefix="1" applyFont="1" applyFill="1" applyBorder="1" applyAlignment="1">
      <alignment horizontal="center" vertical="center" wrapText="1"/>
    </xf>
    <xf numFmtId="0" fontId="22" fillId="5" borderId="62" xfId="1" applyFont="1" applyFill="1" applyBorder="1" applyAlignment="1">
      <alignment horizontal="center" vertical="center"/>
    </xf>
    <xf numFmtId="0" fontId="22" fillId="5" borderId="63" xfId="1" applyFont="1" applyFill="1" applyBorder="1" applyAlignment="1">
      <alignment horizontal="center" vertical="center"/>
    </xf>
    <xf numFmtId="189" fontId="22" fillId="0" borderId="46" xfId="1" applyNumberFormat="1" applyFont="1" applyFill="1" applyBorder="1" applyAlignment="1">
      <alignment horizontal="center" vertical="center"/>
    </xf>
    <xf numFmtId="189" fontId="22" fillId="0" borderId="47" xfId="1" applyNumberFormat="1" applyFont="1" applyFill="1" applyBorder="1" applyAlignment="1">
      <alignment horizontal="center" vertical="center"/>
    </xf>
    <xf numFmtId="0" fontId="22" fillId="0" borderId="70" xfId="1" applyFont="1" applyFill="1" applyBorder="1" applyAlignment="1">
      <alignment horizontal="center" vertical="center" wrapText="1"/>
    </xf>
    <xf numFmtId="0" fontId="22" fillId="0" borderId="70" xfId="1" applyFont="1" applyFill="1" applyBorder="1" applyAlignment="1">
      <alignment horizontal="center" vertical="center"/>
    </xf>
    <xf numFmtId="0" fontId="22" fillId="0" borderId="37" xfId="1" applyFont="1" applyFill="1" applyBorder="1" applyAlignment="1">
      <alignment horizontal="left" vertical="center" wrapText="1" shrinkToFit="1"/>
    </xf>
    <xf numFmtId="0" fontId="22" fillId="0" borderId="19" xfId="1" applyFont="1" applyFill="1" applyBorder="1" applyAlignment="1">
      <alignment horizontal="left" vertical="center" wrapText="1" shrinkToFit="1"/>
    </xf>
    <xf numFmtId="0" fontId="22" fillId="0" borderId="16" xfId="1" applyFont="1" applyFill="1" applyBorder="1" applyAlignment="1">
      <alignment horizontal="left" vertical="center" wrapText="1" shrinkToFit="1"/>
    </xf>
    <xf numFmtId="0" fontId="24" fillId="0" borderId="6" xfId="1" applyFont="1" applyFill="1" applyBorder="1" applyAlignment="1">
      <alignment horizontal="left" vertical="center" shrinkToFit="1"/>
    </xf>
    <xf numFmtId="0" fontId="22" fillId="0" borderId="6" xfId="1" applyFont="1" applyFill="1" applyBorder="1" applyAlignment="1">
      <alignment horizontal="left" vertical="center" wrapText="1" shrinkToFit="1"/>
    </xf>
    <xf numFmtId="0" fontId="22" fillId="5" borderId="6" xfId="1" applyFont="1" applyFill="1" applyBorder="1" applyAlignment="1">
      <alignment horizontal="center" vertical="center" shrinkToFit="1"/>
    </xf>
    <xf numFmtId="190" fontId="22" fillId="0" borderId="46" xfId="1" applyNumberFormat="1" applyFont="1" applyFill="1" applyBorder="1" applyAlignment="1">
      <alignment horizontal="center" vertical="center"/>
    </xf>
    <xf numFmtId="190" fontId="22" fillId="0" borderId="47" xfId="1" applyNumberFormat="1" applyFont="1" applyFill="1" applyBorder="1" applyAlignment="1">
      <alignment horizontal="center" vertical="center"/>
    </xf>
    <xf numFmtId="0" fontId="22" fillId="0" borderId="16" xfId="1" applyFont="1" applyFill="1" applyBorder="1" applyAlignment="1">
      <alignment vertical="center" shrinkToFit="1"/>
    </xf>
    <xf numFmtId="0" fontId="40" fillId="0" borderId="44" xfId="1" applyFont="1" applyFill="1" applyBorder="1" applyAlignment="1">
      <alignment vertical="top" wrapText="1" shrinkToFit="1"/>
    </xf>
    <xf numFmtId="0" fontId="40" fillId="0" borderId="39" xfId="1" applyFont="1" applyFill="1" applyBorder="1" applyAlignment="1">
      <alignment vertical="top" wrapText="1" shrinkToFit="1"/>
    </xf>
    <xf numFmtId="0" fontId="3" fillId="2" borderId="0" xfId="2" applyFont="1" applyFill="1" applyAlignment="1">
      <alignment horizontal="center" vertical="center" shrinkToFit="1"/>
    </xf>
    <xf numFmtId="0" fontId="5" fillId="0" borderId="0" xfId="0" applyFont="1" applyAlignment="1">
      <alignment vertical="center"/>
    </xf>
    <xf numFmtId="0" fontId="0" fillId="0" borderId="0" xfId="0" applyFont="1" applyAlignment="1">
      <alignment vertical="center"/>
    </xf>
    <xf numFmtId="49" fontId="9" fillId="0" borderId="6" xfId="0" applyNumberFormat="1" applyFont="1" applyBorder="1" applyAlignment="1">
      <alignment horizontal="center" vertical="center"/>
    </xf>
    <xf numFmtId="0" fontId="7" fillId="0" borderId="3" xfId="0" applyFont="1" applyBorder="1" applyAlignment="1">
      <alignment horizontal="center" vertical="center" shrinkToFit="1"/>
    </xf>
    <xf numFmtId="0" fontId="7" fillId="0" borderId="76" xfId="0" applyFont="1" applyBorder="1" applyAlignment="1">
      <alignment horizontal="center" vertical="center" shrinkToFit="1"/>
    </xf>
    <xf numFmtId="0" fontId="0" fillId="0" borderId="5" xfId="0" applyFill="1" applyBorder="1" applyAlignment="1">
      <alignment horizontal="left" vertical="center"/>
    </xf>
    <xf numFmtId="0" fontId="0" fillId="0" borderId="6" xfId="0" applyBorder="1" applyAlignment="1">
      <alignment horizontal="left" vertical="center" shrinkToFit="1"/>
    </xf>
    <xf numFmtId="49" fontId="0" fillId="0" borderId="0" xfId="0" applyNumberFormat="1" applyBorder="1" applyAlignment="1">
      <alignment horizontal="center"/>
    </xf>
    <xf numFmtId="49" fontId="9" fillId="0" borderId="20" xfId="0" applyNumberFormat="1" applyFont="1" applyBorder="1" applyAlignment="1">
      <alignment horizontal="center" vertical="center"/>
    </xf>
    <xf numFmtId="49" fontId="9" fillId="0" borderId="31" xfId="0" applyNumberFormat="1" applyFont="1" applyBorder="1" applyAlignment="1">
      <alignment horizontal="center" vertical="center"/>
    </xf>
    <xf numFmtId="0" fontId="51" fillId="0" borderId="0" xfId="0" applyFont="1" applyAlignment="1">
      <alignment horizontal="left" vertical="center" shrinkToFit="1"/>
    </xf>
    <xf numFmtId="0" fontId="51" fillId="0" borderId="16" xfId="0" applyFont="1" applyBorder="1" applyAlignment="1">
      <alignment horizontal="center" vertical="center" shrinkToFit="1"/>
    </xf>
    <xf numFmtId="0" fontId="51" fillId="0" borderId="9" xfId="0" applyFont="1" applyBorder="1" applyAlignment="1">
      <alignment horizontal="center" vertical="center" shrinkToFit="1"/>
    </xf>
    <xf numFmtId="0" fontId="51" fillId="0" borderId="0" xfId="0" applyFont="1" applyBorder="1" applyAlignment="1">
      <alignment horizontal="left" vertical="top" wrapText="1" shrinkToFit="1"/>
    </xf>
    <xf numFmtId="0" fontId="7" fillId="0" borderId="23" xfId="0" applyFont="1" applyBorder="1" applyAlignment="1">
      <alignment horizontal="left" vertical="center"/>
    </xf>
    <xf numFmtId="0" fontId="7" fillId="0" borderId="24" xfId="0" applyFont="1" applyBorder="1" applyAlignment="1">
      <alignment horizontal="center" vertical="center" shrinkToFit="1"/>
    </xf>
    <xf numFmtId="0" fontId="7" fillId="0" borderId="29" xfId="0" applyFont="1" applyBorder="1" applyAlignment="1">
      <alignment horizontal="center" vertical="center" shrinkToFit="1"/>
    </xf>
    <xf numFmtId="0" fontId="12" fillId="0" borderId="74" xfId="5" applyFont="1" applyBorder="1" applyAlignment="1">
      <alignment horizontal="center" vertical="center" shrinkToFit="1"/>
    </xf>
    <xf numFmtId="0" fontId="12" fillId="0" borderId="77" xfId="5" applyFont="1" applyBorder="1" applyAlignment="1">
      <alignment horizontal="center" vertical="center" shrinkToFit="1"/>
    </xf>
    <xf numFmtId="0" fontId="12" fillId="0" borderId="20" xfId="5" applyFont="1" applyBorder="1" applyAlignment="1">
      <alignment horizontal="center" vertical="center" shrinkToFit="1"/>
    </xf>
    <xf numFmtId="0" fontId="12" fillId="0" borderId="31" xfId="5" applyFont="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53" fillId="0" borderId="37" xfId="4" applyFont="1" applyFill="1" applyBorder="1" applyAlignment="1">
      <alignment horizontal="center" vertical="center" wrapText="1"/>
    </xf>
    <xf numFmtId="0" fontId="53" fillId="0" borderId="16" xfId="4" applyFont="1" applyFill="1" applyBorder="1" applyAlignment="1">
      <alignment horizontal="center" vertical="center" wrapText="1"/>
    </xf>
    <xf numFmtId="0" fontId="53" fillId="0" borderId="72" xfId="4" applyFont="1" applyFill="1" applyBorder="1" applyAlignment="1">
      <alignment horizontal="center" vertical="center" wrapText="1"/>
    </xf>
    <xf numFmtId="0" fontId="53" fillId="0" borderId="18" xfId="4" applyFont="1" applyFill="1" applyBorder="1" applyAlignment="1">
      <alignment horizontal="center" vertical="center" wrapText="1"/>
    </xf>
    <xf numFmtId="0" fontId="51" fillId="0" borderId="78" xfId="0" applyFont="1" applyBorder="1" applyAlignment="1">
      <alignment horizontal="center" vertical="center"/>
    </xf>
    <xf numFmtId="0" fontId="51" fillId="0" borderId="30" xfId="0" applyFont="1" applyBorder="1" applyAlignment="1">
      <alignment horizontal="center" vertical="center"/>
    </xf>
    <xf numFmtId="0" fontId="51" fillId="0" borderId="37" xfId="0" applyFont="1" applyBorder="1" applyAlignment="1">
      <alignment horizontal="left" vertical="center"/>
    </xf>
    <xf numFmtId="0" fontId="51" fillId="0" borderId="16" xfId="0" applyFont="1" applyBorder="1" applyAlignment="1">
      <alignment horizontal="left" vertical="center"/>
    </xf>
    <xf numFmtId="0" fontId="51" fillId="0" borderId="37" xfId="0" applyFont="1" applyBorder="1" applyAlignment="1">
      <alignment horizontal="left" vertical="center" shrinkToFit="1"/>
    </xf>
    <xf numFmtId="0" fontId="51" fillId="0" borderId="16" xfId="0" applyFont="1" applyBorder="1" applyAlignment="1">
      <alignment horizontal="left" vertical="center" shrinkToFit="1"/>
    </xf>
    <xf numFmtId="0" fontId="51" fillId="0" borderId="37" xfId="0" applyFont="1" applyBorder="1" applyAlignment="1">
      <alignment horizontal="center" vertical="center"/>
    </xf>
    <xf numFmtId="0" fontId="51" fillId="0" borderId="16" xfId="0" applyFont="1" applyBorder="1" applyAlignment="1">
      <alignment horizontal="center" vertical="center"/>
    </xf>
    <xf numFmtId="0" fontId="53" fillId="0" borderId="78" xfId="4" applyFont="1" applyFill="1" applyBorder="1" applyAlignment="1">
      <alignment horizontal="center" vertical="center" wrapText="1"/>
    </xf>
    <xf numFmtId="0" fontId="53" fillId="0" borderId="30" xfId="4" applyFont="1" applyFill="1" applyBorder="1" applyAlignment="1">
      <alignment horizontal="center" vertical="center" wrapText="1"/>
    </xf>
    <xf numFmtId="0" fontId="53" fillId="0" borderId="37" xfId="4" applyFont="1" applyFill="1" applyBorder="1" applyAlignment="1">
      <alignment horizontal="left" vertical="center" wrapText="1"/>
    </xf>
    <xf numFmtId="0" fontId="53" fillId="0" borderId="16" xfId="4" applyFont="1" applyFill="1" applyBorder="1" applyAlignment="1">
      <alignment horizontal="left" vertical="center" wrapText="1"/>
    </xf>
    <xf numFmtId="0" fontId="53" fillId="0" borderId="37" xfId="4" applyFont="1" applyFill="1" applyBorder="1" applyAlignment="1">
      <alignment horizontal="left" vertical="center" shrinkToFit="1"/>
    </xf>
    <xf numFmtId="0" fontId="53" fillId="0" borderId="16" xfId="4" applyFont="1" applyFill="1" applyBorder="1" applyAlignment="1">
      <alignment horizontal="left" vertical="center" shrinkToFit="1"/>
    </xf>
    <xf numFmtId="0" fontId="51" fillId="0" borderId="37"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72"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12" fillId="0" borderId="6" xfId="5" applyFont="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9" xfId="5" applyFont="1" applyBorder="1" applyAlignment="1">
      <alignment horizontal="center" vertical="center" shrinkToFit="1"/>
    </xf>
    <xf numFmtId="0" fontId="60" fillId="2" borderId="0" xfId="0" applyFont="1" applyFill="1" applyAlignment="1">
      <alignment horizontal="center" vertical="center" shrinkToFit="1"/>
    </xf>
    <xf numFmtId="0" fontId="7" fillId="0" borderId="79" xfId="0" applyFont="1" applyBorder="1" applyAlignment="1">
      <alignment vertical="center" shrinkToFit="1"/>
    </xf>
    <xf numFmtId="0" fontId="7" fillId="0" borderId="19" xfId="0" applyFont="1" applyBorder="1" applyAlignment="1">
      <alignment horizontal="left" vertical="center" shrinkToFit="1"/>
    </xf>
    <xf numFmtId="0" fontId="7" fillId="0" borderId="19" xfId="0" applyFont="1" applyBorder="1" applyAlignment="1">
      <alignment horizontal="center" vertical="center" shrinkToFit="1"/>
    </xf>
  </cellXfs>
  <cellStyles count="8">
    <cellStyle name="標準" xfId="0" builtinId="0"/>
    <cellStyle name="標準 2" xfId="1"/>
    <cellStyle name="標準 3" xfId="2"/>
    <cellStyle name="標準 4" xfId="6"/>
    <cellStyle name="標準_【様式1】2009ゆうキャンパス単位互換提供科目（教養）" xfId="5"/>
    <cellStyle name="標準_【様式1】2009ゆうキャンパス単位互換提供科目（人）_【様式1】H22単位互換科目一覧" xfId="7"/>
    <cellStyle name="標準_山大【様式1】H22単位互換科目一覧（人文学部）" xfId="4"/>
    <cellStyle name="標準_単位互換科目 (教養教育)"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30&#31185;&#30446;&#31561;&#36039;&#26009;&#20316;&#25104;&#20381;&#38972;/&#21508;&#27231;&#38306;&#22238;&#31572;/&#23665;&#24418;&#22823;&#23398;_H30&#21336;&#20301;&#20114;&#25563;_&#21508;&#23398;&#37096;/06&#12304;&#27096;&#24335;&#65298;&#12305;H30&#24180;&#24230;%20&#21336;&#20301;&#20114;&#25563;&#31185;&#30446;&#19968;&#35239;&#65288;&#36786;&#23398;&#37096;&#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30&#31185;&#30446;&#31561;&#36039;&#26009;&#20316;&#25104;&#20381;&#38972;/&#21508;&#27231;&#38306;&#22238;&#31572;/02%20&#20844;&#30410;&#22823;%20(&#25913;1)&#12304;&#27096;&#24335;&#65298;&#12305;H30&#24180;&#24230;%20&#21336;&#20301;&#20114;&#25563;&#31185;&#3044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User/LOCALS~1/Temp/ALGlance/&#20316;&#26989;&#12501;&#12449;&#12452;&#12523;&#65288;H2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User\LOCALS~1\Temp\ALGlance\&#20316;&#26989;&#12501;&#12449;&#12452;&#12523;&#65288;H2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ICON1/share/DOCUME~1/User/LOCALS~1/Temp/ALGlance/&#20316;&#26989;&#12501;&#12449;&#12452;&#12523;&#65288;H2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NICON1\share\DOCUME~1\User\LOCALS~1\Temp\ALGlance\&#20316;&#26989;&#12501;&#12449;&#12452;&#12523;&#65288;H22&#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User\LOCALS~1\Temp\ALGlance\&#21336;&#20301;&#20114;&#25563;&#31185;&#30446;&#65288;&#24179;&#25104;19&#24180;&#24230;&#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NICON1/share/DOCUME~1/User/LOCALS~1/Temp/ALGlance/&#21336;&#20301;&#20114;&#25563;&#31185;&#30446;&#65288;&#24179;&#25104;19&#24180;&#2423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UNICON1\share\DOCUME~1\User\LOCALS~1\Temp\ALGlance\&#21336;&#20301;&#20114;&#25563;&#31185;&#30446;&#65288;&#24179;&#25104;19&#24180;&#24230;&#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User/LOCALS~1/Temp/ALGlance/&#21336;&#20301;&#20114;&#25563;&#31185;&#30446;&#65288;&#24179;&#25104;19&#24180;&#2423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大 (農学)"/>
    </sheetNames>
    <sheetDataSet>
      <sheetData sheetId="0">
        <row r="3">
          <cell r="A3" t="str">
            <v>授業コード</v>
          </cell>
          <cell r="B3" t="str">
            <v>授業科目名</v>
          </cell>
          <cell r="C3" t="str">
            <v>担当教員</v>
          </cell>
          <cell r="D3" t="str">
            <v>開講学期</v>
          </cell>
          <cell r="E3" t="str">
            <v>開講年次</v>
          </cell>
          <cell r="F3" t="str">
            <v>単位数</v>
          </cell>
          <cell r="G3" t="str">
            <v>開講
形態</v>
          </cell>
          <cell r="H3" t="str">
            <v>開講曜日</v>
          </cell>
          <cell r="I3" t="str">
            <v>開講
校時</v>
          </cell>
          <cell r="J3" t="str">
            <v>（左の時間帯）</v>
          </cell>
          <cell r="K3" t="str">
            <v>備考</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公益大"/>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2009公開しない科目"/>
      <sheetName val="公開しない科目"/>
      <sheetName val="教員照会用"/>
      <sheetName val="学務委員会資料"/>
      <sheetName val="会議資料→時間入力"/>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2009公開しない科目"/>
      <sheetName val="公開しない科目"/>
      <sheetName val="教員照会用"/>
      <sheetName val="学務委員会資料"/>
      <sheetName val="会議資料→時間入力"/>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2009公開しない科目"/>
      <sheetName val="公開しない科目"/>
      <sheetName val="教員照会用"/>
      <sheetName val="学務委員会資料"/>
      <sheetName val="会議資料→時間入力"/>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2009公開しない科目"/>
      <sheetName val="公開しない科目"/>
      <sheetName val="教員照会用"/>
      <sheetName val="学務委員会資料"/>
      <sheetName val="会議資料→時間入力"/>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作業用"/>
      <sheetName val="学務委員会資料"/>
      <sheetName val="全学教育チーム提出用"/>
    </sheetNames>
    <sheetDataSet>
      <sheetData sheetId="0">
        <row r="1">
          <cell r="A1" t="str">
            <v>時間割コード</v>
          </cell>
          <cell r="B1" t="str">
            <v>要件科目名</v>
          </cell>
          <cell r="C1" t="str">
            <v>主担当教官</v>
          </cell>
          <cell r="D1" t="str">
            <v>開講区分名</v>
          </cell>
          <cell r="E1" t="str">
            <v>配当年次</v>
          </cell>
          <cell r="F1" t="str">
            <v>単位数</v>
          </cell>
          <cell r="G1" t="str">
            <v>授業形態</v>
          </cell>
          <cell r="H1" t="str">
            <v>曜日</v>
          </cell>
          <cell r="I1" t="str">
            <v>校時</v>
          </cell>
        </row>
        <row r="2">
          <cell r="A2" t="str">
            <v>21020</v>
          </cell>
          <cell r="B2" t="str">
            <v>特別支援教育（教育Ａ）</v>
          </cell>
          <cell r="C2" t="str">
            <v>三浦　光哉</v>
          </cell>
          <cell r="D2" t="str">
            <v>前期</v>
          </cell>
          <cell r="E2" t="str">
            <v>2</v>
          </cell>
          <cell r="F2" t="str">
            <v>2</v>
          </cell>
          <cell r="G2" t="str">
            <v>講義</v>
          </cell>
          <cell r="H2" t="str">
            <v>木</v>
          </cell>
          <cell r="I2" t="str">
            <v>5,6</v>
          </cell>
        </row>
        <row r="3">
          <cell r="A3" t="str">
            <v>21100</v>
          </cell>
          <cell r="B3" t="str">
            <v>人間と教育</v>
          </cell>
          <cell r="C3" t="str">
            <v>渡邉　誠一</v>
          </cell>
          <cell r="D3" t="str">
            <v>前期</v>
          </cell>
          <cell r="E3" t="str">
            <v>1</v>
          </cell>
          <cell r="F3" t="str">
            <v>2</v>
          </cell>
          <cell r="G3" t="str">
            <v>講義</v>
          </cell>
          <cell r="H3" t="str">
            <v>火</v>
          </cell>
          <cell r="I3" t="str">
            <v>3,4</v>
          </cell>
        </row>
        <row r="4">
          <cell r="A4" t="str">
            <v>21101</v>
          </cell>
          <cell r="B4" t="str">
            <v>人間と教育</v>
          </cell>
          <cell r="C4" t="str">
            <v>渡邉　誠一</v>
          </cell>
          <cell r="D4" t="str">
            <v>後期</v>
          </cell>
          <cell r="E4" t="str">
            <v>1</v>
          </cell>
          <cell r="F4" t="str">
            <v>2</v>
          </cell>
          <cell r="G4" t="str">
            <v>講義</v>
          </cell>
          <cell r="H4" t="str">
            <v>木</v>
          </cell>
          <cell r="I4" t="str">
            <v>5,6</v>
          </cell>
        </row>
        <row r="5">
          <cell r="A5" t="str">
            <v>21102</v>
          </cell>
          <cell r="B5" t="str">
            <v>人間と教育</v>
          </cell>
          <cell r="C5" t="str">
            <v>渡邉　誠一</v>
          </cell>
          <cell r="D5" t="str">
            <v>後期</v>
          </cell>
          <cell r="E5" t="str">
            <v>1</v>
          </cell>
          <cell r="F5" t="str">
            <v>2</v>
          </cell>
          <cell r="G5" t="str">
            <v>講義</v>
          </cell>
          <cell r="H5" t="str">
            <v>木</v>
          </cell>
          <cell r="I5" t="str">
            <v>5,6</v>
          </cell>
        </row>
        <row r="6">
          <cell r="A6" t="str">
            <v>21105</v>
          </cell>
          <cell r="B6" t="str">
            <v>人間と発達</v>
          </cell>
          <cell r="C6" t="str">
            <v>畠山　孝男</v>
          </cell>
          <cell r="D6" t="str">
            <v>後期</v>
          </cell>
          <cell r="E6" t="str">
            <v>1</v>
          </cell>
          <cell r="F6" t="str">
            <v>2</v>
          </cell>
          <cell r="G6" t="str">
            <v>講義</v>
          </cell>
          <cell r="H6" t="str">
            <v>火</v>
          </cell>
          <cell r="I6" t="str">
            <v>3,4</v>
          </cell>
        </row>
        <row r="7">
          <cell r="A7" t="str">
            <v>21106</v>
          </cell>
          <cell r="B7" t="str">
            <v>人間と発達</v>
          </cell>
          <cell r="C7" t="str">
            <v>畠山　孝男</v>
          </cell>
          <cell r="D7" t="str">
            <v>前期</v>
          </cell>
          <cell r="E7" t="str">
            <v>1</v>
          </cell>
          <cell r="F7" t="str">
            <v>2</v>
          </cell>
          <cell r="G7" t="str">
            <v>講義</v>
          </cell>
          <cell r="H7" t="str">
            <v>木</v>
          </cell>
          <cell r="I7" t="str">
            <v>7,8</v>
          </cell>
        </row>
        <row r="8">
          <cell r="A8" t="str">
            <v>21107</v>
          </cell>
          <cell r="B8" t="str">
            <v>人間と発達</v>
          </cell>
          <cell r="C8" t="str">
            <v>藤岡　久美子</v>
          </cell>
          <cell r="D8" t="str">
            <v>前期</v>
          </cell>
          <cell r="E8" t="str">
            <v>1</v>
          </cell>
          <cell r="F8" t="str">
            <v>2</v>
          </cell>
          <cell r="G8" t="str">
            <v>講義</v>
          </cell>
          <cell r="H8" t="str">
            <v>木</v>
          </cell>
          <cell r="I8" t="str">
            <v>7,8</v>
          </cell>
        </row>
        <row r="9">
          <cell r="A9" t="str">
            <v>21110</v>
          </cell>
          <cell r="B9" t="str">
            <v>教師・教職論</v>
          </cell>
          <cell r="C9" t="str">
            <v>伊勢　孝之</v>
          </cell>
          <cell r="D9" t="str">
            <v>前期</v>
          </cell>
          <cell r="E9" t="str">
            <v>1</v>
          </cell>
          <cell r="F9" t="str">
            <v>2</v>
          </cell>
          <cell r="G9" t="str">
            <v>講義</v>
          </cell>
          <cell r="H9" t="str">
            <v>木</v>
          </cell>
          <cell r="I9" t="str">
            <v>7,8</v>
          </cell>
        </row>
        <row r="10">
          <cell r="A10" t="str">
            <v>21111</v>
          </cell>
          <cell r="B10" t="str">
            <v>教師・教職論</v>
          </cell>
          <cell r="C10" t="str">
            <v>伊勢　孝之</v>
          </cell>
          <cell r="D10" t="str">
            <v>前期</v>
          </cell>
          <cell r="E10" t="str">
            <v>1</v>
          </cell>
          <cell r="F10" t="str">
            <v>2</v>
          </cell>
          <cell r="G10" t="str">
            <v>講義</v>
          </cell>
          <cell r="H10" t="str">
            <v>水</v>
          </cell>
          <cell r="I10" t="str">
            <v>1,2</v>
          </cell>
        </row>
        <row r="11">
          <cell r="A11" t="str">
            <v>21112</v>
          </cell>
          <cell r="B11" t="str">
            <v>地域の教育文化史</v>
          </cell>
          <cell r="C11" t="str">
            <v>石島　庸男</v>
          </cell>
          <cell r="D11" t="str">
            <v>前期</v>
          </cell>
          <cell r="E11" t="str">
            <v>2</v>
          </cell>
          <cell r="F11" t="str">
            <v>2</v>
          </cell>
          <cell r="G11" t="str">
            <v>講義</v>
          </cell>
          <cell r="H11" t="str">
            <v>月</v>
          </cell>
          <cell r="I11" t="str">
            <v>1,2</v>
          </cell>
        </row>
        <row r="12">
          <cell r="A12" t="str">
            <v>21114</v>
          </cell>
          <cell r="B12" t="str">
            <v>地域文化の教育人物史</v>
          </cell>
          <cell r="C12" t="str">
            <v>石島　庸男</v>
          </cell>
          <cell r="D12" t="str">
            <v>後期</v>
          </cell>
          <cell r="E12" t="str">
            <v>2</v>
          </cell>
          <cell r="F12" t="str">
            <v>2</v>
          </cell>
          <cell r="G12" t="str">
            <v>講義</v>
          </cell>
          <cell r="H12" t="str">
            <v>月</v>
          </cell>
          <cell r="I12" t="str">
            <v>3,4</v>
          </cell>
        </row>
        <row r="13">
          <cell r="A13" t="str">
            <v>21115</v>
          </cell>
          <cell r="B13" t="str">
            <v>学習心理学</v>
          </cell>
          <cell r="C13" t="str">
            <v>出口　毅</v>
          </cell>
          <cell r="D13" t="str">
            <v>前期</v>
          </cell>
          <cell r="E13" t="str">
            <v>2</v>
          </cell>
          <cell r="F13" t="str">
            <v>2</v>
          </cell>
          <cell r="G13" t="str">
            <v>講義</v>
          </cell>
          <cell r="H13" t="str">
            <v>月</v>
          </cell>
          <cell r="I13" t="str">
            <v>3,4</v>
          </cell>
        </row>
        <row r="14">
          <cell r="A14" t="str">
            <v>21116</v>
          </cell>
          <cell r="B14" t="str">
            <v>学習心理学</v>
          </cell>
          <cell r="C14" t="str">
            <v>出口　毅</v>
          </cell>
          <cell r="D14" t="str">
            <v>後期</v>
          </cell>
          <cell r="E14" t="str">
            <v>2</v>
          </cell>
          <cell r="F14" t="str">
            <v>2</v>
          </cell>
          <cell r="G14" t="str">
            <v>講義</v>
          </cell>
          <cell r="H14" t="str">
            <v>月</v>
          </cell>
          <cell r="I14" t="str">
            <v>3,4</v>
          </cell>
        </row>
        <row r="15">
          <cell r="A15" t="str">
            <v>21120</v>
          </cell>
          <cell r="B15" t="str">
            <v>教育社会学</v>
          </cell>
          <cell r="C15" t="str">
            <v>河野　銀子</v>
          </cell>
          <cell r="D15" t="str">
            <v>前期</v>
          </cell>
          <cell r="E15" t="str">
            <v>3</v>
          </cell>
          <cell r="F15" t="str">
            <v>2</v>
          </cell>
          <cell r="G15" t="str">
            <v>講義</v>
          </cell>
          <cell r="H15" t="str">
            <v>木</v>
          </cell>
          <cell r="I15" t="str">
            <v>1,2</v>
          </cell>
        </row>
        <row r="16">
          <cell r="A16" t="str">
            <v>21121</v>
          </cell>
          <cell r="B16" t="str">
            <v>教育社会学</v>
          </cell>
          <cell r="C16" t="str">
            <v>河野　銀子</v>
          </cell>
          <cell r="D16" t="str">
            <v>後期</v>
          </cell>
          <cell r="E16" t="str">
            <v>3</v>
          </cell>
          <cell r="F16" t="str">
            <v>2</v>
          </cell>
          <cell r="G16" t="str">
            <v>講義</v>
          </cell>
          <cell r="H16" t="str">
            <v>月</v>
          </cell>
          <cell r="I16" t="str">
            <v>3,4</v>
          </cell>
        </row>
        <row r="17">
          <cell r="A17" t="str">
            <v>21125</v>
          </cell>
          <cell r="B17" t="str">
            <v>教育経営学</v>
          </cell>
          <cell r="C17" t="str">
            <v>長南　博昭</v>
          </cell>
          <cell r="D17" t="str">
            <v>後期</v>
          </cell>
          <cell r="E17" t="str">
            <v>3</v>
          </cell>
          <cell r="F17" t="str">
            <v>2</v>
          </cell>
          <cell r="G17" t="str">
            <v>講義</v>
          </cell>
          <cell r="H17" t="str">
            <v>月</v>
          </cell>
          <cell r="I17" t="str">
            <v>3,4</v>
          </cell>
        </row>
        <row r="18">
          <cell r="A18" t="str">
            <v>21126</v>
          </cell>
          <cell r="B18" t="str">
            <v>教育経営学</v>
          </cell>
          <cell r="C18" t="str">
            <v>長南　博昭</v>
          </cell>
          <cell r="D18" t="str">
            <v>前期</v>
          </cell>
          <cell r="E18" t="str">
            <v>3</v>
          </cell>
          <cell r="F18" t="str">
            <v>2</v>
          </cell>
          <cell r="G18" t="str">
            <v>講義</v>
          </cell>
          <cell r="H18" t="str">
            <v>水</v>
          </cell>
          <cell r="I18" t="str">
            <v>1,2</v>
          </cell>
        </row>
        <row r="19">
          <cell r="A19" t="str">
            <v>21130</v>
          </cell>
          <cell r="B19" t="str">
            <v>教育課程編成論</v>
          </cell>
          <cell r="C19" t="str">
            <v>若林　身歌</v>
          </cell>
          <cell r="D19" t="str">
            <v>前期</v>
          </cell>
          <cell r="E19" t="str">
            <v>3</v>
          </cell>
          <cell r="F19" t="str">
            <v>2</v>
          </cell>
          <cell r="G19" t="str">
            <v>講義</v>
          </cell>
          <cell r="H19" t="str">
            <v>木</v>
          </cell>
          <cell r="I19" t="str">
            <v>7,8</v>
          </cell>
        </row>
        <row r="20">
          <cell r="A20" t="str">
            <v>21131</v>
          </cell>
          <cell r="B20" t="str">
            <v>教育課程編成論</v>
          </cell>
          <cell r="C20" t="str">
            <v>若林　身歌</v>
          </cell>
          <cell r="D20" t="str">
            <v>後期</v>
          </cell>
          <cell r="E20" t="str">
            <v>3</v>
          </cell>
          <cell r="F20" t="str">
            <v>2</v>
          </cell>
          <cell r="G20" t="str">
            <v>講義</v>
          </cell>
          <cell r="H20" t="str">
            <v>月</v>
          </cell>
          <cell r="I20" t="str">
            <v>5,6</v>
          </cell>
        </row>
        <row r="21">
          <cell r="A21" t="str">
            <v>21135</v>
          </cell>
          <cell r="B21" t="str">
            <v>道徳教育実践指導論</v>
          </cell>
          <cell r="C21" t="str">
            <v>伊勢　孝之</v>
          </cell>
          <cell r="D21" t="str">
            <v>後期</v>
          </cell>
          <cell r="E21" t="str">
            <v>3</v>
          </cell>
          <cell r="F21" t="str">
            <v>2</v>
          </cell>
          <cell r="G21" t="str">
            <v>講義</v>
          </cell>
          <cell r="H21" t="str">
            <v>水</v>
          </cell>
          <cell r="I21" t="str">
            <v>3,4</v>
          </cell>
        </row>
        <row r="22">
          <cell r="A22" t="str">
            <v>21136</v>
          </cell>
          <cell r="B22" t="str">
            <v>道徳教育実践指導論</v>
          </cell>
          <cell r="C22" t="str">
            <v>伊勢　孝之</v>
          </cell>
          <cell r="D22" t="str">
            <v>前期</v>
          </cell>
          <cell r="E22" t="str">
            <v>3</v>
          </cell>
          <cell r="F22" t="str">
            <v>2</v>
          </cell>
          <cell r="G22" t="str">
            <v>講義</v>
          </cell>
          <cell r="H22" t="str">
            <v>火</v>
          </cell>
          <cell r="I22" t="str">
            <v>1,2</v>
          </cell>
        </row>
        <row r="23">
          <cell r="A23" t="str">
            <v>21140</v>
          </cell>
          <cell r="B23" t="str">
            <v>特別活動の研究</v>
          </cell>
          <cell r="C23" t="str">
            <v>渡邉　誠一</v>
          </cell>
          <cell r="D23" t="str">
            <v>前期</v>
          </cell>
          <cell r="E23" t="str">
            <v>3</v>
          </cell>
          <cell r="F23" t="str">
            <v>2</v>
          </cell>
          <cell r="G23" t="str">
            <v>講義</v>
          </cell>
          <cell r="H23" t="str">
            <v>水</v>
          </cell>
          <cell r="I23" t="str">
            <v>7,8</v>
          </cell>
        </row>
        <row r="24">
          <cell r="A24" t="str">
            <v>21141</v>
          </cell>
          <cell r="B24" t="str">
            <v>特別活動の研究</v>
          </cell>
          <cell r="C24" t="str">
            <v>渡邉　誠一</v>
          </cell>
          <cell r="D24" t="str">
            <v>後期</v>
          </cell>
          <cell r="E24" t="str">
            <v>3</v>
          </cell>
          <cell r="F24" t="str">
            <v>2</v>
          </cell>
          <cell r="G24" t="str">
            <v>講義</v>
          </cell>
          <cell r="H24" t="str">
            <v>水</v>
          </cell>
          <cell r="I24" t="str">
            <v>7,8</v>
          </cell>
        </row>
        <row r="25">
          <cell r="A25" t="str">
            <v>21145</v>
          </cell>
          <cell r="B25" t="str">
            <v>教育方法・技術</v>
          </cell>
          <cell r="C25" t="str">
            <v>坂本　明美</v>
          </cell>
          <cell r="D25" t="str">
            <v>後期</v>
          </cell>
          <cell r="E25" t="str">
            <v>2</v>
          </cell>
          <cell r="F25" t="str">
            <v>2</v>
          </cell>
          <cell r="G25" t="str">
            <v>講義</v>
          </cell>
          <cell r="H25" t="str">
            <v>木</v>
          </cell>
          <cell r="I25" t="str">
            <v>1,2</v>
          </cell>
        </row>
        <row r="26">
          <cell r="A26" t="str">
            <v>21146</v>
          </cell>
          <cell r="B26" t="str">
            <v>教育方法・技術</v>
          </cell>
          <cell r="C26" t="str">
            <v>坂本　明美</v>
          </cell>
          <cell r="D26" t="str">
            <v>前期</v>
          </cell>
          <cell r="E26" t="str">
            <v>2</v>
          </cell>
          <cell r="F26" t="str">
            <v>2</v>
          </cell>
          <cell r="G26" t="str">
            <v>講義</v>
          </cell>
          <cell r="H26" t="str">
            <v>金</v>
          </cell>
          <cell r="I26" t="str">
            <v>3,4</v>
          </cell>
        </row>
        <row r="27">
          <cell r="A27" t="str">
            <v>21150</v>
          </cell>
          <cell r="B27" t="str">
            <v>教育工学</v>
          </cell>
          <cell r="C27" t="str">
            <v>廣田　信一</v>
          </cell>
          <cell r="D27" t="str">
            <v>前期</v>
          </cell>
          <cell r="E27" t="str">
            <v>2</v>
          </cell>
          <cell r="F27" t="str">
            <v>2</v>
          </cell>
          <cell r="G27" t="str">
            <v>講義</v>
          </cell>
          <cell r="H27" t="str">
            <v>木</v>
          </cell>
          <cell r="I27" t="str">
            <v>7,8</v>
          </cell>
        </row>
        <row r="28">
          <cell r="A28" t="str">
            <v>21155</v>
          </cell>
          <cell r="B28" t="str">
            <v>生徒指導・進路指導</v>
          </cell>
          <cell r="C28" t="str">
            <v>松崎　学</v>
          </cell>
          <cell r="D28" t="str">
            <v>前期</v>
          </cell>
          <cell r="E28" t="str">
            <v>3</v>
          </cell>
          <cell r="F28" t="str">
            <v>2</v>
          </cell>
          <cell r="G28" t="str">
            <v>講義</v>
          </cell>
          <cell r="H28" t="str">
            <v>火</v>
          </cell>
          <cell r="I28" t="str">
            <v>1,2</v>
          </cell>
        </row>
        <row r="29">
          <cell r="A29" t="str">
            <v>21156</v>
          </cell>
          <cell r="B29" t="str">
            <v>生徒指導・進路指導</v>
          </cell>
          <cell r="C29" t="str">
            <v>松崎　学</v>
          </cell>
          <cell r="D29" t="str">
            <v>後期</v>
          </cell>
          <cell r="E29" t="str">
            <v>3</v>
          </cell>
          <cell r="F29" t="str">
            <v>2</v>
          </cell>
          <cell r="G29" t="str">
            <v>講義</v>
          </cell>
          <cell r="H29" t="str">
            <v>水</v>
          </cell>
          <cell r="I29" t="str">
            <v>3,4</v>
          </cell>
        </row>
        <row r="30">
          <cell r="A30" t="str">
            <v>21160</v>
          </cell>
          <cell r="B30" t="str">
            <v>教育相談</v>
          </cell>
          <cell r="C30" t="str">
            <v>宮崎　昭</v>
          </cell>
          <cell r="D30" t="str">
            <v>前期</v>
          </cell>
          <cell r="E30" t="str">
            <v>3</v>
          </cell>
          <cell r="F30" t="str">
            <v>2</v>
          </cell>
          <cell r="G30" t="str">
            <v>講義</v>
          </cell>
          <cell r="H30" t="str">
            <v>水</v>
          </cell>
          <cell r="I30" t="str">
            <v>1,2</v>
          </cell>
        </row>
        <row r="31">
          <cell r="A31" t="str">
            <v>21161</v>
          </cell>
          <cell r="B31" t="str">
            <v>教育相談</v>
          </cell>
          <cell r="C31" t="str">
            <v>佐藤　宏平</v>
          </cell>
          <cell r="D31" t="str">
            <v>後期</v>
          </cell>
          <cell r="E31" t="str">
            <v>3</v>
          </cell>
          <cell r="F31" t="str">
            <v>2</v>
          </cell>
          <cell r="G31" t="str">
            <v>講義</v>
          </cell>
          <cell r="H31" t="str">
            <v>木</v>
          </cell>
          <cell r="I31" t="str">
            <v>3,4</v>
          </cell>
        </row>
        <row r="32">
          <cell r="A32" t="str">
            <v>21180</v>
          </cell>
          <cell r="B32" t="str">
            <v>学習評価論</v>
          </cell>
          <cell r="C32" t="str">
            <v>出口　毅</v>
          </cell>
          <cell r="D32" t="str">
            <v>後期</v>
          </cell>
          <cell r="E32" t="str">
            <v>2</v>
          </cell>
          <cell r="F32" t="str">
            <v>2</v>
          </cell>
          <cell r="G32" t="str">
            <v>講義</v>
          </cell>
          <cell r="H32" t="str">
            <v>水</v>
          </cell>
          <cell r="I32" t="str">
            <v>5,6</v>
          </cell>
        </row>
        <row r="33">
          <cell r="A33" t="str">
            <v>21182</v>
          </cell>
          <cell r="B33" t="str">
            <v>ＩＴ社会と情報教育</v>
          </cell>
          <cell r="C33" t="str">
            <v>廣田　信一</v>
          </cell>
          <cell r="D33" t="str">
            <v>後期</v>
          </cell>
          <cell r="E33" t="str">
            <v>3</v>
          </cell>
          <cell r="F33" t="str">
            <v>2</v>
          </cell>
          <cell r="G33" t="str">
            <v>講義</v>
          </cell>
          <cell r="H33" t="str">
            <v>火</v>
          </cell>
          <cell r="I33" t="str">
            <v>3,4</v>
          </cell>
        </row>
        <row r="34">
          <cell r="A34" t="str">
            <v>21186</v>
          </cell>
          <cell r="B34" t="str">
            <v>家庭教育と人間力</v>
          </cell>
          <cell r="C34" t="str">
            <v>園田　菜摘</v>
          </cell>
          <cell r="D34" t="str">
            <v>後期</v>
          </cell>
          <cell r="E34" t="str">
            <v>2</v>
          </cell>
          <cell r="F34" t="str">
            <v>2</v>
          </cell>
          <cell r="G34" t="str">
            <v>講義</v>
          </cell>
          <cell r="H34" t="str">
            <v>水</v>
          </cell>
          <cell r="I34" t="str">
            <v>7,8</v>
          </cell>
        </row>
        <row r="35">
          <cell r="A35" t="str">
            <v>21187</v>
          </cell>
          <cell r="B35" t="str">
            <v>健康教育と人間力</v>
          </cell>
          <cell r="C35" t="str">
            <v>新井　猛浩</v>
          </cell>
          <cell r="D35" t="str">
            <v>前期</v>
          </cell>
          <cell r="E35" t="str">
            <v>2</v>
          </cell>
          <cell r="F35" t="str">
            <v>2</v>
          </cell>
          <cell r="G35" t="str">
            <v>講義</v>
          </cell>
          <cell r="H35" t="str">
            <v>木</v>
          </cell>
          <cell r="I35" t="str">
            <v>5,6</v>
          </cell>
        </row>
        <row r="36">
          <cell r="A36" t="str">
            <v>21188</v>
          </cell>
          <cell r="B36" t="str">
            <v>教育環境と学力</v>
          </cell>
          <cell r="C36" t="str">
            <v>河野　銀子</v>
          </cell>
          <cell r="D36" t="str">
            <v>前期</v>
          </cell>
          <cell r="E36" t="str">
            <v>2</v>
          </cell>
          <cell r="F36" t="str">
            <v>2</v>
          </cell>
          <cell r="G36" t="str">
            <v>講義</v>
          </cell>
          <cell r="H36" t="str">
            <v>水</v>
          </cell>
          <cell r="I36" t="str">
            <v>3,4</v>
          </cell>
        </row>
        <row r="37">
          <cell r="A37" t="str">
            <v>21189</v>
          </cell>
          <cell r="B37" t="str">
            <v>学校・地域・家庭の連携</v>
          </cell>
          <cell r="C37" t="str">
            <v>佐多　不二男</v>
          </cell>
          <cell r="D37" t="str">
            <v>前期</v>
          </cell>
          <cell r="E37" t="str">
            <v>3</v>
          </cell>
          <cell r="F37" t="str">
            <v>2</v>
          </cell>
          <cell r="G37" t="str">
            <v>講義</v>
          </cell>
          <cell r="H37" t="str">
            <v>金</v>
          </cell>
          <cell r="I37" t="str">
            <v>7,8</v>
          </cell>
        </row>
        <row r="38">
          <cell r="A38" t="str">
            <v>21300</v>
          </cell>
          <cell r="B38" t="str">
            <v>国語の基礎</v>
          </cell>
          <cell r="C38" t="str">
            <v>名子　喜久雄</v>
          </cell>
          <cell r="D38" t="str">
            <v>後期</v>
          </cell>
          <cell r="E38" t="str">
            <v>2</v>
          </cell>
          <cell r="F38" t="str">
            <v>2</v>
          </cell>
          <cell r="G38" t="str">
            <v>講義</v>
          </cell>
          <cell r="H38" t="str">
            <v>木</v>
          </cell>
          <cell r="I38" t="str">
            <v>3,4</v>
          </cell>
        </row>
        <row r="39">
          <cell r="A39" t="str">
            <v>21305</v>
          </cell>
          <cell r="B39" t="str">
            <v>社会科の基礎</v>
          </cell>
          <cell r="C39" t="str">
            <v>伊藤　清郎</v>
          </cell>
          <cell r="D39" t="str">
            <v>後期</v>
          </cell>
          <cell r="E39" t="str">
            <v>2</v>
          </cell>
          <cell r="F39" t="str">
            <v>2</v>
          </cell>
          <cell r="G39" t="str">
            <v>講義</v>
          </cell>
          <cell r="H39" t="str">
            <v>木</v>
          </cell>
          <cell r="I39" t="str">
            <v>5,6</v>
          </cell>
        </row>
        <row r="40">
          <cell r="A40" t="str">
            <v>21310</v>
          </cell>
          <cell r="B40" t="str">
            <v>数学の基礎</v>
          </cell>
          <cell r="C40" t="str">
            <v>皆川　宏之</v>
          </cell>
          <cell r="D40" t="str">
            <v>後期</v>
          </cell>
          <cell r="E40" t="str">
            <v>2</v>
          </cell>
          <cell r="F40" t="str">
            <v>2</v>
          </cell>
          <cell r="G40" t="str">
            <v>講義</v>
          </cell>
          <cell r="H40" t="str">
            <v>月</v>
          </cell>
          <cell r="I40" t="str">
            <v>5,6</v>
          </cell>
        </row>
        <row r="41">
          <cell r="A41" t="str">
            <v>21315</v>
          </cell>
          <cell r="B41" t="str">
            <v>理科の基礎</v>
          </cell>
          <cell r="C41" t="str">
            <v>今村　哲史</v>
          </cell>
          <cell r="D41" t="str">
            <v>後期</v>
          </cell>
          <cell r="E41" t="str">
            <v>2</v>
          </cell>
          <cell r="F41" t="str">
            <v>2</v>
          </cell>
          <cell r="G41" t="str">
            <v>講義</v>
          </cell>
          <cell r="H41" t="str">
            <v>火</v>
          </cell>
          <cell r="I41" t="str">
            <v>5,6</v>
          </cell>
        </row>
        <row r="42">
          <cell r="A42" t="str">
            <v>21315</v>
          </cell>
          <cell r="B42" t="str">
            <v>理科の基礎</v>
          </cell>
          <cell r="C42" t="str">
            <v>今村　哲史</v>
          </cell>
          <cell r="D42" t="str">
            <v>後期</v>
          </cell>
          <cell r="E42" t="str">
            <v>2</v>
          </cell>
          <cell r="F42" t="str">
            <v>2</v>
          </cell>
          <cell r="G42" t="str">
            <v>講義</v>
          </cell>
          <cell r="H42" t="str">
            <v>火</v>
          </cell>
          <cell r="I42" t="str">
            <v>7,8</v>
          </cell>
        </row>
        <row r="43">
          <cell r="A43" t="str">
            <v>21320</v>
          </cell>
          <cell r="B43" t="str">
            <v>生活科の基礎</v>
          </cell>
          <cell r="C43" t="str">
            <v>坂本　明美</v>
          </cell>
          <cell r="D43" t="str">
            <v>前期</v>
          </cell>
          <cell r="E43" t="str">
            <v>2</v>
          </cell>
          <cell r="F43" t="str">
            <v>2</v>
          </cell>
          <cell r="G43" t="str">
            <v>講義</v>
          </cell>
          <cell r="H43" t="str">
            <v>火</v>
          </cell>
          <cell r="I43" t="str">
            <v>1,2</v>
          </cell>
        </row>
        <row r="44">
          <cell r="A44" t="str">
            <v>21325</v>
          </cell>
          <cell r="B44" t="str">
            <v>音楽の基礎</v>
          </cell>
          <cell r="C44" t="str">
            <v>河野　芳春</v>
          </cell>
          <cell r="D44" t="str">
            <v>前期</v>
          </cell>
          <cell r="E44" t="str">
            <v>1</v>
          </cell>
          <cell r="F44" t="str">
            <v>2</v>
          </cell>
          <cell r="G44" t="str">
            <v>講義</v>
          </cell>
          <cell r="H44" t="str">
            <v>木</v>
          </cell>
          <cell r="I44" t="str">
            <v>5,6</v>
          </cell>
        </row>
        <row r="45">
          <cell r="A45" t="str">
            <v>21326</v>
          </cell>
          <cell r="B45" t="str">
            <v>音楽の基礎</v>
          </cell>
          <cell r="C45" t="str">
            <v>河野　芳春</v>
          </cell>
          <cell r="D45" t="str">
            <v>後期</v>
          </cell>
          <cell r="E45" t="str">
            <v>1</v>
          </cell>
          <cell r="F45" t="str">
            <v>2</v>
          </cell>
          <cell r="G45" t="str">
            <v>講義</v>
          </cell>
          <cell r="H45" t="str">
            <v>木</v>
          </cell>
          <cell r="I45" t="str">
            <v>5,6</v>
          </cell>
        </row>
        <row r="46">
          <cell r="A46" t="str">
            <v>21330</v>
          </cell>
          <cell r="B46" t="str">
            <v>造形の基礎</v>
          </cell>
          <cell r="C46" t="str">
            <v>小林　俊介</v>
          </cell>
          <cell r="D46" t="str">
            <v>後期</v>
          </cell>
          <cell r="E46" t="str">
            <v>1</v>
          </cell>
          <cell r="F46" t="str">
            <v>2</v>
          </cell>
          <cell r="G46" t="str">
            <v>講義</v>
          </cell>
          <cell r="H46" t="str">
            <v>木</v>
          </cell>
          <cell r="I46" t="str">
            <v>5,6</v>
          </cell>
        </row>
        <row r="47">
          <cell r="A47" t="str">
            <v>21331</v>
          </cell>
          <cell r="B47" t="str">
            <v>造形の基礎</v>
          </cell>
          <cell r="C47" t="str">
            <v>小林　俊介</v>
          </cell>
          <cell r="D47" t="str">
            <v>前期</v>
          </cell>
          <cell r="E47" t="str">
            <v>1</v>
          </cell>
          <cell r="F47" t="str">
            <v>2</v>
          </cell>
          <cell r="G47" t="str">
            <v>講義</v>
          </cell>
          <cell r="H47" t="str">
            <v>木</v>
          </cell>
          <cell r="I47" t="str">
            <v>5,6</v>
          </cell>
        </row>
        <row r="48">
          <cell r="A48" t="str">
            <v>21335</v>
          </cell>
          <cell r="B48" t="str">
            <v>保健体育の基礎</v>
          </cell>
          <cell r="C48" t="str">
            <v>鈴木　漠</v>
          </cell>
          <cell r="D48" t="str">
            <v>後期</v>
          </cell>
          <cell r="E48" t="str">
            <v>2</v>
          </cell>
          <cell r="F48" t="str">
            <v>2</v>
          </cell>
          <cell r="G48" t="str">
            <v>講義</v>
          </cell>
          <cell r="H48" t="str">
            <v>月</v>
          </cell>
          <cell r="I48" t="str">
            <v>7,8</v>
          </cell>
        </row>
        <row r="49">
          <cell r="A49" t="str">
            <v>21340</v>
          </cell>
          <cell r="B49" t="str">
            <v>家庭科の基礎</v>
          </cell>
          <cell r="C49" t="str">
            <v>高木　直</v>
          </cell>
          <cell r="D49" t="str">
            <v>後期</v>
          </cell>
          <cell r="E49" t="str">
            <v>2</v>
          </cell>
          <cell r="F49" t="str">
            <v>2</v>
          </cell>
          <cell r="G49" t="str">
            <v>講義</v>
          </cell>
          <cell r="H49" t="str">
            <v>水</v>
          </cell>
          <cell r="I49" t="str">
            <v>3,4</v>
          </cell>
        </row>
        <row r="50">
          <cell r="A50" t="str">
            <v>21500</v>
          </cell>
          <cell r="B50" t="str">
            <v>国語学概論Ａ</v>
          </cell>
          <cell r="C50" t="str">
            <v>須賀　一好</v>
          </cell>
          <cell r="D50" t="str">
            <v>前期</v>
          </cell>
          <cell r="E50" t="str">
            <v>2</v>
          </cell>
          <cell r="F50" t="str">
            <v>2</v>
          </cell>
          <cell r="G50" t="str">
            <v>講義</v>
          </cell>
          <cell r="H50" t="str">
            <v>月</v>
          </cell>
          <cell r="I50" t="str">
            <v>5,6</v>
          </cell>
        </row>
        <row r="51">
          <cell r="A51" t="str">
            <v>21501</v>
          </cell>
          <cell r="B51" t="str">
            <v>国語学概論Ｂ</v>
          </cell>
          <cell r="C51" t="str">
            <v>須賀　一好</v>
          </cell>
          <cell r="D51" t="str">
            <v>前期</v>
          </cell>
          <cell r="E51" t="str">
            <v>2</v>
          </cell>
          <cell r="F51" t="str">
            <v>2</v>
          </cell>
          <cell r="G51" t="str">
            <v>講義</v>
          </cell>
          <cell r="H51" t="str">
            <v>金</v>
          </cell>
          <cell r="I51" t="str">
            <v>3,4</v>
          </cell>
        </row>
        <row r="52">
          <cell r="A52" t="str">
            <v>21502</v>
          </cell>
          <cell r="B52" t="str">
            <v>国語学講義</v>
          </cell>
          <cell r="C52" t="str">
            <v>須賀　一好</v>
          </cell>
          <cell r="D52" t="str">
            <v>後期</v>
          </cell>
          <cell r="E52" t="str">
            <v>2</v>
          </cell>
          <cell r="F52" t="str">
            <v>2</v>
          </cell>
          <cell r="G52" t="str">
            <v>講義</v>
          </cell>
          <cell r="H52" t="str">
            <v>木</v>
          </cell>
          <cell r="I52" t="str">
            <v>9,10</v>
          </cell>
        </row>
        <row r="53">
          <cell r="A53" t="str">
            <v>21504</v>
          </cell>
          <cell r="B53" t="str">
            <v>日本文学概論</v>
          </cell>
          <cell r="C53" t="str">
            <v>名子　喜久雄</v>
          </cell>
          <cell r="D53" t="str">
            <v>後期</v>
          </cell>
          <cell r="E53" t="str">
            <v>2</v>
          </cell>
          <cell r="F53" t="str">
            <v>2</v>
          </cell>
          <cell r="G53" t="str">
            <v>講義</v>
          </cell>
          <cell r="H53" t="str">
            <v>金</v>
          </cell>
          <cell r="I53" t="str">
            <v>7,8</v>
          </cell>
        </row>
        <row r="54">
          <cell r="A54" t="str">
            <v>21505</v>
          </cell>
          <cell r="B54" t="str">
            <v>日本文芸史概説</v>
          </cell>
          <cell r="C54" t="str">
            <v>名子　喜久雄</v>
          </cell>
          <cell r="D54" t="str">
            <v>前期</v>
          </cell>
          <cell r="E54" t="str">
            <v>2</v>
          </cell>
          <cell r="F54" t="str">
            <v>2</v>
          </cell>
          <cell r="G54" t="str">
            <v>講義</v>
          </cell>
          <cell r="H54" t="str">
            <v>金</v>
          </cell>
          <cell r="I54" t="str">
            <v>1,2</v>
          </cell>
        </row>
        <row r="55">
          <cell r="A55" t="str">
            <v>21508</v>
          </cell>
          <cell r="B55" t="str">
            <v>中国文芸史概説</v>
          </cell>
          <cell r="C55" t="str">
            <v>三上　英司</v>
          </cell>
          <cell r="D55" t="str">
            <v>前期</v>
          </cell>
          <cell r="E55" t="str">
            <v>2</v>
          </cell>
          <cell r="F55" t="str">
            <v>2</v>
          </cell>
          <cell r="G55" t="str">
            <v>講義</v>
          </cell>
          <cell r="H55" t="str">
            <v>水</v>
          </cell>
          <cell r="I55" t="str">
            <v>9,10</v>
          </cell>
        </row>
        <row r="56">
          <cell r="A56" t="str">
            <v>21540</v>
          </cell>
          <cell r="B56" t="str">
            <v>国語科教育法Ａ</v>
          </cell>
          <cell r="C56" t="str">
            <v>水戸部　修治</v>
          </cell>
          <cell r="D56" t="str">
            <v>前期</v>
          </cell>
          <cell r="E56" t="str">
            <v>2</v>
          </cell>
          <cell r="F56" t="str">
            <v>2</v>
          </cell>
          <cell r="G56" t="str">
            <v>講義</v>
          </cell>
          <cell r="H56" t="str">
            <v>金</v>
          </cell>
          <cell r="I56" t="str">
            <v>5,6</v>
          </cell>
        </row>
        <row r="57">
          <cell r="A57" t="str">
            <v>21541</v>
          </cell>
          <cell r="B57" t="str">
            <v>国語科教育法Ｂ</v>
          </cell>
          <cell r="C57" t="str">
            <v>小川　雅子</v>
          </cell>
          <cell r="D57" t="str">
            <v>前期</v>
          </cell>
          <cell r="E57" t="str">
            <v>3</v>
          </cell>
          <cell r="F57" t="str">
            <v>2</v>
          </cell>
          <cell r="G57" t="str">
            <v>講義</v>
          </cell>
          <cell r="H57" t="str">
            <v>水</v>
          </cell>
          <cell r="I57" t="str">
            <v>5,6</v>
          </cell>
        </row>
        <row r="58">
          <cell r="A58" t="str">
            <v>21550</v>
          </cell>
          <cell r="B58" t="str">
            <v>日本史概説Ａ</v>
          </cell>
          <cell r="C58" t="str">
            <v>伊藤　清郎</v>
          </cell>
          <cell r="D58" t="str">
            <v>前期</v>
          </cell>
          <cell r="E58" t="str">
            <v>2</v>
          </cell>
          <cell r="F58" t="str">
            <v>2</v>
          </cell>
          <cell r="G58" t="str">
            <v>講義</v>
          </cell>
          <cell r="H58" t="str">
            <v>木</v>
          </cell>
          <cell r="I58" t="str">
            <v>1,2</v>
          </cell>
        </row>
        <row r="59">
          <cell r="A59" t="str">
            <v>21551</v>
          </cell>
          <cell r="B59" t="str">
            <v>日本史概説Ｂ</v>
          </cell>
          <cell r="C59" t="str">
            <v>伊藤　清郎</v>
          </cell>
          <cell r="D59" t="str">
            <v>後期</v>
          </cell>
          <cell r="E59" t="str">
            <v>2</v>
          </cell>
          <cell r="F59" t="str">
            <v>2</v>
          </cell>
          <cell r="G59" t="str">
            <v>講義</v>
          </cell>
          <cell r="H59" t="str">
            <v>水</v>
          </cell>
          <cell r="I59" t="str">
            <v>1,2</v>
          </cell>
        </row>
        <row r="60">
          <cell r="A60" t="str">
            <v>21552</v>
          </cell>
          <cell r="B60" t="str">
            <v>外国史概説</v>
          </cell>
          <cell r="C60" t="str">
            <v>新宮　学</v>
          </cell>
          <cell r="D60" t="str">
            <v>前期</v>
          </cell>
          <cell r="E60" t="str">
            <v>2</v>
          </cell>
          <cell r="F60" t="str">
            <v>2</v>
          </cell>
          <cell r="G60" t="str">
            <v>講義</v>
          </cell>
          <cell r="H60" t="str">
            <v>木</v>
          </cell>
          <cell r="I60" t="str">
            <v>3,4</v>
          </cell>
        </row>
        <row r="61">
          <cell r="A61" t="str">
            <v>21553</v>
          </cell>
          <cell r="B61" t="str">
            <v>地理学Ａ</v>
          </cell>
          <cell r="C61" t="str">
            <v>八木　浩司</v>
          </cell>
          <cell r="D61" t="str">
            <v>後期</v>
          </cell>
          <cell r="E61" t="str">
            <v>2</v>
          </cell>
          <cell r="F61" t="str">
            <v>2</v>
          </cell>
          <cell r="G61" t="str">
            <v>講義</v>
          </cell>
          <cell r="H61" t="str">
            <v>水</v>
          </cell>
          <cell r="I61" t="str">
            <v>9,10</v>
          </cell>
        </row>
        <row r="62">
          <cell r="A62" t="str">
            <v>21554</v>
          </cell>
          <cell r="B62" t="str">
            <v>地理学Ｂ</v>
          </cell>
          <cell r="C62" t="str">
            <v>阿子島　功</v>
          </cell>
          <cell r="D62" t="str">
            <v>前期</v>
          </cell>
          <cell r="E62" t="str">
            <v>2</v>
          </cell>
          <cell r="F62" t="str">
            <v>2</v>
          </cell>
          <cell r="G62" t="str">
            <v>講義</v>
          </cell>
          <cell r="H62" t="str">
            <v>火</v>
          </cell>
          <cell r="I62" t="str">
            <v>3,4</v>
          </cell>
        </row>
        <row r="63">
          <cell r="A63" t="str">
            <v>21555</v>
          </cell>
          <cell r="B63" t="str">
            <v>地誌学Ａ</v>
          </cell>
          <cell r="C63" t="str">
            <v>八木　浩司</v>
          </cell>
          <cell r="D63" t="str">
            <v>後期</v>
          </cell>
          <cell r="E63" t="str">
            <v>3</v>
          </cell>
          <cell r="F63" t="str">
            <v>2</v>
          </cell>
          <cell r="G63" t="str">
            <v>講義</v>
          </cell>
          <cell r="H63" t="str">
            <v>木</v>
          </cell>
          <cell r="I63" t="str">
            <v>1,2</v>
          </cell>
        </row>
        <row r="64">
          <cell r="A64" t="str">
            <v>21556</v>
          </cell>
          <cell r="B64" t="str">
            <v>地誌学Ｂ</v>
          </cell>
          <cell r="C64" t="str">
            <v>山田　浩久</v>
          </cell>
          <cell r="D64" t="str">
            <v>後期</v>
          </cell>
          <cell r="E64" t="str">
            <v>2</v>
          </cell>
          <cell r="F64" t="str">
            <v>2</v>
          </cell>
          <cell r="G64" t="str">
            <v>講義</v>
          </cell>
          <cell r="H64" t="str">
            <v>木</v>
          </cell>
          <cell r="I64" t="str">
            <v>5,6</v>
          </cell>
        </row>
        <row r="65">
          <cell r="A65" t="str">
            <v>21557</v>
          </cell>
          <cell r="B65" t="str">
            <v>政治学概説</v>
          </cell>
          <cell r="C65" t="str">
            <v>濱中　新吾</v>
          </cell>
          <cell r="D65" t="str">
            <v>後期</v>
          </cell>
          <cell r="E65" t="str">
            <v>2</v>
          </cell>
          <cell r="F65" t="str">
            <v>2</v>
          </cell>
          <cell r="G65" t="str">
            <v>講義</v>
          </cell>
          <cell r="H65" t="str">
            <v>火</v>
          </cell>
          <cell r="I65" t="str">
            <v>1,2</v>
          </cell>
        </row>
        <row r="66">
          <cell r="A66" t="str">
            <v>21558</v>
          </cell>
          <cell r="B66" t="str">
            <v>経済学概説</v>
          </cell>
          <cell r="C66" t="str">
            <v>飯澤　英昭</v>
          </cell>
          <cell r="D66" t="str">
            <v>前期</v>
          </cell>
          <cell r="E66" t="str">
            <v>2</v>
          </cell>
          <cell r="F66" t="str">
            <v>2</v>
          </cell>
          <cell r="G66" t="str">
            <v>講義</v>
          </cell>
          <cell r="H66" t="str">
            <v>火</v>
          </cell>
          <cell r="I66" t="str">
            <v>1,2</v>
          </cell>
        </row>
        <row r="67">
          <cell r="A67" t="str">
            <v>21559</v>
          </cell>
          <cell r="B67" t="str">
            <v>社会学概説</v>
          </cell>
          <cell r="C67" t="str">
            <v>金井　雅之</v>
          </cell>
          <cell r="D67" t="str">
            <v>前期</v>
          </cell>
          <cell r="E67" t="str">
            <v>2</v>
          </cell>
          <cell r="F67" t="str">
            <v>2</v>
          </cell>
          <cell r="G67" t="str">
            <v>講義</v>
          </cell>
          <cell r="H67" t="str">
            <v>火</v>
          </cell>
          <cell r="I67" t="str">
            <v>5,6</v>
          </cell>
        </row>
        <row r="68">
          <cell r="A68" t="str">
            <v>21560</v>
          </cell>
          <cell r="B68" t="str">
            <v>倫理学概説</v>
          </cell>
          <cell r="C68" t="str">
            <v>平田　俊博</v>
          </cell>
          <cell r="D68" t="str">
            <v>前期</v>
          </cell>
          <cell r="E68" t="str">
            <v>2</v>
          </cell>
          <cell r="F68" t="str">
            <v>2</v>
          </cell>
          <cell r="G68" t="str">
            <v>講義</v>
          </cell>
          <cell r="H68" t="str">
            <v>金</v>
          </cell>
          <cell r="I68" t="str">
            <v>7,8</v>
          </cell>
        </row>
        <row r="69">
          <cell r="A69" t="str">
            <v>21561</v>
          </cell>
          <cell r="B69" t="str">
            <v>哲学概説</v>
          </cell>
          <cell r="C69" t="str">
            <v>田口　茂</v>
          </cell>
          <cell r="D69" t="str">
            <v>前期</v>
          </cell>
          <cell r="E69" t="str">
            <v>2</v>
          </cell>
          <cell r="F69" t="str">
            <v>2</v>
          </cell>
          <cell r="G69" t="str">
            <v>講義</v>
          </cell>
          <cell r="H69" t="str">
            <v>水</v>
          </cell>
          <cell r="I69" t="str">
            <v>5,6</v>
          </cell>
        </row>
        <row r="70">
          <cell r="A70" t="str">
            <v>21590</v>
          </cell>
          <cell r="B70" t="str">
            <v>社会科教育法Ａ</v>
          </cell>
          <cell r="C70" t="str">
            <v>江間　史明</v>
          </cell>
          <cell r="D70" t="str">
            <v>前期</v>
          </cell>
          <cell r="E70" t="str">
            <v>2</v>
          </cell>
          <cell r="F70" t="str">
            <v>2</v>
          </cell>
          <cell r="G70" t="str">
            <v>講義</v>
          </cell>
          <cell r="H70" t="str">
            <v>金</v>
          </cell>
          <cell r="I70" t="str">
            <v>5,6</v>
          </cell>
        </row>
        <row r="71">
          <cell r="A71" t="str">
            <v>21591</v>
          </cell>
          <cell r="B71" t="str">
            <v>社会科教育法Ｂ</v>
          </cell>
          <cell r="C71" t="str">
            <v>高　吉嬉</v>
          </cell>
          <cell r="D71" t="str">
            <v>前期</v>
          </cell>
          <cell r="E71" t="str">
            <v>3</v>
          </cell>
          <cell r="F71" t="str">
            <v>2</v>
          </cell>
          <cell r="G71" t="str">
            <v>講義</v>
          </cell>
          <cell r="H71" t="str">
            <v>月</v>
          </cell>
          <cell r="I71" t="str">
            <v>5,6</v>
          </cell>
        </row>
        <row r="72">
          <cell r="A72" t="str">
            <v>21600</v>
          </cell>
          <cell r="B72" t="str">
            <v>代数学I</v>
          </cell>
          <cell r="C72" t="str">
            <v>奥間　智弘</v>
          </cell>
          <cell r="D72" t="str">
            <v>前期</v>
          </cell>
          <cell r="E72" t="str">
            <v>2</v>
          </cell>
          <cell r="F72" t="str">
            <v>2</v>
          </cell>
          <cell r="G72" t="str">
            <v>講義</v>
          </cell>
          <cell r="H72" t="str">
            <v>月</v>
          </cell>
          <cell r="I72" t="str">
            <v>5,6</v>
          </cell>
        </row>
        <row r="73">
          <cell r="A73" t="str">
            <v>21601</v>
          </cell>
          <cell r="B73" t="str">
            <v>代数学II</v>
          </cell>
          <cell r="C73" t="str">
            <v>奥間　智弘</v>
          </cell>
          <cell r="D73" t="str">
            <v>後期</v>
          </cell>
          <cell r="E73" t="str">
            <v>2</v>
          </cell>
          <cell r="F73" t="str">
            <v>2</v>
          </cell>
          <cell r="G73" t="str">
            <v>講義</v>
          </cell>
          <cell r="H73" t="str">
            <v>水</v>
          </cell>
          <cell r="I73" t="str">
            <v>7,8</v>
          </cell>
        </row>
        <row r="74">
          <cell r="A74" t="str">
            <v>21602</v>
          </cell>
          <cell r="B74" t="str">
            <v>代数学III</v>
          </cell>
          <cell r="C74" t="str">
            <v>奥間　智弘</v>
          </cell>
          <cell r="D74" t="str">
            <v>前期</v>
          </cell>
          <cell r="E74" t="str">
            <v>3</v>
          </cell>
          <cell r="F74" t="str">
            <v>2</v>
          </cell>
          <cell r="G74" t="str">
            <v>講義</v>
          </cell>
          <cell r="H74" t="str">
            <v>月</v>
          </cell>
          <cell r="I74" t="str">
            <v>7,8</v>
          </cell>
        </row>
        <row r="75">
          <cell r="A75" t="str">
            <v>21603</v>
          </cell>
          <cell r="B75" t="str">
            <v>代数学IV</v>
          </cell>
          <cell r="C75" t="str">
            <v>奥間　智弘</v>
          </cell>
          <cell r="D75" t="str">
            <v>後期</v>
          </cell>
          <cell r="E75" t="str">
            <v>3</v>
          </cell>
          <cell r="F75" t="str">
            <v>2</v>
          </cell>
          <cell r="G75" t="str">
            <v>講義</v>
          </cell>
          <cell r="H75" t="str">
            <v>水</v>
          </cell>
          <cell r="I75" t="str">
            <v>5,6</v>
          </cell>
        </row>
        <row r="76">
          <cell r="A76" t="str">
            <v>21604</v>
          </cell>
          <cell r="B76" t="str">
            <v>幾何学I</v>
          </cell>
          <cell r="C76" t="str">
            <v>皆川　宏之</v>
          </cell>
          <cell r="D76" t="str">
            <v>前期</v>
          </cell>
          <cell r="E76" t="str">
            <v>2</v>
          </cell>
          <cell r="F76" t="str">
            <v>2</v>
          </cell>
          <cell r="G76" t="str">
            <v>講義</v>
          </cell>
          <cell r="H76" t="str">
            <v>水</v>
          </cell>
          <cell r="I76" t="str">
            <v>7,8</v>
          </cell>
        </row>
        <row r="77">
          <cell r="A77" t="str">
            <v>21605</v>
          </cell>
          <cell r="B77" t="str">
            <v>幾何学II</v>
          </cell>
          <cell r="C77" t="str">
            <v>皆川　宏之</v>
          </cell>
          <cell r="D77" t="str">
            <v>後期</v>
          </cell>
          <cell r="E77" t="str">
            <v>2</v>
          </cell>
          <cell r="F77" t="str">
            <v>2</v>
          </cell>
          <cell r="G77" t="str">
            <v>講義</v>
          </cell>
          <cell r="H77" t="str">
            <v>月</v>
          </cell>
          <cell r="I77" t="str">
            <v>1,2</v>
          </cell>
        </row>
        <row r="78">
          <cell r="A78" t="str">
            <v>21606</v>
          </cell>
          <cell r="B78" t="str">
            <v>幾何学III</v>
          </cell>
          <cell r="C78" t="str">
            <v>皆川　宏之</v>
          </cell>
          <cell r="D78" t="str">
            <v>前期</v>
          </cell>
          <cell r="E78" t="str">
            <v>3</v>
          </cell>
          <cell r="F78" t="str">
            <v>2</v>
          </cell>
          <cell r="G78" t="str">
            <v>講義</v>
          </cell>
          <cell r="H78" t="str">
            <v>金</v>
          </cell>
          <cell r="I78" t="str">
            <v>5,6</v>
          </cell>
        </row>
        <row r="79">
          <cell r="A79" t="str">
            <v>21607</v>
          </cell>
          <cell r="B79" t="str">
            <v>幾何学IV</v>
          </cell>
          <cell r="C79" t="str">
            <v>皆川　宏之</v>
          </cell>
          <cell r="D79" t="str">
            <v>後期</v>
          </cell>
          <cell r="E79" t="str">
            <v>3</v>
          </cell>
          <cell r="F79" t="str">
            <v>2</v>
          </cell>
          <cell r="G79" t="str">
            <v>講義</v>
          </cell>
          <cell r="H79" t="str">
            <v>金</v>
          </cell>
          <cell r="I79" t="str">
            <v>5,6</v>
          </cell>
        </row>
        <row r="80">
          <cell r="A80" t="str">
            <v>21608</v>
          </cell>
          <cell r="B80" t="str">
            <v>解析学I</v>
          </cell>
          <cell r="C80" t="str">
            <v>佐々木　武彦</v>
          </cell>
          <cell r="D80" t="str">
            <v>前期</v>
          </cell>
          <cell r="E80" t="str">
            <v>2</v>
          </cell>
          <cell r="F80" t="str">
            <v>2</v>
          </cell>
          <cell r="G80" t="str">
            <v>講義</v>
          </cell>
          <cell r="H80" t="str">
            <v>火</v>
          </cell>
          <cell r="I80" t="str">
            <v>1,2</v>
          </cell>
        </row>
        <row r="81">
          <cell r="A81" t="str">
            <v>21609</v>
          </cell>
          <cell r="B81" t="str">
            <v>解析学II</v>
          </cell>
          <cell r="C81" t="str">
            <v>佐々木　武彦</v>
          </cell>
          <cell r="D81" t="str">
            <v>後期</v>
          </cell>
          <cell r="E81" t="str">
            <v>2</v>
          </cell>
          <cell r="F81" t="str">
            <v>2</v>
          </cell>
          <cell r="G81" t="str">
            <v>講義</v>
          </cell>
          <cell r="H81" t="str">
            <v>木</v>
          </cell>
          <cell r="I81" t="str">
            <v>7,8</v>
          </cell>
        </row>
        <row r="82">
          <cell r="A82" t="str">
            <v>21610</v>
          </cell>
          <cell r="B82" t="str">
            <v>解析学III</v>
          </cell>
          <cell r="C82" t="str">
            <v>佐々木　武彦</v>
          </cell>
          <cell r="D82" t="str">
            <v>前期</v>
          </cell>
          <cell r="E82" t="str">
            <v>3</v>
          </cell>
          <cell r="F82" t="str">
            <v>2</v>
          </cell>
          <cell r="G82" t="str">
            <v>講義</v>
          </cell>
          <cell r="H82" t="str">
            <v>金</v>
          </cell>
          <cell r="I82" t="str">
            <v>7,8</v>
          </cell>
        </row>
        <row r="83">
          <cell r="A83" t="str">
            <v>21611</v>
          </cell>
          <cell r="B83" t="str">
            <v>解析学IV</v>
          </cell>
          <cell r="C83" t="str">
            <v>佐々木　武彦</v>
          </cell>
          <cell r="D83" t="str">
            <v>後期</v>
          </cell>
          <cell r="E83" t="str">
            <v>3</v>
          </cell>
          <cell r="F83" t="str">
            <v>2</v>
          </cell>
          <cell r="G83" t="str">
            <v>講義</v>
          </cell>
          <cell r="H83" t="str">
            <v>金</v>
          </cell>
          <cell r="I83" t="str">
            <v>1,2</v>
          </cell>
        </row>
        <row r="84">
          <cell r="A84" t="str">
            <v>21612</v>
          </cell>
          <cell r="B84" t="str">
            <v>確率論</v>
          </cell>
          <cell r="C84" t="str">
            <v>佐々木　武彦</v>
          </cell>
          <cell r="D84" t="str">
            <v>前期</v>
          </cell>
          <cell r="E84" t="str">
            <v>3</v>
          </cell>
          <cell r="F84" t="str">
            <v>2</v>
          </cell>
          <cell r="G84" t="str">
            <v>講義</v>
          </cell>
          <cell r="H84" t="str">
            <v>月</v>
          </cell>
          <cell r="I84" t="str">
            <v>1,2</v>
          </cell>
        </row>
        <row r="85">
          <cell r="A85" t="str">
            <v>21613</v>
          </cell>
          <cell r="B85" t="str">
            <v>統計学</v>
          </cell>
          <cell r="C85" t="str">
            <v>佐々木　武彦</v>
          </cell>
          <cell r="D85" t="str">
            <v>後期</v>
          </cell>
          <cell r="E85" t="str">
            <v>3</v>
          </cell>
          <cell r="F85" t="str">
            <v>2</v>
          </cell>
          <cell r="G85" t="str">
            <v>講義</v>
          </cell>
          <cell r="H85" t="str">
            <v>木</v>
          </cell>
          <cell r="I85" t="str">
            <v>1,2</v>
          </cell>
        </row>
        <row r="86">
          <cell r="A86" t="str">
            <v>21614</v>
          </cell>
          <cell r="B86" t="str">
            <v>コンピュータ数学</v>
          </cell>
          <cell r="C86" t="str">
            <v>大澤　弘典</v>
          </cell>
          <cell r="D86" t="str">
            <v>前期</v>
          </cell>
          <cell r="E86" t="str">
            <v>3</v>
          </cell>
          <cell r="F86" t="str">
            <v>2</v>
          </cell>
          <cell r="G86" t="str">
            <v>講義</v>
          </cell>
          <cell r="H86" t="str">
            <v>火</v>
          </cell>
          <cell r="I86" t="str">
            <v>7,8</v>
          </cell>
        </row>
        <row r="87">
          <cell r="A87" t="str">
            <v>21615</v>
          </cell>
          <cell r="B87" t="str">
            <v>情報数学</v>
          </cell>
          <cell r="C87" t="str">
            <v>奥間　智弘</v>
          </cell>
          <cell r="D87" t="str">
            <v>後期</v>
          </cell>
          <cell r="E87" t="str">
            <v>3</v>
          </cell>
          <cell r="F87" t="str">
            <v>2</v>
          </cell>
          <cell r="G87" t="str">
            <v>講義</v>
          </cell>
          <cell r="H87" t="str">
            <v>金</v>
          </cell>
          <cell r="I87" t="str">
            <v>7,8</v>
          </cell>
        </row>
        <row r="88">
          <cell r="A88" t="str">
            <v>21640</v>
          </cell>
          <cell r="B88" t="str">
            <v>数学科教育法Ａ</v>
          </cell>
          <cell r="C88" t="str">
            <v>大澤　弘典</v>
          </cell>
          <cell r="D88" t="str">
            <v>後期</v>
          </cell>
          <cell r="E88" t="str">
            <v>2</v>
          </cell>
          <cell r="F88" t="str">
            <v>2</v>
          </cell>
          <cell r="G88" t="str">
            <v>講義</v>
          </cell>
          <cell r="H88" t="str">
            <v>火</v>
          </cell>
          <cell r="I88" t="str">
            <v>3,4</v>
          </cell>
        </row>
        <row r="89">
          <cell r="A89" t="str">
            <v>21641</v>
          </cell>
          <cell r="B89" t="str">
            <v>数学科教育法Ｂ</v>
          </cell>
          <cell r="C89" t="str">
            <v>大澤　弘典</v>
          </cell>
          <cell r="D89" t="str">
            <v>前期</v>
          </cell>
          <cell r="E89" t="str">
            <v>3</v>
          </cell>
          <cell r="F89" t="str">
            <v>2</v>
          </cell>
          <cell r="G89" t="str">
            <v>講義</v>
          </cell>
          <cell r="H89" t="str">
            <v>木</v>
          </cell>
          <cell r="I89" t="str">
            <v>3,4</v>
          </cell>
        </row>
        <row r="90">
          <cell r="A90" t="str">
            <v>21650</v>
          </cell>
          <cell r="B90" t="str">
            <v>物理学の世界</v>
          </cell>
          <cell r="C90" t="str">
            <v>坂井　伸之</v>
          </cell>
          <cell r="D90" t="str">
            <v>前期</v>
          </cell>
          <cell r="E90" t="str">
            <v>2</v>
          </cell>
          <cell r="F90" t="str">
            <v>2</v>
          </cell>
          <cell r="G90" t="str">
            <v>講義</v>
          </cell>
          <cell r="H90" t="str">
            <v>水</v>
          </cell>
          <cell r="I90" t="str">
            <v>1,2</v>
          </cell>
        </row>
        <row r="91">
          <cell r="A91" t="str">
            <v>21651</v>
          </cell>
          <cell r="B91" t="str">
            <v>現代物理学</v>
          </cell>
          <cell r="C91" t="str">
            <v>坂井　伸之</v>
          </cell>
          <cell r="D91" t="str">
            <v>後期</v>
          </cell>
          <cell r="E91" t="str">
            <v>3</v>
          </cell>
          <cell r="F91" t="str">
            <v>2</v>
          </cell>
          <cell r="G91" t="str">
            <v>講義</v>
          </cell>
          <cell r="H91" t="str">
            <v>木</v>
          </cell>
          <cell r="I91" t="str">
            <v>7,8</v>
          </cell>
        </row>
        <row r="92">
          <cell r="A92" t="str">
            <v>21653</v>
          </cell>
          <cell r="B92" t="str">
            <v>化学概論</v>
          </cell>
          <cell r="C92" t="str">
            <v>石井　実</v>
          </cell>
          <cell r="D92" t="str">
            <v>前期</v>
          </cell>
          <cell r="E92" t="str">
            <v>2</v>
          </cell>
          <cell r="F92" t="str">
            <v>2</v>
          </cell>
          <cell r="G92" t="str">
            <v>講義</v>
          </cell>
          <cell r="H92" t="str">
            <v>金</v>
          </cell>
          <cell r="I92" t="str">
            <v>3,4</v>
          </cell>
        </row>
        <row r="93">
          <cell r="A93" t="str">
            <v>21654</v>
          </cell>
          <cell r="B93" t="str">
            <v>無機化学</v>
          </cell>
          <cell r="C93" t="str">
            <v>石井　実</v>
          </cell>
          <cell r="D93" t="str">
            <v>前期</v>
          </cell>
          <cell r="E93" t="str">
            <v>3</v>
          </cell>
          <cell r="F93" t="str">
            <v>2</v>
          </cell>
          <cell r="G93" t="str">
            <v>講義</v>
          </cell>
          <cell r="H93" t="str">
            <v>水</v>
          </cell>
          <cell r="I93" t="str">
            <v>3,4</v>
          </cell>
        </row>
        <row r="94">
          <cell r="A94" t="str">
            <v>21656</v>
          </cell>
          <cell r="B94" t="str">
            <v>生命と環境</v>
          </cell>
          <cell r="C94" t="str">
            <v>鈴木　隆</v>
          </cell>
          <cell r="D94" t="str">
            <v>前期</v>
          </cell>
          <cell r="E94" t="str">
            <v>2</v>
          </cell>
          <cell r="F94" t="str">
            <v>2</v>
          </cell>
          <cell r="G94" t="str">
            <v>講義</v>
          </cell>
          <cell r="H94" t="str">
            <v>火</v>
          </cell>
          <cell r="I94" t="str">
            <v>1,2</v>
          </cell>
        </row>
        <row r="95">
          <cell r="A95" t="str">
            <v>21657</v>
          </cell>
          <cell r="B95" t="str">
            <v>生物資源とバイオ</v>
          </cell>
          <cell r="C95" t="str">
            <v>加藤　良一</v>
          </cell>
          <cell r="D95" t="str">
            <v>前期</v>
          </cell>
          <cell r="E95" t="str">
            <v>3</v>
          </cell>
          <cell r="F95" t="str">
            <v>2</v>
          </cell>
          <cell r="G95" t="str">
            <v>講義</v>
          </cell>
          <cell r="H95" t="str">
            <v>木</v>
          </cell>
          <cell r="I95" t="str">
            <v>9,10</v>
          </cell>
        </row>
        <row r="96">
          <cell r="A96" t="str">
            <v>21661</v>
          </cell>
          <cell r="B96" t="str">
            <v>地圏環境科学</v>
          </cell>
          <cell r="C96" t="str">
            <v>大友　幸子</v>
          </cell>
          <cell r="D96" t="str">
            <v>後期</v>
          </cell>
          <cell r="E96" t="str">
            <v>2</v>
          </cell>
          <cell r="F96" t="str">
            <v>2</v>
          </cell>
          <cell r="G96" t="str">
            <v>講義</v>
          </cell>
          <cell r="H96" t="str">
            <v>月</v>
          </cell>
          <cell r="I96" t="str">
            <v>3,4</v>
          </cell>
        </row>
        <row r="97">
          <cell r="A97" t="str">
            <v>21662</v>
          </cell>
          <cell r="B97" t="str">
            <v>地球環境史</v>
          </cell>
          <cell r="C97" t="str">
            <v>川邉　孝幸</v>
          </cell>
          <cell r="D97" t="str">
            <v>前期</v>
          </cell>
          <cell r="E97" t="str">
            <v>2</v>
          </cell>
          <cell r="F97" t="str">
            <v>2</v>
          </cell>
          <cell r="G97" t="str">
            <v>講義</v>
          </cell>
          <cell r="H97" t="str">
            <v>木</v>
          </cell>
          <cell r="I97" t="str">
            <v>7,8</v>
          </cell>
        </row>
        <row r="98">
          <cell r="A98" t="str">
            <v>21664</v>
          </cell>
          <cell r="B98" t="str">
            <v>地球環境史</v>
          </cell>
          <cell r="C98" t="str">
            <v>川邉　孝幸</v>
          </cell>
          <cell r="D98" t="str">
            <v>前期</v>
          </cell>
          <cell r="E98" t="str">
            <v>2</v>
          </cell>
          <cell r="F98" t="str">
            <v>2</v>
          </cell>
          <cell r="G98" t="str">
            <v>講義</v>
          </cell>
          <cell r="H98" t="str">
            <v>月</v>
          </cell>
          <cell r="I98" t="str">
            <v>9,10</v>
          </cell>
        </row>
        <row r="99">
          <cell r="A99" t="str">
            <v>21690</v>
          </cell>
          <cell r="B99" t="str">
            <v>理科教育法Ａ</v>
          </cell>
          <cell r="C99" t="str">
            <v>今村　哲史</v>
          </cell>
          <cell r="D99" t="str">
            <v>後期</v>
          </cell>
          <cell r="E99" t="str">
            <v>2</v>
          </cell>
          <cell r="F99" t="str">
            <v>2</v>
          </cell>
          <cell r="G99" t="str">
            <v>講義</v>
          </cell>
          <cell r="H99" t="str">
            <v>火</v>
          </cell>
          <cell r="I99" t="str">
            <v>3,4</v>
          </cell>
        </row>
        <row r="100">
          <cell r="A100" t="str">
            <v>21691</v>
          </cell>
          <cell r="B100" t="str">
            <v>理科教育法Ｂ</v>
          </cell>
          <cell r="C100" t="str">
            <v>今村　哲史</v>
          </cell>
          <cell r="D100" t="str">
            <v>後期</v>
          </cell>
          <cell r="E100" t="str">
            <v>3</v>
          </cell>
          <cell r="F100" t="str">
            <v>2</v>
          </cell>
          <cell r="G100" t="str">
            <v>講義</v>
          </cell>
          <cell r="H100" t="str">
            <v>水</v>
          </cell>
          <cell r="I100" t="str">
            <v>5,6</v>
          </cell>
        </row>
        <row r="101">
          <cell r="A101" t="str">
            <v>21700</v>
          </cell>
          <cell r="B101" t="str">
            <v>英語学概説</v>
          </cell>
          <cell r="C101" t="str">
            <v>佐々木　正彦</v>
          </cell>
          <cell r="D101" t="str">
            <v>前期</v>
          </cell>
          <cell r="E101" t="str">
            <v>2</v>
          </cell>
          <cell r="F101" t="str">
            <v>2</v>
          </cell>
          <cell r="G101" t="str">
            <v>講義</v>
          </cell>
          <cell r="H101" t="str">
            <v>火</v>
          </cell>
          <cell r="I101" t="str">
            <v>1,2</v>
          </cell>
        </row>
        <row r="102">
          <cell r="A102" t="str">
            <v>21702</v>
          </cell>
          <cell r="B102" t="str">
            <v>実践的英語語用論</v>
          </cell>
          <cell r="C102" t="str">
            <v>佐々木　正彦</v>
          </cell>
          <cell r="D102" t="str">
            <v>後期</v>
          </cell>
          <cell r="E102" t="str">
            <v>3</v>
          </cell>
          <cell r="F102" t="str">
            <v>2</v>
          </cell>
          <cell r="G102" t="str">
            <v>講義</v>
          </cell>
          <cell r="H102" t="str">
            <v>木</v>
          </cell>
          <cell r="I102" t="str">
            <v>5,6</v>
          </cell>
        </row>
        <row r="103">
          <cell r="A103" t="str">
            <v>21703</v>
          </cell>
          <cell r="B103" t="str">
            <v>外国文学の世界</v>
          </cell>
          <cell r="C103" t="str">
            <v>小関　文典</v>
          </cell>
          <cell r="D103" t="str">
            <v>後期</v>
          </cell>
          <cell r="E103" t="str">
            <v>2</v>
          </cell>
          <cell r="F103" t="str">
            <v>2</v>
          </cell>
          <cell r="G103" t="str">
            <v>講義</v>
          </cell>
          <cell r="H103" t="str">
            <v>月</v>
          </cell>
          <cell r="I103" t="str">
            <v>5,6</v>
          </cell>
        </row>
        <row r="104">
          <cell r="A104" t="str">
            <v>21710</v>
          </cell>
          <cell r="B104" t="str">
            <v>異文化交流とインターネット活用</v>
          </cell>
          <cell r="C104" t="str">
            <v>中西　達也</v>
          </cell>
          <cell r="D104" t="str">
            <v>後期</v>
          </cell>
          <cell r="E104" t="str">
            <v>3</v>
          </cell>
          <cell r="F104" t="str">
            <v>2</v>
          </cell>
          <cell r="G104" t="str">
            <v>講義</v>
          </cell>
          <cell r="H104" t="str">
            <v>木</v>
          </cell>
          <cell r="I104" t="str">
            <v>1,2</v>
          </cell>
        </row>
        <row r="105">
          <cell r="A105" t="str">
            <v>21711</v>
          </cell>
          <cell r="B105" t="str">
            <v>異文化理解とメディアリテラシー</v>
          </cell>
          <cell r="C105" t="str">
            <v>伊藤　貢士</v>
          </cell>
          <cell r="D105" t="str">
            <v>後期</v>
          </cell>
          <cell r="E105" t="str">
            <v>2</v>
          </cell>
          <cell r="F105" t="str">
            <v>2</v>
          </cell>
          <cell r="G105" t="str">
            <v>講義</v>
          </cell>
          <cell r="H105" t="str">
            <v>水</v>
          </cell>
          <cell r="I105" t="str">
            <v>3,4</v>
          </cell>
        </row>
        <row r="106">
          <cell r="A106" t="str">
            <v>21740</v>
          </cell>
          <cell r="B106" t="str">
            <v>英語科教育法Ａ</v>
          </cell>
          <cell r="C106" t="str">
            <v>石崎　貴士</v>
          </cell>
          <cell r="D106" t="str">
            <v>前期</v>
          </cell>
          <cell r="E106" t="str">
            <v>2</v>
          </cell>
          <cell r="F106" t="str">
            <v>2</v>
          </cell>
          <cell r="G106" t="str">
            <v>講義</v>
          </cell>
          <cell r="H106" t="str">
            <v>金</v>
          </cell>
          <cell r="I106" t="str">
            <v>5,6</v>
          </cell>
        </row>
        <row r="107">
          <cell r="A107" t="str">
            <v>21741</v>
          </cell>
          <cell r="B107" t="str">
            <v>英語科教育法Ｂ</v>
          </cell>
          <cell r="C107" t="str">
            <v>中山　和男</v>
          </cell>
          <cell r="D107" t="str">
            <v>前期</v>
          </cell>
          <cell r="E107" t="str">
            <v>3</v>
          </cell>
          <cell r="F107" t="str">
            <v>2</v>
          </cell>
          <cell r="G107" t="str">
            <v>講義</v>
          </cell>
          <cell r="H107" t="str">
            <v>火</v>
          </cell>
          <cell r="I107" t="str">
            <v>5,6</v>
          </cell>
        </row>
        <row r="108">
          <cell r="A108" t="str">
            <v>22000</v>
          </cell>
          <cell r="B108" t="str">
            <v>特別支援教育（心理Ａ）</v>
          </cell>
          <cell r="C108" t="str">
            <v>大村　一史</v>
          </cell>
          <cell r="D108" t="str">
            <v>前期</v>
          </cell>
          <cell r="E108" t="str">
            <v>2</v>
          </cell>
          <cell r="F108" t="str">
            <v>2</v>
          </cell>
          <cell r="G108" t="str">
            <v>講義</v>
          </cell>
          <cell r="H108" t="str">
            <v>金</v>
          </cell>
          <cell r="I108" t="str">
            <v>5,6</v>
          </cell>
        </row>
        <row r="109">
          <cell r="A109" t="str">
            <v>22001</v>
          </cell>
          <cell r="B109" t="str">
            <v>特別支援教育（教育Ｂ）</v>
          </cell>
          <cell r="C109" t="str">
            <v>三浦　光哉</v>
          </cell>
          <cell r="D109" t="str">
            <v>後期</v>
          </cell>
          <cell r="E109" t="str">
            <v>2</v>
          </cell>
          <cell r="F109" t="str">
            <v>2</v>
          </cell>
          <cell r="G109" t="str">
            <v>講義</v>
          </cell>
          <cell r="H109" t="str">
            <v>月</v>
          </cell>
          <cell r="I109" t="str">
            <v>3,4</v>
          </cell>
        </row>
        <row r="110">
          <cell r="A110" t="str">
            <v>22006</v>
          </cell>
          <cell r="B110" t="str">
            <v>特別支援教育（心理Ｂ）</v>
          </cell>
          <cell r="C110" t="str">
            <v>大村　一史</v>
          </cell>
          <cell r="D110" t="str">
            <v>後期</v>
          </cell>
          <cell r="E110" t="str">
            <v>2</v>
          </cell>
          <cell r="F110" t="str">
            <v>2</v>
          </cell>
          <cell r="G110" t="str">
            <v>講義</v>
          </cell>
          <cell r="H110" t="str">
            <v>金</v>
          </cell>
          <cell r="I110" t="str">
            <v>5,6</v>
          </cell>
        </row>
        <row r="111">
          <cell r="A111" t="str">
            <v>22007</v>
          </cell>
          <cell r="B111" t="str">
            <v>特別支援教育（発達学）</v>
          </cell>
          <cell r="C111" t="str">
            <v>西村　學</v>
          </cell>
          <cell r="D111" t="str">
            <v>後期</v>
          </cell>
          <cell r="E111" t="str">
            <v>2</v>
          </cell>
          <cell r="F111" t="str">
            <v>2</v>
          </cell>
          <cell r="G111" t="str">
            <v>講義</v>
          </cell>
          <cell r="H111" t="str">
            <v>木</v>
          </cell>
          <cell r="I111" t="str">
            <v>7,8</v>
          </cell>
        </row>
        <row r="112">
          <cell r="A112" t="str">
            <v>22009</v>
          </cell>
          <cell r="B112" t="str">
            <v>特別支援教育（大脳生理学）</v>
          </cell>
          <cell r="C112" t="str">
            <v>大村　一史</v>
          </cell>
          <cell r="D112" t="str">
            <v>前期</v>
          </cell>
          <cell r="E112" t="str">
            <v>3</v>
          </cell>
          <cell r="F112" t="str">
            <v>2</v>
          </cell>
          <cell r="G112" t="str">
            <v>講義</v>
          </cell>
          <cell r="H112" t="str">
            <v>木</v>
          </cell>
          <cell r="I112" t="str">
            <v>5,6</v>
          </cell>
        </row>
        <row r="113">
          <cell r="A113" t="str">
            <v>22010</v>
          </cell>
          <cell r="B113" t="str">
            <v>特別支援教育（知的障害）</v>
          </cell>
          <cell r="C113" t="str">
            <v>三浦　光哉</v>
          </cell>
          <cell r="D113" t="str">
            <v>後期</v>
          </cell>
          <cell r="E113" t="str">
            <v>3</v>
          </cell>
          <cell r="F113" t="str">
            <v>2</v>
          </cell>
          <cell r="G113" t="str">
            <v>講義</v>
          </cell>
          <cell r="H113" t="str">
            <v>月</v>
          </cell>
          <cell r="I113" t="str">
            <v>1,2</v>
          </cell>
        </row>
        <row r="114">
          <cell r="A114" t="str">
            <v>22011</v>
          </cell>
          <cell r="B114" t="str">
            <v>特別支援教育（言語障害）</v>
          </cell>
          <cell r="C114" t="str">
            <v>西村　學</v>
          </cell>
          <cell r="D114" t="str">
            <v>前期</v>
          </cell>
          <cell r="E114" t="str">
            <v>3</v>
          </cell>
          <cell r="F114" t="str">
            <v>2</v>
          </cell>
          <cell r="G114" t="str">
            <v>講義</v>
          </cell>
          <cell r="H114" t="str">
            <v>金</v>
          </cell>
          <cell r="I114" t="str">
            <v>5,6</v>
          </cell>
        </row>
        <row r="115">
          <cell r="A115" t="str">
            <v>22202</v>
          </cell>
          <cell r="B115" t="str">
            <v>幼児教育指導法</v>
          </cell>
          <cell r="C115" t="str">
            <v>坂本　明美</v>
          </cell>
          <cell r="D115" t="str">
            <v>前期</v>
          </cell>
          <cell r="E115" t="str">
            <v>3</v>
          </cell>
          <cell r="F115" t="str">
            <v>2</v>
          </cell>
          <cell r="G115" t="str">
            <v>講義</v>
          </cell>
          <cell r="H115" t="str">
            <v>金</v>
          </cell>
          <cell r="I115" t="str">
            <v>5,6</v>
          </cell>
        </row>
        <row r="116">
          <cell r="A116" t="str">
            <v>22203</v>
          </cell>
          <cell r="B116" t="str">
            <v>保育内容（健康）</v>
          </cell>
          <cell r="C116" t="str">
            <v>新井　猛浩</v>
          </cell>
          <cell r="D116" t="str">
            <v>前期</v>
          </cell>
          <cell r="E116" t="str">
            <v>3</v>
          </cell>
          <cell r="F116" t="str">
            <v>2</v>
          </cell>
          <cell r="G116" t="str">
            <v>講義</v>
          </cell>
          <cell r="H116" t="str">
            <v>火</v>
          </cell>
          <cell r="I116" t="str">
            <v>5,6</v>
          </cell>
        </row>
        <row r="117">
          <cell r="A117" t="str">
            <v>22204</v>
          </cell>
          <cell r="B117" t="str">
            <v>保育内容（人間関係）</v>
          </cell>
          <cell r="C117" t="str">
            <v>江間　史明</v>
          </cell>
          <cell r="D117" t="str">
            <v>後期</v>
          </cell>
          <cell r="E117" t="str">
            <v>3</v>
          </cell>
          <cell r="F117" t="str">
            <v>2</v>
          </cell>
          <cell r="G117" t="str">
            <v>講義</v>
          </cell>
          <cell r="H117" t="str">
            <v>木</v>
          </cell>
          <cell r="I117" t="str">
            <v>7,8</v>
          </cell>
        </row>
        <row r="118">
          <cell r="A118" t="str">
            <v>22205</v>
          </cell>
          <cell r="B118" t="str">
            <v>保育内容（表現Ａ）</v>
          </cell>
          <cell r="C118" t="str">
            <v>鈴木　渉</v>
          </cell>
          <cell r="D118" t="str">
            <v>後期</v>
          </cell>
          <cell r="E118" t="str">
            <v>3</v>
          </cell>
          <cell r="F118" t="str">
            <v>2</v>
          </cell>
          <cell r="G118" t="str">
            <v>講義</v>
          </cell>
          <cell r="H118" t="str">
            <v>水</v>
          </cell>
          <cell r="I118" t="str">
            <v>5,6</v>
          </cell>
        </row>
        <row r="119">
          <cell r="A119" t="str">
            <v>22206</v>
          </cell>
          <cell r="B119" t="str">
            <v>保育内容（表現Ｂ）</v>
          </cell>
          <cell r="C119" t="str">
            <v>小林　俊介</v>
          </cell>
          <cell r="D119" t="str">
            <v>前期</v>
          </cell>
          <cell r="E119" t="str">
            <v>3</v>
          </cell>
          <cell r="F119" t="str">
            <v>2</v>
          </cell>
          <cell r="G119" t="str">
            <v>講義</v>
          </cell>
          <cell r="H119" t="str">
            <v>金</v>
          </cell>
          <cell r="I119" t="str">
            <v>7,8</v>
          </cell>
        </row>
        <row r="120">
          <cell r="A120" t="str">
            <v>22207</v>
          </cell>
          <cell r="B120" t="str">
            <v>保育内容（言語）</v>
          </cell>
          <cell r="C120" t="str">
            <v>水戸部　修治</v>
          </cell>
          <cell r="D120" t="str">
            <v>前期</v>
          </cell>
          <cell r="E120" t="str">
            <v>3</v>
          </cell>
          <cell r="F120" t="str">
            <v>2</v>
          </cell>
          <cell r="G120" t="str">
            <v>講義</v>
          </cell>
          <cell r="H120" t="str">
            <v>月</v>
          </cell>
          <cell r="I120" t="str">
            <v>3,4</v>
          </cell>
        </row>
        <row r="121">
          <cell r="A121" t="str">
            <v>22208</v>
          </cell>
          <cell r="B121" t="str">
            <v>保育内容（環境）</v>
          </cell>
          <cell r="C121" t="str">
            <v>石井　実</v>
          </cell>
          <cell r="D121" t="str">
            <v>後期</v>
          </cell>
          <cell r="E121" t="str">
            <v>3</v>
          </cell>
          <cell r="F121" t="str">
            <v>2</v>
          </cell>
          <cell r="G121" t="str">
            <v>講義</v>
          </cell>
          <cell r="H121" t="str">
            <v>木</v>
          </cell>
          <cell r="I121" t="str">
            <v>9,10</v>
          </cell>
        </row>
        <row r="122">
          <cell r="A122" t="str">
            <v>22209</v>
          </cell>
          <cell r="B122" t="str">
            <v>幼児の理解</v>
          </cell>
          <cell r="C122" t="str">
            <v>園田　菜摘</v>
          </cell>
          <cell r="D122" t="str">
            <v>後期</v>
          </cell>
          <cell r="E122" t="str">
            <v>3</v>
          </cell>
          <cell r="F122" t="str">
            <v>2</v>
          </cell>
          <cell r="G122" t="str">
            <v>講義</v>
          </cell>
          <cell r="H122" t="str">
            <v>火</v>
          </cell>
          <cell r="I122" t="str">
            <v>1,2</v>
          </cell>
        </row>
        <row r="123">
          <cell r="A123" t="str">
            <v>22220</v>
          </cell>
          <cell r="B123" t="str">
            <v>生涯学習概論Ａ</v>
          </cell>
          <cell r="C123" t="str">
            <v>佐多　不二男</v>
          </cell>
          <cell r="D123" t="str">
            <v>後期</v>
          </cell>
          <cell r="E123" t="str">
            <v>2</v>
          </cell>
          <cell r="F123" t="str">
            <v>2</v>
          </cell>
          <cell r="G123" t="str">
            <v>講義</v>
          </cell>
          <cell r="H123" t="str">
            <v>火</v>
          </cell>
          <cell r="I123" t="str">
            <v>1,2</v>
          </cell>
        </row>
        <row r="124">
          <cell r="A124" t="str">
            <v>22221</v>
          </cell>
          <cell r="B124" t="str">
            <v>生涯学習概論Ｂ</v>
          </cell>
          <cell r="C124" t="str">
            <v>佐多　不二男</v>
          </cell>
          <cell r="D124" t="str">
            <v>前期</v>
          </cell>
          <cell r="E124" t="str">
            <v>3</v>
          </cell>
          <cell r="F124" t="str">
            <v>2</v>
          </cell>
          <cell r="G124" t="str">
            <v>講義</v>
          </cell>
          <cell r="H124" t="str">
            <v>火</v>
          </cell>
          <cell r="I124" t="str">
            <v>1,2</v>
          </cell>
        </row>
        <row r="125">
          <cell r="A125" t="str">
            <v>22222</v>
          </cell>
          <cell r="B125" t="str">
            <v>社会教育計画Ａ</v>
          </cell>
          <cell r="C125" t="str">
            <v>佐多　不二男</v>
          </cell>
          <cell r="D125" t="str">
            <v>前期</v>
          </cell>
          <cell r="E125" t="str">
            <v>2</v>
          </cell>
          <cell r="F125" t="str">
            <v>2</v>
          </cell>
          <cell r="G125" t="str">
            <v>講義</v>
          </cell>
          <cell r="H125" t="str">
            <v>火</v>
          </cell>
          <cell r="I125" t="str">
            <v>5,6</v>
          </cell>
        </row>
        <row r="126">
          <cell r="A126" t="str">
            <v>22223</v>
          </cell>
          <cell r="B126" t="str">
            <v>社会教育計画Ｂ</v>
          </cell>
          <cell r="C126" t="str">
            <v>佐多　不二男</v>
          </cell>
          <cell r="D126" t="str">
            <v>後期</v>
          </cell>
          <cell r="E126" t="str">
            <v>3</v>
          </cell>
          <cell r="F126" t="str">
            <v>2</v>
          </cell>
          <cell r="G126" t="str">
            <v>講義</v>
          </cell>
          <cell r="H126" t="str">
            <v>金</v>
          </cell>
          <cell r="I126" t="str">
            <v>7,8</v>
          </cell>
        </row>
        <row r="127">
          <cell r="A127" t="str">
            <v>22227</v>
          </cell>
          <cell r="B127" t="str">
            <v>青少年問題と社会教育</v>
          </cell>
          <cell r="C127" t="str">
            <v>佐多　不二男</v>
          </cell>
          <cell r="D127" t="str">
            <v>後期</v>
          </cell>
          <cell r="E127" t="str">
            <v>3</v>
          </cell>
          <cell r="F127" t="str">
            <v>2</v>
          </cell>
          <cell r="G127" t="str">
            <v>講義</v>
          </cell>
          <cell r="H127" t="str">
            <v>火</v>
          </cell>
          <cell r="I127" t="str">
            <v>5,6</v>
          </cell>
        </row>
        <row r="128">
          <cell r="A128" t="str">
            <v>22240</v>
          </cell>
          <cell r="B128" t="str">
            <v>学校経営と学校図書館</v>
          </cell>
          <cell r="C128" t="str">
            <v>大場　恵子</v>
          </cell>
          <cell r="D128" t="str">
            <v>前期</v>
          </cell>
          <cell r="E128" t="str">
            <v>3</v>
          </cell>
          <cell r="F128" t="str">
            <v>2</v>
          </cell>
          <cell r="G128" t="str">
            <v>講義</v>
          </cell>
          <cell r="H128" t="str">
            <v>月</v>
          </cell>
          <cell r="I128" t="str">
            <v>1,2</v>
          </cell>
        </row>
        <row r="129">
          <cell r="A129" t="str">
            <v>22243</v>
          </cell>
          <cell r="B129" t="str">
            <v>読書と豊かな人間性</v>
          </cell>
          <cell r="C129" t="str">
            <v>水戸部　修治</v>
          </cell>
          <cell r="D129" t="str">
            <v>前期</v>
          </cell>
          <cell r="E129" t="str">
            <v>3</v>
          </cell>
          <cell r="F129" t="str">
            <v>2</v>
          </cell>
          <cell r="G129" t="str">
            <v>講義</v>
          </cell>
          <cell r="H129" t="str">
            <v>金</v>
          </cell>
          <cell r="I129" t="str">
            <v>7,8</v>
          </cell>
        </row>
        <row r="130">
          <cell r="A130" t="str">
            <v>22300</v>
          </cell>
          <cell r="B130" t="str">
            <v>心理学概論</v>
          </cell>
          <cell r="C130" t="str">
            <v>畠山　孝男</v>
          </cell>
          <cell r="D130" t="str">
            <v>前期</v>
          </cell>
          <cell r="E130" t="str">
            <v>2</v>
          </cell>
          <cell r="F130" t="str">
            <v>2</v>
          </cell>
          <cell r="G130" t="str">
            <v>講義</v>
          </cell>
          <cell r="H130" t="str">
            <v>金</v>
          </cell>
          <cell r="I130" t="str">
            <v>7,8</v>
          </cell>
        </row>
        <row r="131">
          <cell r="A131" t="str">
            <v>22301</v>
          </cell>
          <cell r="B131" t="str">
            <v>臨床心理学概論</v>
          </cell>
          <cell r="C131" t="str">
            <v>佐藤　宏平</v>
          </cell>
          <cell r="D131" t="str">
            <v>前期</v>
          </cell>
          <cell r="E131" t="str">
            <v>2</v>
          </cell>
          <cell r="F131" t="str">
            <v>2</v>
          </cell>
          <cell r="G131" t="str">
            <v>講義</v>
          </cell>
          <cell r="H131" t="str">
            <v>火</v>
          </cell>
          <cell r="I131" t="str">
            <v>1,2</v>
          </cell>
        </row>
        <row r="132">
          <cell r="A132" t="str">
            <v>22302</v>
          </cell>
          <cell r="B132" t="str">
            <v>心理統計法</v>
          </cell>
          <cell r="C132" t="str">
            <v>出口　毅</v>
          </cell>
          <cell r="D132" t="str">
            <v>前期</v>
          </cell>
          <cell r="E132" t="str">
            <v>2</v>
          </cell>
          <cell r="F132" t="str">
            <v>2</v>
          </cell>
          <cell r="G132" t="str">
            <v>講義</v>
          </cell>
          <cell r="H132" t="str">
            <v>水</v>
          </cell>
          <cell r="I132" t="str">
            <v>7,8</v>
          </cell>
        </row>
        <row r="133">
          <cell r="A133" t="str">
            <v>22303</v>
          </cell>
          <cell r="B133" t="str">
            <v>生涯発達論</v>
          </cell>
          <cell r="C133" t="str">
            <v>藤岡　久美子</v>
          </cell>
          <cell r="D133" t="str">
            <v>後期</v>
          </cell>
          <cell r="E133" t="str">
            <v>2</v>
          </cell>
          <cell r="F133" t="str">
            <v>2</v>
          </cell>
          <cell r="G133" t="str">
            <v>講義</v>
          </cell>
          <cell r="H133" t="str">
            <v>木</v>
          </cell>
          <cell r="I133" t="str">
            <v>7,8</v>
          </cell>
        </row>
        <row r="134">
          <cell r="A134" t="str">
            <v>22304</v>
          </cell>
          <cell r="B134" t="str">
            <v>認知心理学</v>
          </cell>
          <cell r="C134" t="str">
            <v>出口　毅</v>
          </cell>
          <cell r="D134" t="str">
            <v>後期</v>
          </cell>
          <cell r="E134" t="str">
            <v>2</v>
          </cell>
          <cell r="F134" t="str">
            <v>2</v>
          </cell>
          <cell r="G134" t="str">
            <v>講義</v>
          </cell>
          <cell r="H134" t="str">
            <v>水</v>
          </cell>
          <cell r="I134" t="str">
            <v>7,8</v>
          </cell>
        </row>
        <row r="135">
          <cell r="A135" t="str">
            <v>22308</v>
          </cell>
          <cell r="B135" t="str">
            <v>心理療法の基礎</v>
          </cell>
          <cell r="C135" t="str">
            <v>宮崎　昭</v>
          </cell>
          <cell r="D135" t="str">
            <v>前期</v>
          </cell>
          <cell r="E135" t="str">
            <v>3</v>
          </cell>
          <cell r="F135" t="str">
            <v>2</v>
          </cell>
          <cell r="G135" t="str">
            <v>講義</v>
          </cell>
          <cell r="H135" t="str">
            <v>火</v>
          </cell>
          <cell r="I135" t="str">
            <v>5,6</v>
          </cell>
        </row>
        <row r="136">
          <cell r="A136" t="str">
            <v>22309</v>
          </cell>
          <cell r="B136" t="str">
            <v>コミュニティ支援論</v>
          </cell>
          <cell r="C136" t="str">
            <v>宮崎　昭</v>
          </cell>
          <cell r="D136" t="str">
            <v>後期</v>
          </cell>
          <cell r="E136" t="str">
            <v>3</v>
          </cell>
          <cell r="F136" t="str">
            <v>2</v>
          </cell>
          <cell r="G136" t="str">
            <v>講義</v>
          </cell>
          <cell r="H136" t="str">
            <v>火</v>
          </cell>
          <cell r="I136" t="str">
            <v>1,2</v>
          </cell>
        </row>
        <row r="137">
          <cell r="A137" t="str">
            <v>22310</v>
          </cell>
          <cell r="B137" t="str">
            <v>心理臨床面接の基礎</v>
          </cell>
          <cell r="C137" t="str">
            <v>末廣　晃二</v>
          </cell>
          <cell r="D137" t="str">
            <v>後期</v>
          </cell>
          <cell r="E137" t="str">
            <v>3</v>
          </cell>
          <cell r="F137" t="str">
            <v>2</v>
          </cell>
          <cell r="G137" t="str">
            <v>講義</v>
          </cell>
          <cell r="H137" t="str">
            <v>水</v>
          </cell>
          <cell r="I137" t="str">
            <v>5,6</v>
          </cell>
        </row>
        <row r="138">
          <cell r="A138" t="str">
            <v>22311</v>
          </cell>
          <cell r="B138" t="str">
            <v>家族の心理</v>
          </cell>
          <cell r="C138" t="str">
            <v>佐藤　宏平</v>
          </cell>
          <cell r="D138" t="str">
            <v>後期</v>
          </cell>
          <cell r="E138" t="str">
            <v>3</v>
          </cell>
          <cell r="F138" t="str">
            <v>2</v>
          </cell>
          <cell r="G138" t="str">
            <v>講義</v>
          </cell>
          <cell r="H138" t="str">
            <v>木</v>
          </cell>
          <cell r="I138" t="str">
            <v>1,2</v>
          </cell>
        </row>
        <row r="139">
          <cell r="A139" t="str">
            <v>23000</v>
          </cell>
          <cell r="B139" t="str">
            <v>地域文化創造入門</v>
          </cell>
          <cell r="C139" t="str">
            <v>伊藤　貢士</v>
          </cell>
          <cell r="D139" t="str">
            <v>前期</v>
          </cell>
          <cell r="E139" t="str">
            <v>1</v>
          </cell>
          <cell r="F139" t="str">
            <v>2</v>
          </cell>
          <cell r="G139" t="str">
            <v>講義</v>
          </cell>
          <cell r="H139" t="str">
            <v>火</v>
          </cell>
          <cell r="I139" t="str">
            <v>1,2</v>
          </cell>
        </row>
        <row r="140">
          <cell r="A140" t="str">
            <v>23005</v>
          </cell>
          <cell r="B140" t="str">
            <v>視覚文化概論</v>
          </cell>
          <cell r="C140" t="str">
            <v>小林　俊介</v>
          </cell>
          <cell r="D140" t="str">
            <v>後期</v>
          </cell>
          <cell r="E140" t="str">
            <v>1</v>
          </cell>
          <cell r="F140" t="str">
            <v>2</v>
          </cell>
          <cell r="G140" t="str">
            <v>講義</v>
          </cell>
          <cell r="H140" t="str">
            <v>火</v>
          </cell>
          <cell r="I140" t="str">
            <v>3,4</v>
          </cell>
        </row>
        <row r="141">
          <cell r="A141" t="str">
            <v>23201</v>
          </cell>
          <cell r="B141" t="str">
            <v>成人音楽学習論</v>
          </cell>
          <cell r="C141" t="str">
            <v>鈴木　渉</v>
          </cell>
          <cell r="D141" t="str">
            <v>後期</v>
          </cell>
          <cell r="E141" t="str">
            <v>2</v>
          </cell>
          <cell r="F141" t="str">
            <v>2</v>
          </cell>
          <cell r="G141" t="str">
            <v>講義</v>
          </cell>
          <cell r="H141" t="str">
            <v>火</v>
          </cell>
          <cell r="I141" t="str">
            <v>1,2</v>
          </cell>
        </row>
        <row r="142">
          <cell r="A142" t="str">
            <v>23202</v>
          </cell>
          <cell r="B142" t="str">
            <v>生涯音楽学習特論</v>
          </cell>
          <cell r="C142" t="str">
            <v>鈴木　渉</v>
          </cell>
          <cell r="D142" t="str">
            <v>前期</v>
          </cell>
          <cell r="E142" t="str">
            <v>3</v>
          </cell>
          <cell r="F142" t="str">
            <v>2</v>
          </cell>
          <cell r="G142" t="str">
            <v>講義</v>
          </cell>
          <cell r="H142" t="str">
            <v>月</v>
          </cell>
          <cell r="I142" t="str">
            <v>3,4</v>
          </cell>
        </row>
        <row r="143">
          <cell r="A143" t="str">
            <v>23204</v>
          </cell>
          <cell r="B143" t="str">
            <v>音楽芸術文化論</v>
          </cell>
          <cell r="C143" t="str">
            <v>金田　成就</v>
          </cell>
          <cell r="D143" t="str">
            <v>後期</v>
          </cell>
          <cell r="E143" t="str">
            <v>2</v>
          </cell>
          <cell r="F143" t="str">
            <v>2</v>
          </cell>
          <cell r="G143" t="str">
            <v>講義</v>
          </cell>
          <cell r="H143" t="str">
            <v>月</v>
          </cell>
          <cell r="I143" t="str">
            <v>9,10</v>
          </cell>
        </row>
        <row r="144">
          <cell r="A144" t="str">
            <v>23550</v>
          </cell>
          <cell r="B144" t="str">
            <v>音楽科教育法Ａ</v>
          </cell>
          <cell r="C144" t="str">
            <v>鈴木　渉</v>
          </cell>
          <cell r="D144" t="str">
            <v>後期</v>
          </cell>
          <cell r="E144" t="str">
            <v>2</v>
          </cell>
          <cell r="F144" t="str">
            <v>2</v>
          </cell>
          <cell r="G144" t="str">
            <v>講義</v>
          </cell>
          <cell r="H144" t="str">
            <v>月</v>
          </cell>
          <cell r="I144" t="str">
            <v>5,6</v>
          </cell>
        </row>
        <row r="145">
          <cell r="A145" t="str">
            <v>23551</v>
          </cell>
          <cell r="B145" t="str">
            <v>音楽科教育法Ｂ</v>
          </cell>
          <cell r="C145" t="str">
            <v>鈴木　渉</v>
          </cell>
          <cell r="D145" t="str">
            <v>前期</v>
          </cell>
          <cell r="E145" t="str">
            <v>3</v>
          </cell>
          <cell r="F145" t="str">
            <v>2</v>
          </cell>
          <cell r="G145" t="str">
            <v>講義</v>
          </cell>
          <cell r="H145" t="str">
            <v>火</v>
          </cell>
          <cell r="I145" t="str">
            <v>5,6</v>
          </cell>
        </row>
        <row r="146">
          <cell r="A146" t="str">
            <v>23600</v>
          </cell>
          <cell r="B146" t="str">
            <v>造形芸術概論</v>
          </cell>
          <cell r="C146" t="str">
            <v>小林　俊介</v>
          </cell>
          <cell r="D146" t="str">
            <v>後期</v>
          </cell>
          <cell r="E146" t="str">
            <v>1</v>
          </cell>
          <cell r="F146" t="str">
            <v>2</v>
          </cell>
          <cell r="G146" t="str">
            <v>講義</v>
          </cell>
          <cell r="H146" t="str">
            <v>火</v>
          </cell>
          <cell r="I146" t="str">
            <v>1,2</v>
          </cell>
        </row>
        <row r="147">
          <cell r="A147" t="str">
            <v>23604</v>
          </cell>
          <cell r="B147" t="str">
            <v>生涯学習と造形</v>
          </cell>
          <cell r="C147" t="str">
            <v>降籏　孝</v>
          </cell>
          <cell r="D147" t="str">
            <v>後期</v>
          </cell>
          <cell r="E147" t="str">
            <v>2</v>
          </cell>
          <cell r="F147" t="str">
            <v>2</v>
          </cell>
          <cell r="G147" t="str">
            <v>講義</v>
          </cell>
          <cell r="H147" t="str">
            <v>水</v>
          </cell>
          <cell r="I147" t="str">
            <v>9,10</v>
          </cell>
        </row>
        <row r="148">
          <cell r="A148" t="str">
            <v>23607</v>
          </cell>
          <cell r="B148" t="str">
            <v>工芸と文化</v>
          </cell>
          <cell r="C148" t="str">
            <v>齋藤　学</v>
          </cell>
          <cell r="D148" t="str">
            <v>後期</v>
          </cell>
          <cell r="E148" t="str">
            <v>3</v>
          </cell>
          <cell r="F148" t="str">
            <v>2</v>
          </cell>
          <cell r="G148" t="str">
            <v>講義</v>
          </cell>
          <cell r="H148" t="str">
            <v>火</v>
          </cell>
          <cell r="I148" t="str">
            <v>1,2</v>
          </cell>
        </row>
        <row r="149">
          <cell r="A149" t="str">
            <v>23608</v>
          </cell>
          <cell r="B149" t="str">
            <v>東洋と日本の造形芸術</v>
          </cell>
          <cell r="C149" t="str">
            <v>雨宮　透</v>
          </cell>
          <cell r="D149" t="str">
            <v>前期</v>
          </cell>
          <cell r="E149" t="str">
            <v>3</v>
          </cell>
          <cell r="F149" t="str">
            <v>2</v>
          </cell>
          <cell r="G149" t="str">
            <v>講義</v>
          </cell>
          <cell r="H149" t="str">
            <v>水</v>
          </cell>
          <cell r="I149" t="str">
            <v>5,6</v>
          </cell>
        </row>
        <row r="150">
          <cell r="A150" t="str">
            <v>23609</v>
          </cell>
          <cell r="B150" t="str">
            <v>西洋の造形芸術</v>
          </cell>
          <cell r="C150" t="str">
            <v>小林　俊介</v>
          </cell>
          <cell r="D150" t="str">
            <v>後期</v>
          </cell>
          <cell r="E150" t="str">
            <v>3</v>
          </cell>
          <cell r="F150" t="str">
            <v>2</v>
          </cell>
          <cell r="G150" t="str">
            <v>講義</v>
          </cell>
          <cell r="H150" t="str">
            <v>水</v>
          </cell>
          <cell r="I150" t="str">
            <v>1,2</v>
          </cell>
        </row>
        <row r="151">
          <cell r="A151" t="str">
            <v>23610</v>
          </cell>
          <cell r="B151" t="str">
            <v>地域造形文化実践論</v>
          </cell>
          <cell r="C151" t="str">
            <v>横倉　晋也</v>
          </cell>
          <cell r="D151" t="str">
            <v>前期</v>
          </cell>
          <cell r="E151" t="str">
            <v>3</v>
          </cell>
          <cell r="F151" t="str">
            <v>2</v>
          </cell>
          <cell r="G151" t="str">
            <v>講義</v>
          </cell>
          <cell r="H151" t="str">
            <v>金</v>
          </cell>
          <cell r="I151" t="str">
            <v>9,10</v>
          </cell>
        </row>
        <row r="152">
          <cell r="A152" t="str">
            <v>23714</v>
          </cell>
          <cell r="B152" t="str">
            <v>絵画芸術論</v>
          </cell>
          <cell r="C152" t="str">
            <v>八木　文子</v>
          </cell>
          <cell r="D152" t="str">
            <v>前期</v>
          </cell>
          <cell r="E152" t="str">
            <v>3</v>
          </cell>
          <cell r="F152" t="str">
            <v>2</v>
          </cell>
          <cell r="G152" t="str">
            <v>講義</v>
          </cell>
          <cell r="H152" t="str">
            <v>金</v>
          </cell>
          <cell r="I152" t="str">
            <v>3,4</v>
          </cell>
        </row>
        <row r="153">
          <cell r="A153" t="str">
            <v>23735</v>
          </cell>
          <cell r="B153" t="str">
            <v>彫刻概論</v>
          </cell>
          <cell r="C153" t="str">
            <v>雨宮　透</v>
          </cell>
          <cell r="D153" t="str">
            <v>前期</v>
          </cell>
          <cell r="E153" t="str">
            <v>2</v>
          </cell>
          <cell r="F153" t="str">
            <v>2</v>
          </cell>
          <cell r="G153" t="str">
            <v>講義</v>
          </cell>
          <cell r="H153" t="str">
            <v>木</v>
          </cell>
          <cell r="I153" t="str">
            <v>7,8</v>
          </cell>
        </row>
        <row r="154">
          <cell r="A154" t="str">
            <v>23755</v>
          </cell>
          <cell r="B154" t="str">
            <v>色彩学</v>
          </cell>
          <cell r="C154" t="str">
            <v>和田　直人</v>
          </cell>
          <cell r="D154" t="str">
            <v>前期</v>
          </cell>
          <cell r="E154" t="str">
            <v>3</v>
          </cell>
          <cell r="F154" t="str">
            <v>2</v>
          </cell>
          <cell r="G154" t="str">
            <v>講義</v>
          </cell>
          <cell r="H154" t="str">
            <v>火</v>
          </cell>
          <cell r="I154" t="str">
            <v>5,6</v>
          </cell>
        </row>
        <row r="155">
          <cell r="A155" t="str">
            <v>24100</v>
          </cell>
          <cell r="B155" t="str">
            <v>生涯スポーツ学</v>
          </cell>
          <cell r="C155" t="str">
            <v>笹瀬　雅史</v>
          </cell>
          <cell r="D155" t="str">
            <v>前期</v>
          </cell>
          <cell r="E155" t="str">
            <v>1</v>
          </cell>
          <cell r="F155" t="str">
            <v>2</v>
          </cell>
          <cell r="G155" t="str">
            <v>講義</v>
          </cell>
          <cell r="H155" t="str">
            <v>木</v>
          </cell>
          <cell r="I155" t="str">
            <v>5,6</v>
          </cell>
        </row>
        <row r="156">
          <cell r="A156" t="str">
            <v>24101</v>
          </cell>
          <cell r="B156" t="str">
            <v>スポーツ経営管理学</v>
          </cell>
          <cell r="C156" t="str">
            <v>鈴木　漠</v>
          </cell>
          <cell r="D156" t="str">
            <v>後期</v>
          </cell>
          <cell r="E156" t="str">
            <v>3</v>
          </cell>
          <cell r="F156" t="str">
            <v>2</v>
          </cell>
          <cell r="G156" t="str">
            <v>講義</v>
          </cell>
          <cell r="H156" t="str">
            <v>水</v>
          </cell>
          <cell r="I156" t="str">
            <v>5,6</v>
          </cell>
        </row>
        <row r="157">
          <cell r="A157" t="str">
            <v>24102</v>
          </cell>
          <cell r="B157" t="str">
            <v>スポーツ社会学</v>
          </cell>
          <cell r="C157" t="str">
            <v>笹瀬　雅史</v>
          </cell>
          <cell r="D157" t="str">
            <v>後期</v>
          </cell>
          <cell r="E157" t="str">
            <v>2</v>
          </cell>
          <cell r="F157" t="str">
            <v>2</v>
          </cell>
          <cell r="G157" t="str">
            <v>講義</v>
          </cell>
          <cell r="H157" t="str">
            <v>月</v>
          </cell>
          <cell r="I157" t="str">
            <v>7,8</v>
          </cell>
        </row>
        <row r="158">
          <cell r="A158" t="str">
            <v>24104</v>
          </cell>
          <cell r="B158" t="str">
            <v>スポーツ医科学</v>
          </cell>
          <cell r="C158" t="str">
            <v>大貫　義人</v>
          </cell>
          <cell r="D158" t="str">
            <v>後期</v>
          </cell>
          <cell r="E158" t="str">
            <v>2</v>
          </cell>
          <cell r="F158" t="str">
            <v>2</v>
          </cell>
          <cell r="G158" t="str">
            <v>講義</v>
          </cell>
          <cell r="H158" t="str">
            <v>月</v>
          </cell>
          <cell r="I158" t="str">
            <v>3,4</v>
          </cell>
        </row>
        <row r="159">
          <cell r="A159" t="str">
            <v>24105</v>
          </cell>
          <cell r="B159" t="str">
            <v>スポーツ行政学</v>
          </cell>
          <cell r="C159" t="str">
            <v>笹瀬　雅史</v>
          </cell>
          <cell r="D159" t="str">
            <v>後期</v>
          </cell>
          <cell r="E159" t="str">
            <v>3</v>
          </cell>
          <cell r="F159" t="str">
            <v>2</v>
          </cell>
          <cell r="G159" t="str">
            <v>講義</v>
          </cell>
          <cell r="H159" t="str">
            <v>月</v>
          </cell>
          <cell r="I159" t="str">
            <v>5,6</v>
          </cell>
        </row>
        <row r="160">
          <cell r="A160" t="str">
            <v>24106</v>
          </cell>
          <cell r="B160" t="str">
            <v>学校保健</v>
          </cell>
          <cell r="C160" t="str">
            <v>大貫　義人</v>
          </cell>
          <cell r="D160" t="str">
            <v>前期</v>
          </cell>
          <cell r="E160" t="str">
            <v>3</v>
          </cell>
          <cell r="F160" t="str">
            <v>2</v>
          </cell>
          <cell r="G160" t="str">
            <v>講義</v>
          </cell>
          <cell r="H160" t="str">
            <v>火</v>
          </cell>
          <cell r="I160" t="str">
            <v>5,6</v>
          </cell>
        </row>
        <row r="161">
          <cell r="A161" t="str">
            <v>24107</v>
          </cell>
          <cell r="B161" t="str">
            <v>衛生・公衆衛生学</v>
          </cell>
          <cell r="C161" t="str">
            <v>高桑  秀郎</v>
          </cell>
          <cell r="D161" t="str">
            <v>前期</v>
          </cell>
          <cell r="E161" t="str">
            <v>2</v>
          </cell>
          <cell r="F161" t="str">
            <v>2</v>
          </cell>
          <cell r="G161" t="str">
            <v>講義</v>
          </cell>
          <cell r="H161" t="str">
            <v>月</v>
          </cell>
          <cell r="I161" t="str">
            <v>5,6</v>
          </cell>
        </row>
        <row r="162">
          <cell r="A162" t="str">
            <v>24108</v>
          </cell>
          <cell r="B162" t="str">
            <v>野外スポーツ論</v>
          </cell>
          <cell r="C162" t="str">
            <v>長井　健二</v>
          </cell>
          <cell r="D162" t="str">
            <v>前期</v>
          </cell>
          <cell r="E162" t="str">
            <v>2</v>
          </cell>
          <cell r="F162" t="str">
            <v>2</v>
          </cell>
          <cell r="G162" t="str">
            <v>講義</v>
          </cell>
          <cell r="H162" t="str">
            <v>火</v>
          </cell>
          <cell r="I162" t="str">
            <v>5,6</v>
          </cell>
        </row>
        <row r="163">
          <cell r="A163" t="str">
            <v>24200</v>
          </cell>
          <cell r="B163" t="str">
            <v>スポーツ文化学</v>
          </cell>
          <cell r="C163" t="str">
            <v>竹田　隆一</v>
          </cell>
          <cell r="D163" t="str">
            <v>前期</v>
          </cell>
          <cell r="E163" t="str">
            <v>2</v>
          </cell>
          <cell r="F163" t="str">
            <v>2</v>
          </cell>
          <cell r="G163" t="str">
            <v>講義</v>
          </cell>
          <cell r="H163" t="str">
            <v>金</v>
          </cell>
          <cell r="I163" t="str">
            <v>5,6</v>
          </cell>
        </row>
        <row r="164">
          <cell r="A164" t="str">
            <v>24201</v>
          </cell>
          <cell r="B164" t="str">
            <v>スポーツ原理</v>
          </cell>
          <cell r="C164" t="str">
            <v>高橋　幸一</v>
          </cell>
          <cell r="D164" t="str">
            <v>前期</v>
          </cell>
          <cell r="E164" t="str">
            <v>2</v>
          </cell>
          <cell r="F164" t="str">
            <v>2</v>
          </cell>
          <cell r="G164" t="str">
            <v>講義</v>
          </cell>
          <cell r="H164" t="str">
            <v>木</v>
          </cell>
          <cell r="I164" t="str">
            <v>3,4</v>
          </cell>
        </row>
        <row r="165">
          <cell r="A165" t="str">
            <v>24203</v>
          </cell>
          <cell r="B165" t="str">
            <v>スポーツ生理学</v>
          </cell>
          <cell r="C165" t="str">
            <v>大貫　義人</v>
          </cell>
          <cell r="D165" t="str">
            <v>前期</v>
          </cell>
          <cell r="E165" t="str">
            <v>2</v>
          </cell>
          <cell r="F165" t="str">
            <v>2</v>
          </cell>
          <cell r="G165" t="str">
            <v>講義</v>
          </cell>
          <cell r="H165" t="str">
            <v>木</v>
          </cell>
          <cell r="I165" t="str">
            <v>1,2</v>
          </cell>
        </row>
        <row r="166">
          <cell r="A166" t="str">
            <v>24204</v>
          </cell>
          <cell r="B166" t="str">
            <v>スポーツバイオメカニクス</v>
          </cell>
          <cell r="C166" t="str">
            <v>角南　俊介</v>
          </cell>
          <cell r="D166" t="str">
            <v>前期</v>
          </cell>
          <cell r="E166" t="str">
            <v>2</v>
          </cell>
          <cell r="F166" t="str">
            <v>2</v>
          </cell>
          <cell r="G166" t="str">
            <v>講義</v>
          </cell>
          <cell r="H166" t="str">
            <v>水</v>
          </cell>
          <cell r="I166" t="str">
            <v>1,2</v>
          </cell>
        </row>
        <row r="167">
          <cell r="A167" t="str">
            <v>24205</v>
          </cell>
          <cell r="B167" t="str">
            <v>スポーツ史</v>
          </cell>
          <cell r="C167" t="str">
            <v>高橋　幸一</v>
          </cell>
          <cell r="D167" t="str">
            <v>後期</v>
          </cell>
          <cell r="E167" t="str">
            <v>2</v>
          </cell>
          <cell r="F167" t="str">
            <v>2</v>
          </cell>
          <cell r="G167" t="str">
            <v>講義</v>
          </cell>
          <cell r="H167" t="str">
            <v>金</v>
          </cell>
          <cell r="I167" t="str">
            <v>7,8</v>
          </cell>
        </row>
        <row r="168">
          <cell r="A168" t="str">
            <v>24206</v>
          </cell>
          <cell r="B168" t="str">
            <v>コーチング論</v>
          </cell>
          <cell r="C168" t="str">
            <v>大神　訓章</v>
          </cell>
          <cell r="D168" t="str">
            <v>後期</v>
          </cell>
          <cell r="E168" t="str">
            <v>3</v>
          </cell>
          <cell r="F168" t="str">
            <v>2</v>
          </cell>
          <cell r="G168" t="str">
            <v>講義</v>
          </cell>
          <cell r="H168" t="str">
            <v>木</v>
          </cell>
          <cell r="I168" t="str">
            <v>7,8</v>
          </cell>
        </row>
        <row r="169">
          <cell r="A169" t="str">
            <v>24207</v>
          </cell>
          <cell r="B169" t="str">
            <v>トレーニング論</v>
          </cell>
          <cell r="C169" t="str">
            <v>角南　俊介</v>
          </cell>
          <cell r="D169" t="str">
            <v>後期</v>
          </cell>
          <cell r="E169" t="str">
            <v>3</v>
          </cell>
          <cell r="F169" t="str">
            <v>2</v>
          </cell>
          <cell r="G169" t="str">
            <v>講義</v>
          </cell>
          <cell r="H169" t="str">
            <v>水</v>
          </cell>
          <cell r="I169" t="str">
            <v>3,4</v>
          </cell>
        </row>
        <row r="170">
          <cell r="A170" t="str">
            <v>24208</v>
          </cell>
          <cell r="B170" t="str">
            <v>スポーツ情報処理論</v>
          </cell>
          <cell r="C170" t="str">
            <v>角南　俊介</v>
          </cell>
          <cell r="D170" t="str">
            <v>後期</v>
          </cell>
          <cell r="E170" t="str">
            <v>2</v>
          </cell>
          <cell r="F170" t="str">
            <v>2</v>
          </cell>
          <cell r="G170" t="str">
            <v>講義</v>
          </cell>
          <cell r="H170" t="str">
            <v>木</v>
          </cell>
          <cell r="I170" t="str">
            <v>1,2</v>
          </cell>
        </row>
        <row r="171">
          <cell r="A171" t="str">
            <v>24209</v>
          </cell>
          <cell r="B171" t="str">
            <v>ボールゲーム論</v>
          </cell>
          <cell r="C171" t="str">
            <v>大神　訓章</v>
          </cell>
          <cell r="D171" t="str">
            <v>後期</v>
          </cell>
          <cell r="E171" t="str">
            <v>3</v>
          </cell>
          <cell r="F171" t="str">
            <v>2</v>
          </cell>
          <cell r="G171" t="str">
            <v>講義</v>
          </cell>
          <cell r="H171" t="str">
            <v>金</v>
          </cell>
          <cell r="I171" t="str">
            <v>3,4</v>
          </cell>
        </row>
        <row r="172">
          <cell r="A172" t="str">
            <v>24210</v>
          </cell>
          <cell r="B172" t="str">
            <v>武道文化論</v>
          </cell>
          <cell r="C172" t="str">
            <v>竹田　隆一</v>
          </cell>
          <cell r="D172" t="str">
            <v>前期</v>
          </cell>
          <cell r="E172" t="str">
            <v>2</v>
          </cell>
          <cell r="F172" t="str">
            <v>2</v>
          </cell>
          <cell r="G172" t="str">
            <v>講義</v>
          </cell>
          <cell r="H172" t="str">
            <v>火</v>
          </cell>
          <cell r="I172" t="str">
            <v>3,4</v>
          </cell>
        </row>
        <row r="173">
          <cell r="A173" t="str">
            <v>24290</v>
          </cell>
          <cell r="B173" t="str">
            <v>保健体育科教育法Ａ</v>
          </cell>
          <cell r="C173" t="str">
            <v>鈴木　漠</v>
          </cell>
          <cell r="D173" t="str">
            <v>前期</v>
          </cell>
          <cell r="E173" t="str">
            <v>2</v>
          </cell>
          <cell r="F173" t="str">
            <v>2</v>
          </cell>
          <cell r="G173" t="str">
            <v>講義</v>
          </cell>
          <cell r="H173" t="str">
            <v>火</v>
          </cell>
          <cell r="I173" t="str">
            <v>1,2</v>
          </cell>
        </row>
        <row r="174">
          <cell r="A174" t="str">
            <v>24291</v>
          </cell>
          <cell r="B174" t="str">
            <v>保健体育科教育法Ｂ</v>
          </cell>
          <cell r="C174" t="str">
            <v>長井　健二</v>
          </cell>
          <cell r="D174" t="str">
            <v>後期</v>
          </cell>
          <cell r="E174" t="str">
            <v>2</v>
          </cell>
          <cell r="F174" t="str">
            <v>2</v>
          </cell>
          <cell r="G174" t="str">
            <v>講義</v>
          </cell>
          <cell r="H174" t="str">
            <v>水</v>
          </cell>
          <cell r="I174" t="str">
            <v>1,2</v>
          </cell>
        </row>
        <row r="175">
          <cell r="A175" t="str">
            <v>24292</v>
          </cell>
          <cell r="B175" t="str">
            <v>保健体育科教材研究Ａ</v>
          </cell>
          <cell r="C175" t="str">
            <v>高橋　幸一</v>
          </cell>
          <cell r="D175" t="str">
            <v>前期</v>
          </cell>
          <cell r="E175" t="str">
            <v>3</v>
          </cell>
          <cell r="F175" t="str">
            <v>2</v>
          </cell>
          <cell r="G175" t="str">
            <v>講義</v>
          </cell>
          <cell r="H175" t="str">
            <v>水</v>
          </cell>
          <cell r="I175" t="str">
            <v>3,4</v>
          </cell>
        </row>
        <row r="176">
          <cell r="A176" t="str">
            <v>24293</v>
          </cell>
          <cell r="B176" t="str">
            <v>保健体育科教材研究Ｂ</v>
          </cell>
          <cell r="C176" t="str">
            <v>竹田　隆一</v>
          </cell>
          <cell r="D176" t="str">
            <v>後期</v>
          </cell>
          <cell r="E176" t="str">
            <v>3</v>
          </cell>
          <cell r="F176" t="str">
            <v>2</v>
          </cell>
          <cell r="G176" t="str">
            <v>講義</v>
          </cell>
          <cell r="H176" t="str">
            <v>水</v>
          </cell>
          <cell r="I176" t="str">
            <v>3,4</v>
          </cell>
        </row>
        <row r="177">
          <cell r="A177" t="str">
            <v>24500</v>
          </cell>
          <cell r="B177" t="str">
            <v>日本文化概説</v>
          </cell>
          <cell r="C177" t="str">
            <v>名子　喜久雄</v>
          </cell>
          <cell r="D177" t="str">
            <v>前期</v>
          </cell>
          <cell r="E177" t="str">
            <v>1</v>
          </cell>
          <cell r="F177" t="str">
            <v>2</v>
          </cell>
          <cell r="G177" t="str">
            <v>講義</v>
          </cell>
          <cell r="H177" t="str">
            <v>木</v>
          </cell>
          <cell r="I177" t="str">
            <v>5,6</v>
          </cell>
        </row>
        <row r="178">
          <cell r="A178" t="str">
            <v>24502</v>
          </cell>
          <cell r="B178" t="str">
            <v>日本文芸史概説</v>
          </cell>
          <cell r="C178" t="str">
            <v>名子　喜久雄</v>
          </cell>
          <cell r="D178" t="str">
            <v>前期</v>
          </cell>
          <cell r="E178" t="str">
            <v>2</v>
          </cell>
          <cell r="F178" t="str">
            <v>2</v>
          </cell>
          <cell r="G178" t="str">
            <v>講義</v>
          </cell>
          <cell r="H178" t="str">
            <v>金</v>
          </cell>
          <cell r="I178" t="str">
            <v>1,2</v>
          </cell>
        </row>
        <row r="179">
          <cell r="A179" t="str">
            <v>24503</v>
          </cell>
          <cell r="B179" t="str">
            <v>日本文学概論</v>
          </cell>
          <cell r="C179" t="str">
            <v>名子　喜久雄</v>
          </cell>
          <cell r="D179" t="str">
            <v>後期</v>
          </cell>
          <cell r="E179" t="str">
            <v>2</v>
          </cell>
          <cell r="F179" t="str">
            <v>2</v>
          </cell>
          <cell r="G179" t="str">
            <v>講義</v>
          </cell>
          <cell r="H179" t="str">
            <v>金</v>
          </cell>
          <cell r="I179" t="str">
            <v>7,8</v>
          </cell>
        </row>
        <row r="180">
          <cell r="A180" t="str">
            <v>24520</v>
          </cell>
          <cell r="B180" t="str">
            <v>欧米文化概説</v>
          </cell>
          <cell r="C180" t="str">
            <v>小関　文典</v>
          </cell>
          <cell r="D180" t="str">
            <v>後期</v>
          </cell>
          <cell r="E180" t="str">
            <v>1</v>
          </cell>
          <cell r="F180" t="str">
            <v>2</v>
          </cell>
          <cell r="G180" t="str">
            <v>講義</v>
          </cell>
          <cell r="H180" t="str">
            <v>火</v>
          </cell>
          <cell r="I180" t="str">
            <v>1,2</v>
          </cell>
        </row>
        <row r="181">
          <cell r="A181" t="str">
            <v>24521</v>
          </cell>
          <cell r="B181" t="str">
            <v>地域異文化交流入門</v>
          </cell>
          <cell r="C181" t="str">
            <v>園田　博文</v>
          </cell>
          <cell r="D181" t="str">
            <v>前期</v>
          </cell>
          <cell r="E181" t="str">
            <v>2</v>
          </cell>
          <cell r="F181" t="str">
            <v>2</v>
          </cell>
          <cell r="G181" t="str">
            <v>講義</v>
          </cell>
          <cell r="H181" t="str">
            <v>金</v>
          </cell>
          <cell r="I181" t="str">
            <v>7,8</v>
          </cell>
        </row>
        <row r="182">
          <cell r="A182" t="str">
            <v>24523</v>
          </cell>
          <cell r="B182" t="str">
            <v>異文化問題地域事情</v>
          </cell>
          <cell r="C182" t="str">
            <v>三上　英司</v>
          </cell>
          <cell r="D182" t="str">
            <v>前期</v>
          </cell>
          <cell r="E182" t="str">
            <v>3</v>
          </cell>
          <cell r="F182" t="str">
            <v>2</v>
          </cell>
          <cell r="G182" t="str">
            <v>講義</v>
          </cell>
          <cell r="H182" t="str">
            <v>金</v>
          </cell>
          <cell r="I182" t="str">
            <v>9,10</v>
          </cell>
        </row>
        <row r="183">
          <cell r="A183" t="str">
            <v>24525</v>
          </cell>
          <cell r="B183" t="str">
            <v>英米文学と文化</v>
          </cell>
          <cell r="C183" t="str">
            <v>小関　文典</v>
          </cell>
          <cell r="D183" t="str">
            <v>後期</v>
          </cell>
          <cell r="E183" t="str">
            <v>2</v>
          </cell>
          <cell r="F183" t="str">
            <v>2</v>
          </cell>
          <cell r="G183" t="str">
            <v>講義</v>
          </cell>
          <cell r="H183" t="str">
            <v>月</v>
          </cell>
          <cell r="I183" t="str">
            <v>5,6</v>
          </cell>
        </row>
        <row r="184">
          <cell r="A184" t="str">
            <v>24527</v>
          </cell>
          <cell r="B184" t="str">
            <v>異文化理解とメディアリテラシー</v>
          </cell>
          <cell r="C184" t="str">
            <v>伊藤　貢士</v>
          </cell>
          <cell r="D184" t="str">
            <v>後期</v>
          </cell>
          <cell r="E184" t="str">
            <v>2</v>
          </cell>
          <cell r="F184" t="str">
            <v>2</v>
          </cell>
          <cell r="G184" t="str">
            <v>講義</v>
          </cell>
          <cell r="H184" t="str">
            <v>水</v>
          </cell>
          <cell r="I184" t="str">
            <v>3,4</v>
          </cell>
        </row>
        <row r="185">
          <cell r="A185" t="str">
            <v>24529</v>
          </cell>
          <cell r="B185" t="str">
            <v>異文化交流とインターネット活用</v>
          </cell>
          <cell r="C185" t="str">
            <v>中西　達也</v>
          </cell>
          <cell r="D185" t="str">
            <v>後期</v>
          </cell>
          <cell r="E185" t="str">
            <v>3</v>
          </cell>
          <cell r="F185" t="str">
            <v>2</v>
          </cell>
          <cell r="G185" t="str">
            <v>講義</v>
          </cell>
          <cell r="H185" t="str">
            <v>木</v>
          </cell>
          <cell r="I185" t="str">
            <v>1,2</v>
          </cell>
        </row>
        <row r="186">
          <cell r="A186" t="str">
            <v>24540</v>
          </cell>
          <cell r="B186" t="str">
            <v>韓国文化概説</v>
          </cell>
          <cell r="C186" t="str">
            <v>高　吉嬉</v>
          </cell>
          <cell r="D186" t="str">
            <v>後期</v>
          </cell>
          <cell r="E186" t="str">
            <v>2</v>
          </cell>
          <cell r="F186" t="str">
            <v>2</v>
          </cell>
          <cell r="G186" t="str">
            <v>講義</v>
          </cell>
          <cell r="H186" t="str">
            <v>木</v>
          </cell>
          <cell r="I186" t="str">
            <v>3,4</v>
          </cell>
        </row>
        <row r="187">
          <cell r="A187" t="str">
            <v>24550</v>
          </cell>
          <cell r="B187" t="str">
            <v>中国文芸史概説</v>
          </cell>
          <cell r="C187" t="str">
            <v>三上　英司</v>
          </cell>
          <cell r="D187" t="str">
            <v>前期</v>
          </cell>
          <cell r="E187" t="str">
            <v>2</v>
          </cell>
          <cell r="F187" t="str">
            <v>2</v>
          </cell>
          <cell r="G187" t="str">
            <v>講義</v>
          </cell>
          <cell r="H187" t="str">
            <v>水</v>
          </cell>
          <cell r="I187" t="str">
            <v>9,10</v>
          </cell>
        </row>
        <row r="188">
          <cell r="A188" t="str">
            <v>24552</v>
          </cell>
          <cell r="B188" t="str">
            <v>中国文化概説</v>
          </cell>
          <cell r="C188" t="str">
            <v>三上　英司</v>
          </cell>
          <cell r="D188" t="str">
            <v>後期</v>
          </cell>
          <cell r="E188" t="str">
            <v>2</v>
          </cell>
          <cell r="F188" t="str">
            <v>2</v>
          </cell>
          <cell r="G188" t="str">
            <v>講義</v>
          </cell>
          <cell r="H188" t="str">
            <v>火</v>
          </cell>
          <cell r="I188" t="str">
            <v>5,6</v>
          </cell>
        </row>
        <row r="189">
          <cell r="A189" t="str">
            <v>24554</v>
          </cell>
          <cell r="B189" t="str">
            <v>ヒマラヤ地域の自然と文化</v>
          </cell>
          <cell r="C189" t="str">
            <v>八木　浩司</v>
          </cell>
          <cell r="D189" t="str">
            <v>後期</v>
          </cell>
          <cell r="E189" t="str">
            <v>3</v>
          </cell>
          <cell r="F189" t="str">
            <v>2</v>
          </cell>
          <cell r="G189" t="str">
            <v>講義</v>
          </cell>
          <cell r="H189" t="str">
            <v>木</v>
          </cell>
          <cell r="I189" t="str">
            <v>1,2</v>
          </cell>
        </row>
        <row r="190">
          <cell r="A190" t="str">
            <v>24600</v>
          </cell>
          <cell r="B190" t="str">
            <v>日本語教育概説</v>
          </cell>
          <cell r="C190" t="str">
            <v>園田　博文</v>
          </cell>
          <cell r="D190" t="str">
            <v>前期</v>
          </cell>
          <cell r="E190" t="str">
            <v>2</v>
          </cell>
          <cell r="F190" t="str">
            <v>2</v>
          </cell>
          <cell r="G190" t="str">
            <v>講義</v>
          </cell>
          <cell r="H190" t="str">
            <v>水</v>
          </cell>
          <cell r="I190" t="str">
            <v>3,4</v>
          </cell>
        </row>
        <row r="191">
          <cell r="A191" t="str">
            <v>24613</v>
          </cell>
          <cell r="B191" t="str">
            <v>英語の体系</v>
          </cell>
          <cell r="C191" t="str">
            <v>佐々木　正彦</v>
          </cell>
          <cell r="D191" t="str">
            <v>前期</v>
          </cell>
          <cell r="E191" t="str">
            <v>2</v>
          </cell>
          <cell r="F191" t="str">
            <v>2</v>
          </cell>
          <cell r="G191" t="str">
            <v>講義</v>
          </cell>
          <cell r="H191" t="str">
            <v>火</v>
          </cell>
          <cell r="I191" t="str">
            <v>1,2</v>
          </cell>
        </row>
        <row r="192">
          <cell r="A192" t="str">
            <v>24615</v>
          </cell>
          <cell r="B192" t="str">
            <v>異文化理解と言語習得</v>
          </cell>
          <cell r="C192" t="str">
            <v>石崎　貴士</v>
          </cell>
          <cell r="D192" t="str">
            <v>後期</v>
          </cell>
          <cell r="E192" t="str">
            <v>2</v>
          </cell>
          <cell r="F192" t="str">
            <v>2</v>
          </cell>
          <cell r="G192" t="str">
            <v>講義</v>
          </cell>
          <cell r="H192" t="str">
            <v>水</v>
          </cell>
          <cell r="I192" t="str">
            <v>1,2</v>
          </cell>
        </row>
        <row r="193">
          <cell r="A193" t="str">
            <v>24618</v>
          </cell>
          <cell r="B193" t="str">
            <v>実践的英語語用論</v>
          </cell>
          <cell r="C193" t="str">
            <v>佐々木　正彦</v>
          </cell>
          <cell r="D193" t="str">
            <v>後期</v>
          </cell>
          <cell r="E193" t="str">
            <v>3</v>
          </cell>
          <cell r="F193" t="str">
            <v>2</v>
          </cell>
          <cell r="G193" t="str">
            <v>講義</v>
          </cell>
          <cell r="H193" t="str">
            <v>木</v>
          </cell>
          <cell r="I193" t="str">
            <v>5,6</v>
          </cell>
        </row>
        <row r="194">
          <cell r="A194" t="str">
            <v>24619</v>
          </cell>
          <cell r="B194" t="str">
            <v>多言語運用の音声学</v>
          </cell>
          <cell r="C194" t="str">
            <v>中山　和男</v>
          </cell>
          <cell r="D194" t="str">
            <v>後期</v>
          </cell>
          <cell r="E194" t="str">
            <v>3</v>
          </cell>
          <cell r="F194" t="str">
            <v>2</v>
          </cell>
          <cell r="G194" t="str">
            <v>講義</v>
          </cell>
          <cell r="H194" t="str">
            <v>火</v>
          </cell>
          <cell r="I194" t="str">
            <v>5,6</v>
          </cell>
        </row>
        <row r="195">
          <cell r="A195" t="str">
            <v>25000</v>
          </cell>
          <cell r="B195" t="str">
            <v>生活環境学序論</v>
          </cell>
          <cell r="C195" t="str">
            <v>小田　隆治</v>
          </cell>
          <cell r="D195" t="str">
            <v>後期</v>
          </cell>
          <cell r="E195" t="str">
            <v>1</v>
          </cell>
          <cell r="F195" t="str">
            <v>2</v>
          </cell>
          <cell r="G195" t="str">
            <v>講義</v>
          </cell>
          <cell r="H195" t="str">
            <v>火</v>
          </cell>
          <cell r="I195" t="str">
            <v>3,4</v>
          </cell>
        </row>
        <row r="196">
          <cell r="A196" t="str">
            <v>25001</v>
          </cell>
          <cell r="B196" t="str">
            <v>生活学序論</v>
          </cell>
          <cell r="C196" t="str">
            <v>高木　直</v>
          </cell>
          <cell r="D196" t="str">
            <v>前期</v>
          </cell>
          <cell r="E196" t="str">
            <v>1</v>
          </cell>
          <cell r="F196" t="str">
            <v>2</v>
          </cell>
          <cell r="G196" t="str">
            <v>講義</v>
          </cell>
          <cell r="H196" t="str">
            <v>火</v>
          </cell>
          <cell r="I196" t="str">
            <v>3,4</v>
          </cell>
        </row>
        <row r="197">
          <cell r="A197" t="str">
            <v>25002</v>
          </cell>
          <cell r="B197" t="str">
            <v>市民生活と政治</v>
          </cell>
          <cell r="C197" t="str">
            <v>濱中　新吾</v>
          </cell>
          <cell r="D197" t="str">
            <v>後期</v>
          </cell>
          <cell r="E197" t="str">
            <v>1</v>
          </cell>
          <cell r="F197" t="str">
            <v>2</v>
          </cell>
          <cell r="G197" t="str">
            <v>講義</v>
          </cell>
          <cell r="H197" t="str">
            <v>火</v>
          </cell>
          <cell r="I197" t="str">
            <v>1,2</v>
          </cell>
        </row>
        <row r="198">
          <cell r="A198" t="str">
            <v>25003</v>
          </cell>
          <cell r="B198" t="str">
            <v>地球環境史</v>
          </cell>
          <cell r="C198" t="str">
            <v>川邉　孝幸</v>
          </cell>
          <cell r="D198" t="str">
            <v>前期</v>
          </cell>
          <cell r="E198" t="str">
            <v>1</v>
          </cell>
          <cell r="F198" t="str">
            <v>2</v>
          </cell>
          <cell r="G198" t="str">
            <v>講義</v>
          </cell>
          <cell r="H198" t="str">
            <v>木</v>
          </cell>
          <cell r="I198" t="str">
            <v>7,8</v>
          </cell>
        </row>
        <row r="199">
          <cell r="A199" t="str">
            <v>25004</v>
          </cell>
          <cell r="B199" t="str">
            <v>環境思想史</v>
          </cell>
          <cell r="C199" t="str">
            <v>小田　友弥</v>
          </cell>
          <cell r="D199" t="str">
            <v>後期</v>
          </cell>
          <cell r="E199" t="str">
            <v>2</v>
          </cell>
          <cell r="F199" t="str">
            <v>2</v>
          </cell>
          <cell r="G199" t="str">
            <v>講義</v>
          </cell>
          <cell r="H199" t="str">
            <v>火</v>
          </cell>
          <cell r="I199" t="str">
            <v>5,6</v>
          </cell>
        </row>
        <row r="200">
          <cell r="A200" t="str">
            <v>25005</v>
          </cell>
          <cell r="B200" t="str">
            <v>「食」と経済</v>
          </cell>
          <cell r="C200" t="str">
            <v>飯澤　英昭</v>
          </cell>
          <cell r="D200" t="str">
            <v>前期</v>
          </cell>
          <cell r="E200" t="str">
            <v>2</v>
          </cell>
          <cell r="F200" t="str">
            <v>2</v>
          </cell>
          <cell r="G200" t="str">
            <v>講義</v>
          </cell>
          <cell r="H200" t="str">
            <v>金</v>
          </cell>
          <cell r="I200" t="str">
            <v>1,2</v>
          </cell>
        </row>
        <row r="201">
          <cell r="A201" t="str">
            <v>25006</v>
          </cell>
          <cell r="B201" t="str">
            <v>農業経済論</v>
          </cell>
          <cell r="C201" t="str">
            <v>飯澤　英昭</v>
          </cell>
          <cell r="D201" t="str">
            <v>後期</v>
          </cell>
          <cell r="E201" t="str">
            <v>2</v>
          </cell>
          <cell r="F201" t="str">
            <v>2</v>
          </cell>
          <cell r="G201" t="str">
            <v>講義</v>
          </cell>
          <cell r="H201" t="str">
            <v>金</v>
          </cell>
          <cell r="I201" t="str">
            <v>1,2</v>
          </cell>
        </row>
        <row r="202">
          <cell r="A202" t="str">
            <v>25007</v>
          </cell>
          <cell r="B202" t="str">
            <v>情報と社会生活</v>
          </cell>
          <cell r="C202" t="str">
            <v>金井　雅之</v>
          </cell>
          <cell r="D202" t="str">
            <v>前期</v>
          </cell>
          <cell r="E202" t="str">
            <v>2</v>
          </cell>
          <cell r="F202" t="str">
            <v>2</v>
          </cell>
          <cell r="G202" t="str">
            <v>講義</v>
          </cell>
          <cell r="H202" t="str">
            <v>木</v>
          </cell>
          <cell r="I202" t="str">
            <v>3,4</v>
          </cell>
        </row>
        <row r="203">
          <cell r="A203" t="str">
            <v>25008</v>
          </cell>
          <cell r="B203" t="str">
            <v>地球環境史</v>
          </cell>
          <cell r="C203" t="str">
            <v>川邉　孝幸</v>
          </cell>
          <cell r="D203" t="str">
            <v>前期</v>
          </cell>
          <cell r="E203" t="str">
            <v>1</v>
          </cell>
          <cell r="F203" t="str">
            <v>2</v>
          </cell>
          <cell r="G203" t="str">
            <v>講義</v>
          </cell>
          <cell r="H203" t="str">
            <v>月</v>
          </cell>
          <cell r="I203" t="str">
            <v>9,10</v>
          </cell>
        </row>
        <row r="204">
          <cell r="A204" t="str">
            <v>25200</v>
          </cell>
          <cell r="B204" t="str">
            <v>地域と生活文化</v>
          </cell>
          <cell r="C204" t="str">
            <v>伊藤　清郎</v>
          </cell>
          <cell r="D204" t="str">
            <v>後期</v>
          </cell>
          <cell r="E204" t="str">
            <v>2</v>
          </cell>
          <cell r="F204" t="str">
            <v>2</v>
          </cell>
          <cell r="G204" t="str">
            <v>講義</v>
          </cell>
          <cell r="H204" t="str">
            <v>水</v>
          </cell>
          <cell r="I204" t="str">
            <v>1,2</v>
          </cell>
        </row>
        <row r="205">
          <cell r="A205" t="str">
            <v>25201</v>
          </cell>
          <cell r="B205" t="str">
            <v>地域学校食育論</v>
          </cell>
          <cell r="C205" t="str">
            <v>佐藤　慶子</v>
          </cell>
          <cell r="D205" t="str">
            <v>前期</v>
          </cell>
          <cell r="E205" t="str">
            <v>3</v>
          </cell>
          <cell r="F205" t="str">
            <v>2</v>
          </cell>
          <cell r="G205" t="str">
            <v>講義</v>
          </cell>
          <cell r="H205" t="str">
            <v>火</v>
          </cell>
          <cell r="I205" t="str">
            <v>5,6</v>
          </cell>
        </row>
        <row r="206">
          <cell r="A206" t="str">
            <v>25202</v>
          </cell>
          <cell r="B206" t="str">
            <v>地域と食文化</v>
          </cell>
          <cell r="C206" t="str">
            <v>佐藤　慶子</v>
          </cell>
          <cell r="D206" t="str">
            <v>前期</v>
          </cell>
          <cell r="E206" t="str">
            <v>3</v>
          </cell>
          <cell r="F206" t="str">
            <v>2</v>
          </cell>
          <cell r="G206" t="str">
            <v>講義</v>
          </cell>
          <cell r="H206" t="str">
            <v>火</v>
          </cell>
          <cell r="I206" t="str">
            <v>3,4</v>
          </cell>
        </row>
        <row r="207">
          <cell r="A207" t="str">
            <v>25203</v>
          </cell>
          <cell r="B207" t="str">
            <v>生活と健康</v>
          </cell>
          <cell r="C207" t="str">
            <v>新井　猛浩</v>
          </cell>
          <cell r="D207" t="str">
            <v>前期</v>
          </cell>
          <cell r="E207" t="str">
            <v>1</v>
          </cell>
          <cell r="F207" t="str">
            <v>2</v>
          </cell>
          <cell r="G207" t="str">
            <v>講義</v>
          </cell>
          <cell r="H207" t="str">
            <v>木</v>
          </cell>
          <cell r="I207" t="str">
            <v>5,6</v>
          </cell>
        </row>
        <row r="208">
          <cell r="A208" t="str">
            <v>25204</v>
          </cell>
          <cell r="B208" t="str">
            <v>食の安全</v>
          </cell>
          <cell r="C208" t="str">
            <v>村山　哲也</v>
          </cell>
          <cell r="D208" t="str">
            <v>前期</v>
          </cell>
          <cell r="E208" t="str">
            <v>3</v>
          </cell>
          <cell r="F208" t="str">
            <v>2</v>
          </cell>
          <cell r="G208" t="str">
            <v>講義</v>
          </cell>
          <cell r="H208" t="str">
            <v>木</v>
          </cell>
          <cell r="I208" t="str">
            <v>3,4</v>
          </cell>
        </row>
        <row r="209">
          <cell r="A209" t="str">
            <v>25205</v>
          </cell>
          <cell r="B209" t="str">
            <v>生物資源とバイオ</v>
          </cell>
          <cell r="C209" t="str">
            <v>加藤　良一</v>
          </cell>
          <cell r="D209" t="str">
            <v>前期</v>
          </cell>
          <cell r="E209" t="str">
            <v>2</v>
          </cell>
          <cell r="F209" t="str">
            <v>2</v>
          </cell>
          <cell r="G209" t="str">
            <v>講義</v>
          </cell>
          <cell r="H209" t="str">
            <v>木</v>
          </cell>
          <cell r="I209" t="str">
            <v>9,10</v>
          </cell>
        </row>
        <row r="210">
          <cell r="A210" t="str">
            <v>25206</v>
          </cell>
          <cell r="B210" t="str">
            <v>食物と自然の科学</v>
          </cell>
          <cell r="C210" t="str">
            <v>鈴木　隆</v>
          </cell>
          <cell r="D210" t="str">
            <v>後期</v>
          </cell>
          <cell r="E210" t="str">
            <v>2</v>
          </cell>
          <cell r="F210" t="str">
            <v>2</v>
          </cell>
          <cell r="G210" t="str">
            <v>講義</v>
          </cell>
          <cell r="H210" t="str">
            <v>月</v>
          </cell>
          <cell r="I210" t="str">
            <v>5,6</v>
          </cell>
        </row>
        <row r="211">
          <cell r="A211" t="str">
            <v>25207</v>
          </cell>
          <cell r="B211" t="str">
            <v>食物の物質化学</v>
          </cell>
          <cell r="C211" t="str">
            <v>岡田　勝英</v>
          </cell>
          <cell r="D211" t="str">
            <v>後期</v>
          </cell>
          <cell r="E211" t="str">
            <v>2</v>
          </cell>
          <cell r="F211" t="str">
            <v>2</v>
          </cell>
          <cell r="G211" t="str">
            <v>講義</v>
          </cell>
          <cell r="H211" t="str">
            <v>金</v>
          </cell>
          <cell r="I211" t="str">
            <v>5,6</v>
          </cell>
        </row>
        <row r="212">
          <cell r="A212" t="str">
            <v>25208</v>
          </cell>
          <cell r="B212" t="str">
            <v>食物の生物科学</v>
          </cell>
          <cell r="C212" t="str">
            <v>加藤　良一</v>
          </cell>
          <cell r="D212" t="str">
            <v>後期</v>
          </cell>
          <cell r="E212" t="str">
            <v>2</v>
          </cell>
          <cell r="F212" t="str">
            <v>2</v>
          </cell>
          <cell r="G212" t="str">
            <v>講義</v>
          </cell>
          <cell r="H212" t="str">
            <v>木</v>
          </cell>
          <cell r="I212" t="str">
            <v>1,2</v>
          </cell>
        </row>
        <row r="213">
          <cell r="A213" t="str">
            <v>25209</v>
          </cell>
          <cell r="B213" t="str">
            <v>消費者問題</v>
          </cell>
          <cell r="C213" t="str">
            <v>佐藤　慶子</v>
          </cell>
          <cell r="D213" t="str">
            <v>前期</v>
          </cell>
          <cell r="E213" t="str">
            <v>3</v>
          </cell>
          <cell r="F213" t="str">
            <v>2</v>
          </cell>
          <cell r="G213" t="str">
            <v>講義</v>
          </cell>
          <cell r="H213" t="str">
            <v>木</v>
          </cell>
          <cell r="I213" t="str">
            <v>5,6</v>
          </cell>
        </row>
        <row r="214">
          <cell r="A214" t="str">
            <v>25300</v>
          </cell>
          <cell r="B214" t="str">
            <v>生化学</v>
          </cell>
          <cell r="C214" t="str">
            <v>加藤　良一</v>
          </cell>
          <cell r="D214" t="str">
            <v>前期</v>
          </cell>
          <cell r="E214" t="str">
            <v>1</v>
          </cell>
          <cell r="F214" t="str">
            <v>2</v>
          </cell>
          <cell r="G214" t="str">
            <v>講義</v>
          </cell>
          <cell r="H214" t="str">
            <v>火</v>
          </cell>
          <cell r="I214" t="str">
            <v>1,2</v>
          </cell>
        </row>
        <row r="215">
          <cell r="A215" t="str">
            <v>25301</v>
          </cell>
          <cell r="B215" t="str">
            <v>生物有機化学</v>
          </cell>
          <cell r="C215" t="str">
            <v>岡田　勝英</v>
          </cell>
          <cell r="D215" t="str">
            <v>前期</v>
          </cell>
          <cell r="E215" t="str">
            <v>2</v>
          </cell>
          <cell r="F215" t="str">
            <v>2</v>
          </cell>
          <cell r="G215" t="str">
            <v>講義</v>
          </cell>
          <cell r="H215" t="str">
            <v>水</v>
          </cell>
          <cell r="I215" t="str">
            <v>5,6</v>
          </cell>
        </row>
        <row r="216">
          <cell r="A216" t="str">
            <v>25304</v>
          </cell>
          <cell r="B216" t="str">
            <v>人体の構造と機能</v>
          </cell>
          <cell r="C216" t="str">
            <v>冨樫　整</v>
          </cell>
          <cell r="D216" t="str">
            <v>前期</v>
          </cell>
          <cell r="E216" t="str">
            <v>2</v>
          </cell>
          <cell r="F216" t="str">
            <v>2</v>
          </cell>
          <cell r="G216" t="str">
            <v>講義</v>
          </cell>
          <cell r="H216" t="str">
            <v>火</v>
          </cell>
          <cell r="I216" t="str">
            <v>5,6</v>
          </cell>
        </row>
        <row r="217">
          <cell r="A217" t="str">
            <v>25305</v>
          </cell>
          <cell r="B217" t="str">
            <v>運動生理学</v>
          </cell>
          <cell r="C217" t="str">
            <v>大貫　義人</v>
          </cell>
          <cell r="D217" t="str">
            <v>後期</v>
          </cell>
          <cell r="E217" t="str">
            <v>2</v>
          </cell>
          <cell r="F217" t="str">
            <v>2</v>
          </cell>
          <cell r="G217" t="str">
            <v>講義</v>
          </cell>
          <cell r="H217" t="str">
            <v>火</v>
          </cell>
          <cell r="I217" t="str">
            <v>1,2</v>
          </cell>
        </row>
        <row r="218">
          <cell r="A218" t="str">
            <v>25310</v>
          </cell>
          <cell r="B218" t="str">
            <v>食品学I</v>
          </cell>
          <cell r="C218" t="str">
            <v>田村　朝子</v>
          </cell>
          <cell r="D218" t="str">
            <v>前期</v>
          </cell>
          <cell r="E218" t="str">
            <v>2</v>
          </cell>
          <cell r="F218" t="str">
            <v>2</v>
          </cell>
          <cell r="G218" t="str">
            <v>講義</v>
          </cell>
          <cell r="H218" t="str">
            <v>木</v>
          </cell>
          <cell r="I218" t="str">
            <v>1,2</v>
          </cell>
        </row>
        <row r="219">
          <cell r="A219" t="str">
            <v>25311</v>
          </cell>
          <cell r="B219" t="str">
            <v>食品学II</v>
          </cell>
          <cell r="C219" t="str">
            <v>田村　朝子</v>
          </cell>
          <cell r="D219" t="str">
            <v>後期</v>
          </cell>
          <cell r="E219" t="str">
            <v>2</v>
          </cell>
          <cell r="F219" t="str">
            <v>2</v>
          </cell>
          <cell r="G219" t="str">
            <v>講義</v>
          </cell>
          <cell r="H219" t="str">
            <v>金</v>
          </cell>
          <cell r="I219" t="str">
            <v>3,4</v>
          </cell>
        </row>
        <row r="220">
          <cell r="A220" t="str">
            <v>25314</v>
          </cell>
          <cell r="B220" t="str">
            <v>食品衛生学</v>
          </cell>
          <cell r="C220" t="str">
            <v>道岡　攻</v>
          </cell>
          <cell r="D220" t="str">
            <v>後期</v>
          </cell>
          <cell r="E220" t="str">
            <v>3</v>
          </cell>
          <cell r="F220" t="str">
            <v>2</v>
          </cell>
          <cell r="G220" t="str">
            <v>講義</v>
          </cell>
          <cell r="H220" t="str">
            <v>金</v>
          </cell>
          <cell r="I220" t="str">
            <v>1,2</v>
          </cell>
        </row>
        <row r="221">
          <cell r="A221" t="str">
            <v>25320</v>
          </cell>
          <cell r="B221" t="str">
            <v>調理学</v>
          </cell>
          <cell r="C221" t="str">
            <v>大森　桂</v>
          </cell>
          <cell r="D221" t="str">
            <v>前期</v>
          </cell>
          <cell r="E221" t="str">
            <v>2</v>
          </cell>
          <cell r="F221" t="str">
            <v>2</v>
          </cell>
          <cell r="G221" t="str">
            <v>講義</v>
          </cell>
          <cell r="H221" t="str">
            <v>火</v>
          </cell>
          <cell r="I221" t="str">
            <v>3,4</v>
          </cell>
        </row>
        <row r="222">
          <cell r="A222" t="str">
            <v>25330</v>
          </cell>
          <cell r="B222" t="str">
            <v>基礎栄養学I</v>
          </cell>
          <cell r="C222" t="str">
            <v>岡田　勝英</v>
          </cell>
          <cell r="D222" t="str">
            <v>前期</v>
          </cell>
          <cell r="E222" t="str">
            <v>2</v>
          </cell>
          <cell r="F222" t="str">
            <v>2</v>
          </cell>
          <cell r="G222" t="str">
            <v>講義</v>
          </cell>
          <cell r="H222" t="str">
            <v>水</v>
          </cell>
          <cell r="I222" t="str">
            <v>3,4</v>
          </cell>
        </row>
        <row r="223">
          <cell r="A223" t="str">
            <v>25331</v>
          </cell>
          <cell r="B223" t="str">
            <v>基礎栄養学II</v>
          </cell>
          <cell r="C223" t="str">
            <v>坂野　麻里子</v>
          </cell>
          <cell r="D223" t="str">
            <v>後期</v>
          </cell>
          <cell r="E223" t="str">
            <v>2</v>
          </cell>
          <cell r="F223" t="str">
            <v>2</v>
          </cell>
          <cell r="G223" t="str">
            <v>講義</v>
          </cell>
          <cell r="H223" t="str">
            <v>水</v>
          </cell>
          <cell r="I223" t="str">
            <v>5,6</v>
          </cell>
        </row>
        <row r="224">
          <cell r="A224" t="str">
            <v>25340</v>
          </cell>
          <cell r="B224" t="str">
            <v>応用栄養学</v>
          </cell>
          <cell r="C224" t="str">
            <v>坂野　麻里子</v>
          </cell>
          <cell r="D224" t="str">
            <v>後期</v>
          </cell>
          <cell r="E224" t="str">
            <v>3</v>
          </cell>
          <cell r="F224" t="str">
            <v>2</v>
          </cell>
          <cell r="G224" t="str">
            <v>講義</v>
          </cell>
          <cell r="H224" t="str">
            <v>木</v>
          </cell>
          <cell r="I224" t="str">
            <v>1,2</v>
          </cell>
        </row>
        <row r="225">
          <cell r="A225" t="str">
            <v>25350</v>
          </cell>
          <cell r="B225" t="str">
            <v>臨床栄養学</v>
          </cell>
          <cell r="C225" t="str">
            <v>坂野　麻里子</v>
          </cell>
          <cell r="D225" t="str">
            <v>前期</v>
          </cell>
          <cell r="E225" t="str">
            <v>3</v>
          </cell>
          <cell r="F225" t="str">
            <v>2</v>
          </cell>
          <cell r="G225" t="str">
            <v>講義</v>
          </cell>
          <cell r="H225" t="str">
            <v>木</v>
          </cell>
          <cell r="I225" t="str">
            <v>1,2</v>
          </cell>
        </row>
        <row r="226">
          <cell r="A226" t="str">
            <v>25360</v>
          </cell>
          <cell r="B226" t="str">
            <v>公衆栄養学</v>
          </cell>
          <cell r="C226" t="str">
            <v>大森　桂</v>
          </cell>
          <cell r="D226" t="str">
            <v>前期</v>
          </cell>
          <cell r="E226" t="str">
            <v>2</v>
          </cell>
          <cell r="F226" t="str">
            <v>2</v>
          </cell>
          <cell r="G226" t="str">
            <v>講義</v>
          </cell>
          <cell r="H226" t="str">
            <v>木</v>
          </cell>
          <cell r="I226" t="str">
            <v>5,6</v>
          </cell>
        </row>
        <row r="227">
          <cell r="A227" t="str">
            <v>25370</v>
          </cell>
          <cell r="B227" t="str">
            <v>栄養教育論I</v>
          </cell>
          <cell r="C227" t="str">
            <v>大森　桂</v>
          </cell>
          <cell r="D227" t="str">
            <v>後期</v>
          </cell>
          <cell r="E227" t="str">
            <v>2</v>
          </cell>
          <cell r="F227" t="str">
            <v>2</v>
          </cell>
          <cell r="G227" t="str">
            <v>講義</v>
          </cell>
          <cell r="H227" t="str">
            <v>木</v>
          </cell>
          <cell r="I227" t="str">
            <v>3,4</v>
          </cell>
        </row>
        <row r="228">
          <cell r="A228" t="str">
            <v>25371</v>
          </cell>
          <cell r="B228" t="str">
            <v>栄養教育論II</v>
          </cell>
          <cell r="C228" t="str">
            <v>大森　桂</v>
          </cell>
          <cell r="D228" t="str">
            <v>前期</v>
          </cell>
          <cell r="E228" t="str">
            <v>3</v>
          </cell>
          <cell r="F228" t="str">
            <v>2</v>
          </cell>
          <cell r="G228" t="str">
            <v>講義</v>
          </cell>
          <cell r="H228" t="str">
            <v>月</v>
          </cell>
          <cell r="I228" t="str">
            <v>5,6</v>
          </cell>
        </row>
        <row r="229">
          <cell r="A229" t="str">
            <v>25380</v>
          </cell>
          <cell r="B229" t="str">
            <v>給食の経営</v>
          </cell>
          <cell r="C229" t="str">
            <v>田村　朝子</v>
          </cell>
          <cell r="D229" t="str">
            <v>前期</v>
          </cell>
          <cell r="E229" t="str">
            <v>3</v>
          </cell>
          <cell r="F229" t="str">
            <v>2</v>
          </cell>
          <cell r="G229" t="str">
            <v>講義</v>
          </cell>
          <cell r="H229" t="str">
            <v>金</v>
          </cell>
          <cell r="I229" t="str">
            <v>1,2</v>
          </cell>
        </row>
        <row r="230">
          <cell r="A230" t="str">
            <v>25400</v>
          </cell>
          <cell r="B230" t="str">
            <v>家庭経営学</v>
          </cell>
          <cell r="C230" t="str">
            <v>佐藤　慶子</v>
          </cell>
          <cell r="D230" t="str">
            <v>後期</v>
          </cell>
          <cell r="E230" t="str">
            <v>3</v>
          </cell>
          <cell r="F230" t="str">
            <v>2</v>
          </cell>
          <cell r="G230" t="str">
            <v>講義</v>
          </cell>
          <cell r="H230" t="str">
            <v>月</v>
          </cell>
          <cell r="I230" t="str">
            <v>7,8</v>
          </cell>
        </row>
        <row r="231">
          <cell r="A231" t="str">
            <v>25420</v>
          </cell>
          <cell r="B231" t="str">
            <v>住環境論</v>
          </cell>
          <cell r="C231" t="str">
            <v>佐藤　慎也</v>
          </cell>
          <cell r="D231" t="str">
            <v>前期</v>
          </cell>
          <cell r="E231" t="str">
            <v>3</v>
          </cell>
          <cell r="F231" t="str">
            <v>2</v>
          </cell>
          <cell r="G231" t="str">
            <v>講義</v>
          </cell>
          <cell r="H231" t="str">
            <v>水</v>
          </cell>
          <cell r="I231" t="str">
            <v>3,4</v>
          </cell>
        </row>
        <row r="232">
          <cell r="A232" t="str">
            <v>25422</v>
          </cell>
          <cell r="B232" t="str">
            <v>住居デザイン</v>
          </cell>
          <cell r="C232" t="str">
            <v>八重樫　直人</v>
          </cell>
          <cell r="D232" t="str">
            <v>後期</v>
          </cell>
          <cell r="E232" t="str">
            <v>3</v>
          </cell>
          <cell r="F232" t="str">
            <v>2</v>
          </cell>
          <cell r="G232" t="str">
            <v>講義</v>
          </cell>
          <cell r="H232" t="str">
            <v>火</v>
          </cell>
          <cell r="I232" t="str">
            <v>7,8</v>
          </cell>
        </row>
        <row r="233">
          <cell r="A233" t="str">
            <v>25430</v>
          </cell>
          <cell r="B233" t="str">
            <v>保育学概論</v>
          </cell>
          <cell r="C233" t="str">
            <v>園田　菜摘</v>
          </cell>
          <cell r="D233" t="str">
            <v>前期</v>
          </cell>
          <cell r="E233" t="str">
            <v>3</v>
          </cell>
          <cell r="F233" t="str">
            <v>2</v>
          </cell>
          <cell r="G233" t="str">
            <v>講義</v>
          </cell>
          <cell r="H233" t="str">
            <v>金</v>
          </cell>
          <cell r="I233" t="str">
            <v>3,4</v>
          </cell>
        </row>
        <row r="234">
          <cell r="A234" t="str">
            <v>25440</v>
          </cell>
          <cell r="B234" t="str">
            <v>生活機器工学</v>
          </cell>
          <cell r="C234" t="str">
            <v>瀬尾　和哉</v>
          </cell>
          <cell r="D234" t="str">
            <v>前期</v>
          </cell>
          <cell r="E234" t="str">
            <v>2</v>
          </cell>
          <cell r="F234" t="str">
            <v>2</v>
          </cell>
          <cell r="G234" t="str">
            <v>講義</v>
          </cell>
          <cell r="H234" t="str">
            <v>金</v>
          </cell>
          <cell r="I234" t="str">
            <v>7,8</v>
          </cell>
        </row>
        <row r="235">
          <cell r="A235" t="str">
            <v>25480</v>
          </cell>
          <cell r="B235" t="str">
            <v>家庭科教育法Ａ</v>
          </cell>
          <cell r="C235" t="str">
            <v>佐藤　慶子</v>
          </cell>
          <cell r="D235" t="str">
            <v>前期</v>
          </cell>
          <cell r="E235" t="str">
            <v>2</v>
          </cell>
          <cell r="F235" t="str">
            <v>2</v>
          </cell>
          <cell r="G235" t="str">
            <v>講義</v>
          </cell>
          <cell r="H235" t="str">
            <v>月</v>
          </cell>
          <cell r="I235" t="str">
            <v>3,4</v>
          </cell>
        </row>
        <row r="236">
          <cell r="A236" t="str">
            <v>25481</v>
          </cell>
          <cell r="B236" t="str">
            <v>家庭科教育法Ｂ</v>
          </cell>
          <cell r="C236" t="str">
            <v>高木　直</v>
          </cell>
          <cell r="D236" t="str">
            <v>後期</v>
          </cell>
          <cell r="E236" t="str">
            <v>2</v>
          </cell>
          <cell r="F236" t="str">
            <v>2</v>
          </cell>
          <cell r="G236" t="str">
            <v>講義</v>
          </cell>
          <cell r="H236" t="str">
            <v>火</v>
          </cell>
          <cell r="I236" t="str">
            <v>3,4</v>
          </cell>
        </row>
        <row r="237">
          <cell r="A237" t="str">
            <v>25490</v>
          </cell>
          <cell r="B237" t="str">
            <v>学校栄養教育論</v>
          </cell>
          <cell r="C237" t="str">
            <v>大森　桂</v>
          </cell>
          <cell r="D237" t="str">
            <v>通年</v>
          </cell>
          <cell r="E237" t="str">
            <v>3</v>
          </cell>
          <cell r="F237" t="str">
            <v>4</v>
          </cell>
          <cell r="G237" t="str">
            <v>講義</v>
          </cell>
          <cell r="H237" t="str">
            <v>火</v>
          </cell>
          <cell r="I237" t="str">
            <v>5,6</v>
          </cell>
        </row>
        <row r="238">
          <cell r="A238" t="str">
            <v>25490</v>
          </cell>
          <cell r="B238" t="str">
            <v>学校栄養教育論</v>
          </cell>
          <cell r="C238" t="str">
            <v>大森　桂</v>
          </cell>
          <cell r="D238" t="str">
            <v>通年</v>
          </cell>
          <cell r="E238" t="str">
            <v>3</v>
          </cell>
          <cell r="F238" t="str">
            <v>4</v>
          </cell>
          <cell r="G238" t="str">
            <v>講義</v>
          </cell>
          <cell r="H238" t="str">
            <v>火</v>
          </cell>
          <cell r="I238" t="str">
            <v>7,8</v>
          </cell>
        </row>
        <row r="239">
          <cell r="A239" t="str">
            <v>25490</v>
          </cell>
          <cell r="B239" t="str">
            <v>学校栄養教育論</v>
          </cell>
          <cell r="C239" t="str">
            <v>大森　桂</v>
          </cell>
          <cell r="D239" t="str">
            <v>通年</v>
          </cell>
          <cell r="E239" t="str">
            <v>3</v>
          </cell>
          <cell r="F239" t="str">
            <v>4</v>
          </cell>
          <cell r="G239" t="str">
            <v>講義</v>
          </cell>
          <cell r="H239" t="str">
            <v>水</v>
          </cell>
          <cell r="I239" t="str">
            <v>5,6</v>
          </cell>
        </row>
        <row r="240">
          <cell r="A240" t="str">
            <v>25490</v>
          </cell>
          <cell r="B240" t="str">
            <v>学校栄養教育論</v>
          </cell>
          <cell r="C240" t="str">
            <v>大森　桂</v>
          </cell>
          <cell r="D240" t="str">
            <v>通年</v>
          </cell>
          <cell r="E240" t="str">
            <v>3</v>
          </cell>
          <cell r="F240" t="str">
            <v>4</v>
          </cell>
          <cell r="G240" t="str">
            <v>講義</v>
          </cell>
          <cell r="H240" t="str">
            <v>水</v>
          </cell>
          <cell r="I240" t="str">
            <v>7,8</v>
          </cell>
        </row>
        <row r="241">
          <cell r="A241" t="str">
            <v>25491</v>
          </cell>
          <cell r="B241" t="str">
            <v>生徒指導論</v>
          </cell>
          <cell r="C241" t="str">
            <v>松崎　学</v>
          </cell>
          <cell r="D241" t="str">
            <v>後期</v>
          </cell>
          <cell r="E241" t="str">
            <v>3</v>
          </cell>
          <cell r="F241" t="str">
            <v>2</v>
          </cell>
          <cell r="G241" t="str">
            <v>講義</v>
          </cell>
          <cell r="H241" t="str">
            <v>木</v>
          </cell>
          <cell r="I241" t="str">
            <v>7,8</v>
          </cell>
        </row>
        <row r="242">
          <cell r="A242" t="str">
            <v>25600</v>
          </cell>
          <cell r="B242" t="str">
            <v>地圏環境科学</v>
          </cell>
          <cell r="C242" t="str">
            <v>大友　幸子</v>
          </cell>
          <cell r="D242" t="str">
            <v>後期</v>
          </cell>
          <cell r="E242" t="str">
            <v>1</v>
          </cell>
          <cell r="F242" t="str">
            <v>2</v>
          </cell>
          <cell r="G242" t="str">
            <v>講義</v>
          </cell>
          <cell r="H242" t="str">
            <v>木</v>
          </cell>
          <cell r="I242" t="str">
            <v>7,8</v>
          </cell>
        </row>
        <row r="243">
          <cell r="A243" t="str">
            <v>25601</v>
          </cell>
          <cell r="B243" t="str">
            <v>環境地質学</v>
          </cell>
          <cell r="C243" t="str">
            <v>川邉　孝幸</v>
          </cell>
          <cell r="D243" t="str">
            <v>前期</v>
          </cell>
          <cell r="E243" t="str">
            <v>2</v>
          </cell>
          <cell r="F243" t="str">
            <v>2</v>
          </cell>
          <cell r="G243" t="str">
            <v>講義</v>
          </cell>
          <cell r="H243" t="str">
            <v>月</v>
          </cell>
          <cell r="I243" t="str">
            <v>7,8</v>
          </cell>
        </row>
        <row r="244">
          <cell r="A244" t="str">
            <v>25602</v>
          </cell>
          <cell r="B244" t="str">
            <v>環境地形学</v>
          </cell>
          <cell r="C244" t="str">
            <v>八木　浩司</v>
          </cell>
          <cell r="D244" t="str">
            <v>前期</v>
          </cell>
          <cell r="E244" t="str">
            <v>2</v>
          </cell>
          <cell r="F244" t="str">
            <v>2</v>
          </cell>
          <cell r="G244" t="str">
            <v>講義</v>
          </cell>
          <cell r="H244" t="str">
            <v>金</v>
          </cell>
          <cell r="I244" t="str">
            <v>1,2</v>
          </cell>
        </row>
        <row r="245">
          <cell r="A245" t="str">
            <v>25603</v>
          </cell>
          <cell r="B245" t="str">
            <v>地圏物質科学</v>
          </cell>
          <cell r="C245" t="str">
            <v>大友　幸子</v>
          </cell>
          <cell r="D245" t="str">
            <v>前期</v>
          </cell>
          <cell r="E245" t="str">
            <v>2</v>
          </cell>
          <cell r="F245" t="str">
            <v>2</v>
          </cell>
          <cell r="G245" t="str">
            <v>講義</v>
          </cell>
          <cell r="H245" t="str">
            <v>水</v>
          </cell>
          <cell r="I245" t="str">
            <v>7,8</v>
          </cell>
        </row>
        <row r="246">
          <cell r="A246" t="str">
            <v>25604</v>
          </cell>
          <cell r="B246" t="str">
            <v>発達史地形学</v>
          </cell>
          <cell r="C246" t="str">
            <v>八木　浩司</v>
          </cell>
          <cell r="D246" t="str">
            <v>後期</v>
          </cell>
          <cell r="E246" t="str">
            <v>2</v>
          </cell>
          <cell r="F246" t="str">
            <v>2</v>
          </cell>
          <cell r="G246" t="str">
            <v>講義</v>
          </cell>
          <cell r="H246" t="str">
            <v>水</v>
          </cell>
          <cell r="I246" t="str">
            <v>9,10</v>
          </cell>
        </row>
        <row r="247">
          <cell r="A247" t="str">
            <v>25612</v>
          </cell>
          <cell r="B247" t="str">
            <v>ヒマラヤ地域の自然と社会</v>
          </cell>
          <cell r="C247" t="str">
            <v>八木　浩司</v>
          </cell>
          <cell r="D247" t="str">
            <v>後期</v>
          </cell>
          <cell r="E247" t="str">
            <v>3</v>
          </cell>
          <cell r="F247" t="str">
            <v>2</v>
          </cell>
          <cell r="G247" t="str">
            <v>講義</v>
          </cell>
          <cell r="H247" t="str">
            <v>木</v>
          </cell>
          <cell r="I247" t="str">
            <v>1,2</v>
          </cell>
        </row>
        <row r="248">
          <cell r="A248" t="str">
            <v>25613</v>
          </cell>
          <cell r="B248" t="str">
            <v>環境アセスメント・マネジメント</v>
          </cell>
          <cell r="C248" t="str">
            <v>齋藤　員郎</v>
          </cell>
          <cell r="D248" t="str">
            <v>後期</v>
          </cell>
          <cell r="E248" t="str">
            <v>3</v>
          </cell>
          <cell r="F248" t="str">
            <v>2</v>
          </cell>
          <cell r="G248" t="str">
            <v>講義</v>
          </cell>
          <cell r="H248" t="str">
            <v>水</v>
          </cell>
          <cell r="I248" t="str">
            <v>5,6</v>
          </cell>
        </row>
        <row r="249">
          <cell r="A249" t="str">
            <v>25630</v>
          </cell>
          <cell r="B249" t="str">
            <v>生活環境生物学</v>
          </cell>
          <cell r="C249" t="str">
            <v>小田　隆治</v>
          </cell>
          <cell r="D249" t="str">
            <v>後期</v>
          </cell>
          <cell r="E249" t="str">
            <v>2</v>
          </cell>
          <cell r="F249" t="str">
            <v>2</v>
          </cell>
          <cell r="G249" t="str">
            <v>講義</v>
          </cell>
          <cell r="H249" t="str">
            <v>木</v>
          </cell>
          <cell r="I249" t="str">
            <v>1,2</v>
          </cell>
        </row>
        <row r="250">
          <cell r="A250" t="str">
            <v>25640</v>
          </cell>
          <cell r="B250" t="str">
            <v>生活環境物理学</v>
          </cell>
          <cell r="C250" t="str">
            <v>津留　俊介</v>
          </cell>
          <cell r="D250" t="str">
            <v>前期</v>
          </cell>
          <cell r="E250" t="str">
            <v>2</v>
          </cell>
          <cell r="F250" t="str">
            <v>2</v>
          </cell>
          <cell r="G250" t="str">
            <v>講義</v>
          </cell>
          <cell r="H250" t="str">
            <v>月</v>
          </cell>
          <cell r="I250" t="str">
            <v>5,6</v>
          </cell>
        </row>
        <row r="251">
          <cell r="A251" t="str">
            <v>25650</v>
          </cell>
          <cell r="B251" t="str">
            <v>基礎環境化学</v>
          </cell>
          <cell r="C251" t="str">
            <v>豊田　東雄</v>
          </cell>
          <cell r="D251" t="str">
            <v>前期</v>
          </cell>
          <cell r="E251" t="str">
            <v>2</v>
          </cell>
          <cell r="F251" t="str">
            <v>2</v>
          </cell>
          <cell r="G251" t="str">
            <v>講義</v>
          </cell>
          <cell r="H251" t="str">
            <v>木</v>
          </cell>
          <cell r="I251" t="str">
            <v>3,4</v>
          </cell>
        </row>
        <row r="252">
          <cell r="A252" t="str">
            <v>25651</v>
          </cell>
          <cell r="B252" t="str">
            <v>生活環境化学</v>
          </cell>
          <cell r="C252" t="str">
            <v>豊田　東雄</v>
          </cell>
          <cell r="D252" t="str">
            <v>前期</v>
          </cell>
          <cell r="E252" t="str">
            <v>3</v>
          </cell>
          <cell r="F252" t="str">
            <v>2</v>
          </cell>
          <cell r="G252" t="str">
            <v>講義</v>
          </cell>
          <cell r="H252" t="str">
            <v>金</v>
          </cell>
          <cell r="I252" t="str">
            <v>3,4</v>
          </cell>
        </row>
        <row r="253">
          <cell r="A253" t="str">
            <v>25661</v>
          </cell>
          <cell r="B253" t="str">
            <v>生活環境と人間活動</v>
          </cell>
          <cell r="C253" t="str">
            <v>那須　稔雄</v>
          </cell>
          <cell r="D253" t="str">
            <v>前期</v>
          </cell>
          <cell r="E253" t="str">
            <v>2</v>
          </cell>
          <cell r="F253" t="str">
            <v>2</v>
          </cell>
          <cell r="G253" t="str">
            <v>講義</v>
          </cell>
          <cell r="H253" t="str">
            <v>木</v>
          </cell>
          <cell r="I253" t="str">
            <v>1,2</v>
          </cell>
        </row>
        <row r="254">
          <cell r="A254" t="str">
            <v>25663</v>
          </cell>
          <cell r="B254" t="str">
            <v>生活とマテリアル</v>
          </cell>
          <cell r="C254" t="str">
            <v>津留　俊介</v>
          </cell>
          <cell r="D254" t="str">
            <v>前期</v>
          </cell>
          <cell r="E254" t="str">
            <v>3</v>
          </cell>
          <cell r="F254" t="str">
            <v>2</v>
          </cell>
          <cell r="G254" t="str">
            <v>講義</v>
          </cell>
          <cell r="H254" t="str">
            <v>木</v>
          </cell>
          <cell r="I254" t="str">
            <v>3,4</v>
          </cell>
        </row>
        <row r="255">
          <cell r="A255" t="str">
            <v>25664</v>
          </cell>
          <cell r="B255" t="str">
            <v>工芸と文化</v>
          </cell>
          <cell r="C255" t="str">
            <v>齋藤　学</v>
          </cell>
          <cell r="D255" t="str">
            <v>後期</v>
          </cell>
          <cell r="E255" t="str">
            <v>2</v>
          </cell>
          <cell r="F255" t="str">
            <v>2</v>
          </cell>
          <cell r="G255" t="str">
            <v>講義</v>
          </cell>
          <cell r="H255" t="str">
            <v>火</v>
          </cell>
          <cell r="I255" t="str">
            <v>1,2</v>
          </cell>
        </row>
        <row r="256">
          <cell r="A256" t="str">
            <v>25665</v>
          </cell>
          <cell r="B256" t="str">
            <v>地域と生活文化</v>
          </cell>
          <cell r="C256" t="str">
            <v>伊藤　清郎</v>
          </cell>
          <cell r="D256" t="str">
            <v>後期</v>
          </cell>
          <cell r="E256" t="str">
            <v>2</v>
          </cell>
          <cell r="F256" t="str">
            <v>2</v>
          </cell>
          <cell r="G256" t="str">
            <v>講義</v>
          </cell>
          <cell r="H256" t="str">
            <v>水</v>
          </cell>
          <cell r="I256" t="str">
            <v>1,2</v>
          </cell>
        </row>
        <row r="257">
          <cell r="A257" t="str">
            <v>25700</v>
          </cell>
          <cell r="B257" t="str">
            <v>住まいと庭園</v>
          </cell>
          <cell r="C257" t="str">
            <v>小田　友弥</v>
          </cell>
          <cell r="D257" t="str">
            <v>前期</v>
          </cell>
          <cell r="E257" t="str">
            <v>3</v>
          </cell>
          <cell r="F257" t="str">
            <v>2</v>
          </cell>
          <cell r="G257" t="str">
            <v>講義</v>
          </cell>
          <cell r="H257" t="str">
            <v>月</v>
          </cell>
          <cell r="I257" t="str">
            <v>5,6</v>
          </cell>
        </row>
        <row r="258">
          <cell r="A258" t="str">
            <v>25701</v>
          </cell>
          <cell r="B258" t="str">
            <v>住空間デザイン</v>
          </cell>
          <cell r="C258" t="str">
            <v>佐藤　慎也</v>
          </cell>
          <cell r="D258" t="str">
            <v>前期</v>
          </cell>
          <cell r="E258" t="str">
            <v>3</v>
          </cell>
          <cell r="F258" t="str">
            <v>2</v>
          </cell>
          <cell r="G258" t="str">
            <v>講義</v>
          </cell>
          <cell r="H258" t="str">
            <v>木</v>
          </cell>
          <cell r="I258" t="str">
            <v>5,6</v>
          </cell>
        </row>
        <row r="259">
          <cell r="A259" t="str">
            <v>25702</v>
          </cell>
          <cell r="B259" t="str">
            <v>住居デザイン</v>
          </cell>
          <cell r="C259" t="str">
            <v>八重樫　直人</v>
          </cell>
          <cell r="D259" t="str">
            <v>後期</v>
          </cell>
          <cell r="E259" t="str">
            <v>3</v>
          </cell>
          <cell r="F259" t="str">
            <v>2</v>
          </cell>
          <cell r="G259" t="str">
            <v>講義</v>
          </cell>
          <cell r="H259" t="str">
            <v>火</v>
          </cell>
          <cell r="I259" t="str">
            <v>7,8</v>
          </cell>
        </row>
        <row r="260">
          <cell r="A260" t="str">
            <v>25705</v>
          </cell>
          <cell r="B260" t="str">
            <v>色彩学</v>
          </cell>
          <cell r="C260" t="str">
            <v>和田　直人</v>
          </cell>
          <cell r="D260" t="str">
            <v>後期</v>
          </cell>
          <cell r="E260" t="str">
            <v>3</v>
          </cell>
          <cell r="F260" t="str">
            <v>2</v>
          </cell>
          <cell r="G260" t="str">
            <v>講義</v>
          </cell>
          <cell r="H260" t="str">
            <v>金</v>
          </cell>
          <cell r="I260" t="str">
            <v>1,2</v>
          </cell>
        </row>
        <row r="261">
          <cell r="A261" t="str">
            <v>25706</v>
          </cell>
          <cell r="B261" t="str">
            <v>住環境論</v>
          </cell>
          <cell r="C261" t="str">
            <v>佐藤　慎也</v>
          </cell>
          <cell r="D261" t="str">
            <v>前期</v>
          </cell>
          <cell r="E261" t="str">
            <v>3</v>
          </cell>
          <cell r="F261" t="str">
            <v>2</v>
          </cell>
          <cell r="G261" t="str">
            <v>講義</v>
          </cell>
          <cell r="H261" t="str">
            <v>水</v>
          </cell>
          <cell r="I261" t="str">
            <v>3,4</v>
          </cell>
        </row>
        <row r="262">
          <cell r="A262" t="str">
            <v>25708</v>
          </cell>
          <cell r="B262" t="str">
            <v>生活材料工学</v>
          </cell>
          <cell r="C262" t="str">
            <v>那須　稔雄</v>
          </cell>
          <cell r="D262" t="str">
            <v>前期</v>
          </cell>
          <cell r="E262" t="str">
            <v>1</v>
          </cell>
          <cell r="F262" t="str">
            <v>2</v>
          </cell>
          <cell r="G262" t="str">
            <v>講義</v>
          </cell>
          <cell r="H262" t="str">
            <v>火</v>
          </cell>
          <cell r="I262" t="str">
            <v>1,2</v>
          </cell>
        </row>
        <row r="263">
          <cell r="A263" t="str">
            <v>25712</v>
          </cell>
          <cell r="B263" t="str">
            <v>森林資源学</v>
          </cell>
          <cell r="C263" t="str">
            <v>加藤　忠太郎</v>
          </cell>
          <cell r="D263" t="str">
            <v>後期</v>
          </cell>
          <cell r="E263" t="str">
            <v>1</v>
          </cell>
          <cell r="F263" t="str">
            <v>2</v>
          </cell>
          <cell r="G263" t="str">
            <v>講義</v>
          </cell>
          <cell r="H263" t="str">
            <v>木</v>
          </cell>
          <cell r="I263" t="str">
            <v>5,6</v>
          </cell>
        </row>
        <row r="264">
          <cell r="A264" t="str">
            <v>25732</v>
          </cell>
          <cell r="B264" t="str">
            <v>建築・環境の法律</v>
          </cell>
          <cell r="C264" t="str">
            <v>安彦　和博</v>
          </cell>
          <cell r="D264" t="str">
            <v>前期</v>
          </cell>
          <cell r="E264" t="str">
            <v>3</v>
          </cell>
          <cell r="F264" t="str">
            <v>2</v>
          </cell>
          <cell r="G264" t="str">
            <v>講義</v>
          </cell>
          <cell r="H264" t="str">
            <v>金</v>
          </cell>
          <cell r="I264" t="str">
            <v>1,2</v>
          </cell>
        </row>
        <row r="265">
          <cell r="A265" t="str">
            <v>25733</v>
          </cell>
          <cell r="B265" t="str">
            <v>建築学概論</v>
          </cell>
          <cell r="C265" t="str">
            <v>西脇　智哉</v>
          </cell>
          <cell r="D265" t="str">
            <v>前期</v>
          </cell>
          <cell r="E265" t="str">
            <v>1</v>
          </cell>
          <cell r="F265" t="str">
            <v>2</v>
          </cell>
          <cell r="G265" t="str">
            <v>講義</v>
          </cell>
          <cell r="H265" t="str">
            <v>木</v>
          </cell>
          <cell r="I265" t="str">
            <v>5,6</v>
          </cell>
        </row>
        <row r="266">
          <cell r="A266" t="str">
            <v>25734</v>
          </cell>
          <cell r="B266" t="str">
            <v>環境工学</v>
          </cell>
          <cell r="C266" t="str">
            <v>佐藤　慎也</v>
          </cell>
          <cell r="D266" t="str">
            <v>前期</v>
          </cell>
          <cell r="E266" t="str">
            <v>2</v>
          </cell>
          <cell r="F266" t="str">
            <v>2</v>
          </cell>
          <cell r="G266" t="str">
            <v>講義</v>
          </cell>
          <cell r="H266" t="str">
            <v>火</v>
          </cell>
          <cell r="I266" t="str">
            <v>3,4</v>
          </cell>
        </row>
        <row r="267">
          <cell r="A267" t="str">
            <v>25735</v>
          </cell>
          <cell r="B267" t="str">
            <v>住居計画学</v>
          </cell>
          <cell r="C267" t="str">
            <v>佐藤　慎也</v>
          </cell>
          <cell r="D267" t="str">
            <v>後期</v>
          </cell>
          <cell r="E267" t="str">
            <v>2</v>
          </cell>
          <cell r="F267" t="str">
            <v>2</v>
          </cell>
          <cell r="G267" t="str">
            <v>講義</v>
          </cell>
          <cell r="H267" t="str">
            <v>火</v>
          </cell>
          <cell r="I267" t="str">
            <v>3,4</v>
          </cell>
        </row>
        <row r="268">
          <cell r="A268" t="str">
            <v>25736</v>
          </cell>
          <cell r="B268" t="str">
            <v>都市・地域計画</v>
          </cell>
          <cell r="C268" t="str">
            <v>佐藤　慎也</v>
          </cell>
          <cell r="D268" t="str">
            <v>後期</v>
          </cell>
          <cell r="E268" t="str">
            <v>3</v>
          </cell>
          <cell r="F268" t="str">
            <v>2</v>
          </cell>
          <cell r="G268" t="str">
            <v>講義</v>
          </cell>
          <cell r="H268" t="str">
            <v>火</v>
          </cell>
          <cell r="I268" t="str">
            <v>5,6</v>
          </cell>
        </row>
        <row r="269">
          <cell r="A269" t="str">
            <v>25737</v>
          </cell>
          <cell r="B269" t="str">
            <v>施設計画</v>
          </cell>
          <cell r="C269" t="str">
            <v>佐藤　慎也</v>
          </cell>
          <cell r="D269" t="str">
            <v>前期</v>
          </cell>
          <cell r="E269" t="str">
            <v>3</v>
          </cell>
          <cell r="F269" t="str">
            <v>2</v>
          </cell>
          <cell r="G269" t="str">
            <v>講義</v>
          </cell>
          <cell r="H269" t="str">
            <v>火</v>
          </cell>
          <cell r="I269" t="str">
            <v>5,6</v>
          </cell>
        </row>
        <row r="270">
          <cell r="A270" t="str">
            <v>25738</v>
          </cell>
          <cell r="B270" t="str">
            <v>景観設計</v>
          </cell>
          <cell r="C270" t="str">
            <v>佐藤　慎也</v>
          </cell>
          <cell r="D270" t="str">
            <v>後期</v>
          </cell>
          <cell r="E270" t="str">
            <v>3</v>
          </cell>
          <cell r="F270" t="str">
            <v>2</v>
          </cell>
          <cell r="G270" t="str">
            <v>講義</v>
          </cell>
          <cell r="H270" t="str">
            <v>火</v>
          </cell>
          <cell r="I270" t="str">
            <v>1,2</v>
          </cell>
        </row>
        <row r="271">
          <cell r="A271" t="str">
            <v>25739</v>
          </cell>
          <cell r="B271" t="str">
            <v>構造と力学</v>
          </cell>
          <cell r="C271" t="str">
            <v>西脇　智哉</v>
          </cell>
          <cell r="D271" t="str">
            <v>前期</v>
          </cell>
          <cell r="E271" t="str">
            <v>2</v>
          </cell>
          <cell r="F271" t="str">
            <v>2</v>
          </cell>
          <cell r="G271" t="str">
            <v>講義</v>
          </cell>
          <cell r="H271" t="str">
            <v>火</v>
          </cell>
          <cell r="I271" t="str">
            <v>1,2</v>
          </cell>
        </row>
        <row r="272">
          <cell r="A272" t="str">
            <v>25740</v>
          </cell>
          <cell r="B272" t="str">
            <v>建築一般構造</v>
          </cell>
          <cell r="C272" t="str">
            <v>西脇　智哉</v>
          </cell>
          <cell r="D272" t="str">
            <v>前期</v>
          </cell>
          <cell r="E272" t="str">
            <v>2</v>
          </cell>
          <cell r="F272" t="str">
            <v>2</v>
          </cell>
          <cell r="G272" t="str">
            <v>講義</v>
          </cell>
          <cell r="H272" t="str">
            <v>木</v>
          </cell>
          <cell r="I272" t="str">
            <v>1,2</v>
          </cell>
        </row>
        <row r="273">
          <cell r="A273" t="str">
            <v>25741</v>
          </cell>
          <cell r="B273" t="str">
            <v>建築材料学</v>
          </cell>
          <cell r="C273" t="str">
            <v>西脇　智哉</v>
          </cell>
          <cell r="D273" t="str">
            <v>後期</v>
          </cell>
          <cell r="E273" t="str">
            <v>2</v>
          </cell>
          <cell r="F273" t="str">
            <v>2</v>
          </cell>
          <cell r="G273" t="str">
            <v>講義</v>
          </cell>
          <cell r="H273" t="str">
            <v>金</v>
          </cell>
          <cell r="I273" t="str">
            <v>1,2</v>
          </cell>
        </row>
        <row r="274">
          <cell r="A274" t="str">
            <v>25743</v>
          </cell>
          <cell r="B274" t="str">
            <v>建築施工</v>
          </cell>
          <cell r="C274" t="str">
            <v>西脇　智哉</v>
          </cell>
          <cell r="D274" t="str">
            <v>後期</v>
          </cell>
          <cell r="E274" t="str">
            <v>2</v>
          </cell>
          <cell r="F274" t="str">
            <v>2</v>
          </cell>
          <cell r="G274" t="str">
            <v>講義</v>
          </cell>
          <cell r="H274" t="str">
            <v>水</v>
          </cell>
          <cell r="I274" t="str">
            <v>7,8</v>
          </cell>
        </row>
        <row r="275">
          <cell r="A275" t="str">
            <v>25744</v>
          </cell>
          <cell r="B275" t="str">
            <v>測量学</v>
          </cell>
          <cell r="C275" t="str">
            <v>遠藤　孝夫</v>
          </cell>
          <cell r="D275" t="str">
            <v>前期</v>
          </cell>
          <cell r="E275" t="str">
            <v>3</v>
          </cell>
          <cell r="F275" t="str">
            <v>2</v>
          </cell>
          <cell r="G275" t="str">
            <v>講義</v>
          </cell>
          <cell r="H275" t="str">
            <v>月</v>
          </cell>
          <cell r="I275" t="str">
            <v>7,8</v>
          </cell>
        </row>
        <row r="276">
          <cell r="A276" t="str">
            <v>25814</v>
          </cell>
          <cell r="B276" t="str">
            <v>電子工学</v>
          </cell>
          <cell r="C276" t="str">
            <v>山本　広志</v>
          </cell>
          <cell r="D276" t="str">
            <v>後期</v>
          </cell>
          <cell r="E276" t="str">
            <v>2</v>
          </cell>
          <cell r="F276" t="str">
            <v>2</v>
          </cell>
          <cell r="G276" t="str">
            <v>講義</v>
          </cell>
          <cell r="H276" t="str">
            <v>木</v>
          </cell>
          <cell r="I276" t="str">
            <v>3,4</v>
          </cell>
        </row>
        <row r="277">
          <cell r="A277" t="str">
            <v>25815</v>
          </cell>
          <cell r="B277" t="str">
            <v>デジタル回路</v>
          </cell>
          <cell r="C277" t="str">
            <v>山本　広志</v>
          </cell>
          <cell r="D277" t="str">
            <v>後期</v>
          </cell>
          <cell r="E277" t="str">
            <v>2</v>
          </cell>
          <cell r="F277" t="str">
            <v>2</v>
          </cell>
          <cell r="G277" t="str">
            <v>講義</v>
          </cell>
          <cell r="H277" t="str">
            <v>木</v>
          </cell>
          <cell r="I277" t="str">
            <v>5,6</v>
          </cell>
        </row>
        <row r="278">
          <cell r="A278" t="str">
            <v>25816</v>
          </cell>
          <cell r="B278" t="str">
            <v>通信工学</v>
          </cell>
          <cell r="C278" t="str">
            <v>山本　広志</v>
          </cell>
          <cell r="D278" t="str">
            <v>後期</v>
          </cell>
          <cell r="E278" t="str">
            <v>3</v>
          </cell>
          <cell r="F278" t="str">
            <v>2</v>
          </cell>
          <cell r="G278" t="str">
            <v>講義</v>
          </cell>
          <cell r="H278" t="str">
            <v>水</v>
          </cell>
          <cell r="I278" t="str">
            <v>1,2</v>
          </cell>
        </row>
        <row r="279">
          <cell r="A279" t="str">
            <v>25817</v>
          </cell>
          <cell r="B279" t="str">
            <v>計算機工学</v>
          </cell>
          <cell r="C279" t="str">
            <v>山本　広志</v>
          </cell>
          <cell r="D279" t="str">
            <v>前期</v>
          </cell>
          <cell r="E279" t="str">
            <v>3</v>
          </cell>
          <cell r="F279" t="str">
            <v>2</v>
          </cell>
          <cell r="G279" t="str">
            <v>講義</v>
          </cell>
          <cell r="H279" t="str">
            <v>木</v>
          </cell>
          <cell r="I279" t="str">
            <v>1,2</v>
          </cell>
        </row>
        <row r="280">
          <cell r="A280" t="str">
            <v>25840</v>
          </cell>
          <cell r="B280" t="str">
            <v>生活環境と職業指導</v>
          </cell>
          <cell r="C280" t="str">
            <v>河合　康則</v>
          </cell>
          <cell r="D280" t="str">
            <v>後期</v>
          </cell>
          <cell r="E280" t="str">
            <v>2</v>
          </cell>
          <cell r="F280" t="str">
            <v>2</v>
          </cell>
          <cell r="G280" t="str">
            <v>講義</v>
          </cell>
          <cell r="H280" t="str">
            <v>月</v>
          </cell>
          <cell r="I280" t="str">
            <v>7,8</v>
          </cell>
        </row>
        <row r="281">
          <cell r="A281" t="str">
            <v>25890</v>
          </cell>
          <cell r="B281" t="str">
            <v>技術科教育法Ａ</v>
          </cell>
          <cell r="C281" t="str">
            <v>河合　康則</v>
          </cell>
          <cell r="D281" t="str">
            <v>前期</v>
          </cell>
          <cell r="E281" t="str">
            <v>2</v>
          </cell>
          <cell r="F281" t="str">
            <v>2</v>
          </cell>
          <cell r="G281" t="str">
            <v>講義</v>
          </cell>
          <cell r="H281" t="str">
            <v>火</v>
          </cell>
          <cell r="I281" t="str">
            <v>5,6</v>
          </cell>
        </row>
        <row r="282">
          <cell r="A282" t="str">
            <v>25891</v>
          </cell>
          <cell r="B282" t="str">
            <v>技術科教育法Ｂ</v>
          </cell>
          <cell r="C282" t="str">
            <v>河合　康則</v>
          </cell>
          <cell r="D282" t="str">
            <v>前期</v>
          </cell>
          <cell r="E282" t="str">
            <v>3</v>
          </cell>
          <cell r="F282" t="str">
            <v>2</v>
          </cell>
          <cell r="G282" t="str">
            <v>講義</v>
          </cell>
          <cell r="H282" t="str">
            <v>火</v>
          </cell>
          <cell r="I282" t="str">
            <v>3,4</v>
          </cell>
        </row>
        <row r="283">
          <cell r="A283" t="str">
            <v>25892</v>
          </cell>
          <cell r="B283" t="str">
            <v>工業科教育法</v>
          </cell>
          <cell r="C283" t="str">
            <v>河合　康則</v>
          </cell>
          <cell r="D283" t="str">
            <v>前期</v>
          </cell>
          <cell r="E283" t="str">
            <v>3</v>
          </cell>
          <cell r="F283" t="str">
            <v>2</v>
          </cell>
          <cell r="G283" t="str">
            <v>講義</v>
          </cell>
          <cell r="H283" t="str">
            <v>月</v>
          </cell>
          <cell r="I283" t="str">
            <v>5,6</v>
          </cell>
        </row>
        <row r="284">
          <cell r="A284" t="str">
            <v>26000</v>
          </cell>
          <cell r="B284" t="str">
            <v>日常生活の認知科学</v>
          </cell>
          <cell r="C284" t="str">
            <v>出口　毅</v>
          </cell>
          <cell r="D284" t="str">
            <v>後期</v>
          </cell>
          <cell r="E284" t="str">
            <v>2</v>
          </cell>
          <cell r="F284" t="str">
            <v>2</v>
          </cell>
          <cell r="G284" t="str">
            <v>講義</v>
          </cell>
          <cell r="H284" t="str">
            <v>水</v>
          </cell>
          <cell r="I284" t="str">
            <v>7,8</v>
          </cell>
        </row>
        <row r="285">
          <cell r="A285" t="str">
            <v>26002</v>
          </cell>
          <cell r="B285" t="str">
            <v>社会システムの計量分析</v>
          </cell>
          <cell r="C285" t="str">
            <v>濱中　新吾</v>
          </cell>
          <cell r="D285" t="str">
            <v>後期</v>
          </cell>
          <cell r="E285" t="str">
            <v>2</v>
          </cell>
          <cell r="F285" t="str">
            <v>2</v>
          </cell>
          <cell r="G285" t="str">
            <v>講義</v>
          </cell>
          <cell r="H285" t="str">
            <v>木</v>
          </cell>
          <cell r="I285" t="str">
            <v>3,4</v>
          </cell>
        </row>
        <row r="286">
          <cell r="A286" t="str">
            <v>26003</v>
          </cell>
          <cell r="B286" t="str">
            <v>国際社会システム論</v>
          </cell>
          <cell r="C286" t="str">
            <v>濱中　新吾</v>
          </cell>
          <cell r="D286" t="str">
            <v>前期</v>
          </cell>
          <cell r="E286" t="str">
            <v>2</v>
          </cell>
          <cell r="F286" t="str">
            <v>2</v>
          </cell>
          <cell r="G286" t="str">
            <v>講義</v>
          </cell>
          <cell r="H286" t="str">
            <v>水</v>
          </cell>
          <cell r="I286" t="str">
            <v>5,6</v>
          </cell>
        </row>
        <row r="287">
          <cell r="A287" t="str">
            <v>26006</v>
          </cell>
          <cell r="B287" t="str">
            <v>社会システムの数理分析</v>
          </cell>
          <cell r="C287" t="str">
            <v>金井　雅之</v>
          </cell>
          <cell r="D287" t="str">
            <v>前期</v>
          </cell>
          <cell r="E287" t="str">
            <v>2</v>
          </cell>
          <cell r="F287" t="str">
            <v>2</v>
          </cell>
          <cell r="G287" t="str">
            <v>講義</v>
          </cell>
          <cell r="H287" t="str">
            <v>水</v>
          </cell>
          <cell r="I287" t="str">
            <v>3,4</v>
          </cell>
        </row>
        <row r="288">
          <cell r="A288" t="str">
            <v>26007</v>
          </cell>
          <cell r="B288" t="str">
            <v>情報倫理学</v>
          </cell>
          <cell r="C288" t="str">
            <v>平田　俊博</v>
          </cell>
          <cell r="D288" t="str">
            <v>後期</v>
          </cell>
          <cell r="E288" t="str">
            <v>2</v>
          </cell>
          <cell r="F288" t="str">
            <v>2</v>
          </cell>
          <cell r="G288" t="str">
            <v>講義</v>
          </cell>
          <cell r="H288" t="str">
            <v>金</v>
          </cell>
          <cell r="I288" t="str">
            <v>7,8</v>
          </cell>
        </row>
        <row r="289">
          <cell r="A289" t="str">
            <v>26008</v>
          </cell>
          <cell r="B289" t="str">
            <v>情報と意思決定Ａ</v>
          </cell>
          <cell r="C289" t="str">
            <v>金井　雅之</v>
          </cell>
          <cell r="D289" t="str">
            <v>後期</v>
          </cell>
          <cell r="E289" t="str">
            <v>2</v>
          </cell>
          <cell r="F289" t="str">
            <v>2</v>
          </cell>
          <cell r="G289" t="str">
            <v>講義</v>
          </cell>
          <cell r="H289" t="str">
            <v>金</v>
          </cell>
          <cell r="I289" t="str">
            <v>5,6</v>
          </cell>
        </row>
        <row r="290">
          <cell r="A290" t="str">
            <v>26009</v>
          </cell>
          <cell r="B290" t="str">
            <v>情報と意思決定Ｂ</v>
          </cell>
          <cell r="C290" t="str">
            <v>金井　雅之</v>
          </cell>
          <cell r="D290" t="str">
            <v>前期</v>
          </cell>
          <cell r="E290" t="str">
            <v>3</v>
          </cell>
          <cell r="F290" t="str">
            <v>2</v>
          </cell>
          <cell r="G290" t="str">
            <v>講義</v>
          </cell>
          <cell r="H290" t="str">
            <v>水</v>
          </cell>
          <cell r="I290" t="str">
            <v>5,6</v>
          </cell>
        </row>
        <row r="291">
          <cell r="A291" t="str">
            <v>26013</v>
          </cell>
          <cell r="B291" t="str">
            <v>地域と生活文化</v>
          </cell>
          <cell r="C291" t="str">
            <v>伊藤　清郎</v>
          </cell>
          <cell r="D291" t="str">
            <v>前期</v>
          </cell>
          <cell r="E291" t="str">
            <v>3</v>
          </cell>
          <cell r="F291" t="str">
            <v>2</v>
          </cell>
          <cell r="G291" t="str">
            <v>講義</v>
          </cell>
          <cell r="H291" t="str">
            <v>木</v>
          </cell>
          <cell r="I291" t="str">
            <v>1,2</v>
          </cell>
        </row>
        <row r="292">
          <cell r="A292" t="str">
            <v>26100</v>
          </cell>
          <cell r="B292" t="str">
            <v>情報の代数学I</v>
          </cell>
          <cell r="C292" t="str">
            <v>佐久間　雅</v>
          </cell>
          <cell r="D292" t="str">
            <v>前期</v>
          </cell>
          <cell r="E292" t="str">
            <v>1</v>
          </cell>
          <cell r="F292" t="str">
            <v>2</v>
          </cell>
          <cell r="G292" t="str">
            <v>講義</v>
          </cell>
          <cell r="H292" t="str">
            <v>木</v>
          </cell>
          <cell r="I292" t="str">
            <v>5,6</v>
          </cell>
        </row>
        <row r="293">
          <cell r="A293" t="str">
            <v>26102</v>
          </cell>
          <cell r="B293" t="str">
            <v>情報の代数学II</v>
          </cell>
          <cell r="C293" t="str">
            <v>奥間　智弘</v>
          </cell>
          <cell r="D293" t="str">
            <v>後期</v>
          </cell>
          <cell r="E293" t="str">
            <v>2</v>
          </cell>
          <cell r="F293" t="str">
            <v>2</v>
          </cell>
          <cell r="G293" t="str">
            <v>講義</v>
          </cell>
          <cell r="H293" t="str">
            <v>水</v>
          </cell>
          <cell r="I293" t="str">
            <v>7,8</v>
          </cell>
        </row>
        <row r="294">
          <cell r="A294" t="str">
            <v>26103</v>
          </cell>
          <cell r="B294" t="str">
            <v>情報の解析学I</v>
          </cell>
          <cell r="C294" t="str">
            <v>佐々木　武彦</v>
          </cell>
          <cell r="D294" t="str">
            <v>前期</v>
          </cell>
          <cell r="E294" t="str">
            <v>1</v>
          </cell>
          <cell r="F294" t="str">
            <v>2</v>
          </cell>
          <cell r="G294" t="str">
            <v>講義</v>
          </cell>
          <cell r="H294" t="str">
            <v>火</v>
          </cell>
          <cell r="I294" t="str">
            <v>1,2</v>
          </cell>
        </row>
        <row r="295">
          <cell r="A295" t="str">
            <v>26105</v>
          </cell>
          <cell r="B295" t="str">
            <v>情報の解析学II</v>
          </cell>
          <cell r="C295" t="str">
            <v>佐々木　武彦</v>
          </cell>
          <cell r="D295" t="str">
            <v>後期</v>
          </cell>
          <cell r="E295" t="str">
            <v>1</v>
          </cell>
          <cell r="F295" t="str">
            <v>2</v>
          </cell>
          <cell r="G295" t="str">
            <v>講義</v>
          </cell>
          <cell r="H295" t="str">
            <v>木</v>
          </cell>
          <cell r="I295" t="str">
            <v>7,8</v>
          </cell>
        </row>
        <row r="296">
          <cell r="A296" t="str">
            <v>26107</v>
          </cell>
          <cell r="B296" t="str">
            <v>情報の解析学III</v>
          </cell>
          <cell r="C296" t="str">
            <v>佐々木　武彦</v>
          </cell>
          <cell r="D296" t="str">
            <v>前期</v>
          </cell>
          <cell r="E296" t="str">
            <v>3</v>
          </cell>
          <cell r="F296" t="str">
            <v>2</v>
          </cell>
          <cell r="G296" t="str">
            <v>講義</v>
          </cell>
          <cell r="H296" t="str">
            <v>金</v>
          </cell>
          <cell r="I296" t="str">
            <v>7,8</v>
          </cell>
        </row>
        <row r="297">
          <cell r="A297" t="str">
            <v>26108</v>
          </cell>
          <cell r="B297" t="str">
            <v>情報の解析学IV</v>
          </cell>
          <cell r="C297" t="str">
            <v>佐々木　武彦</v>
          </cell>
          <cell r="D297" t="str">
            <v>後期</v>
          </cell>
          <cell r="E297" t="str">
            <v>3</v>
          </cell>
          <cell r="F297" t="str">
            <v>2</v>
          </cell>
          <cell r="G297" t="str">
            <v>講義</v>
          </cell>
          <cell r="H297" t="str">
            <v>金</v>
          </cell>
          <cell r="I297" t="str">
            <v>1,2</v>
          </cell>
        </row>
        <row r="298">
          <cell r="A298" t="str">
            <v>26120</v>
          </cell>
          <cell r="B298" t="str">
            <v>確率論</v>
          </cell>
          <cell r="C298" t="str">
            <v>佐々木　武彦</v>
          </cell>
          <cell r="D298" t="str">
            <v>前期</v>
          </cell>
          <cell r="E298" t="str">
            <v>2</v>
          </cell>
          <cell r="F298" t="str">
            <v>2</v>
          </cell>
          <cell r="G298" t="str">
            <v>講義</v>
          </cell>
          <cell r="H298" t="str">
            <v>月</v>
          </cell>
          <cell r="I298" t="str">
            <v>1,2</v>
          </cell>
        </row>
        <row r="299">
          <cell r="A299" t="str">
            <v>26121</v>
          </cell>
          <cell r="B299" t="str">
            <v>統計学</v>
          </cell>
          <cell r="C299" t="str">
            <v>佐々木　武彦</v>
          </cell>
          <cell r="D299" t="str">
            <v>後期</v>
          </cell>
          <cell r="E299" t="str">
            <v>2</v>
          </cell>
          <cell r="F299" t="str">
            <v>2</v>
          </cell>
          <cell r="G299" t="str">
            <v>講義</v>
          </cell>
          <cell r="H299" t="str">
            <v>木</v>
          </cell>
          <cell r="I299" t="str">
            <v>1,2</v>
          </cell>
        </row>
        <row r="300">
          <cell r="A300" t="str">
            <v>26122</v>
          </cell>
          <cell r="B300" t="str">
            <v>情報の応用数学Ａ</v>
          </cell>
          <cell r="C300" t="str">
            <v>酒井　淳</v>
          </cell>
          <cell r="D300" t="str">
            <v>後期</v>
          </cell>
          <cell r="E300" t="str">
            <v>2</v>
          </cell>
          <cell r="F300" t="str">
            <v>2</v>
          </cell>
          <cell r="G300" t="str">
            <v>講義</v>
          </cell>
          <cell r="H300" t="str">
            <v>月</v>
          </cell>
          <cell r="I300" t="str">
            <v>3,4</v>
          </cell>
        </row>
        <row r="301">
          <cell r="A301" t="str">
            <v>26123</v>
          </cell>
          <cell r="B301" t="str">
            <v>情報の応用数学Ｂ</v>
          </cell>
          <cell r="C301" t="str">
            <v>酒井　淳</v>
          </cell>
          <cell r="D301" t="str">
            <v>前期</v>
          </cell>
          <cell r="E301" t="str">
            <v>3</v>
          </cell>
          <cell r="F301" t="str">
            <v>2</v>
          </cell>
          <cell r="G301" t="str">
            <v>講義</v>
          </cell>
          <cell r="H301" t="str">
            <v>火</v>
          </cell>
          <cell r="I301" t="str">
            <v>3,4</v>
          </cell>
        </row>
        <row r="302">
          <cell r="A302" t="str">
            <v>26124</v>
          </cell>
          <cell r="B302" t="str">
            <v>情報科学概論</v>
          </cell>
          <cell r="C302" t="str">
            <v>佐久間　雅</v>
          </cell>
          <cell r="D302" t="str">
            <v>後期</v>
          </cell>
          <cell r="E302" t="str">
            <v>2</v>
          </cell>
          <cell r="F302" t="str">
            <v>2</v>
          </cell>
          <cell r="G302" t="str">
            <v>講義</v>
          </cell>
          <cell r="H302" t="str">
            <v>木</v>
          </cell>
          <cell r="I302" t="str">
            <v>5,6</v>
          </cell>
        </row>
        <row r="303">
          <cell r="A303" t="str">
            <v>26129</v>
          </cell>
          <cell r="B303" t="str">
            <v>計算理論Ａ</v>
          </cell>
          <cell r="C303" t="str">
            <v>佐久間　雅</v>
          </cell>
          <cell r="D303" t="str">
            <v>前期</v>
          </cell>
          <cell r="E303" t="str">
            <v>3</v>
          </cell>
          <cell r="F303" t="str">
            <v>2</v>
          </cell>
          <cell r="G303" t="str">
            <v>講義</v>
          </cell>
          <cell r="H303" t="str">
            <v>木</v>
          </cell>
          <cell r="I303" t="str">
            <v>3,4</v>
          </cell>
        </row>
        <row r="304">
          <cell r="A304" t="str">
            <v>26131</v>
          </cell>
          <cell r="B304" t="str">
            <v>コンピュータアーキテクチュア</v>
          </cell>
          <cell r="C304" t="str">
            <v>沈　　紅</v>
          </cell>
          <cell r="D304" t="str">
            <v>前期</v>
          </cell>
          <cell r="E304" t="str">
            <v>2</v>
          </cell>
          <cell r="F304" t="str">
            <v>2</v>
          </cell>
          <cell r="G304" t="str">
            <v>講義</v>
          </cell>
          <cell r="H304" t="str">
            <v>月</v>
          </cell>
          <cell r="I304" t="str">
            <v>3,4</v>
          </cell>
        </row>
        <row r="305">
          <cell r="A305" t="str">
            <v>26133</v>
          </cell>
          <cell r="B305" t="str">
            <v>データ構造とアルゴリズム</v>
          </cell>
          <cell r="C305" t="str">
            <v>野々山　信二</v>
          </cell>
          <cell r="D305" t="str">
            <v>前期</v>
          </cell>
          <cell r="E305" t="str">
            <v>3</v>
          </cell>
          <cell r="F305" t="str">
            <v>2</v>
          </cell>
          <cell r="G305" t="str">
            <v>講義</v>
          </cell>
          <cell r="H305" t="str">
            <v>金</v>
          </cell>
          <cell r="I305" t="str">
            <v>3,4</v>
          </cell>
        </row>
        <row r="306">
          <cell r="A306" t="str">
            <v>26134</v>
          </cell>
          <cell r="B306" t="str">
            <v>数値シミュレーション</v>
          </cell>
          <cell r="C306" t="str">
            <v>酒井　淳</v>
          </cell>
          <cell r="D306" t="str">
            <v>前期</v>
          </cell>
          <cell r="E306" t="str">
            <v>3</v>
          </cell>
          <cell r="F306" t="str">
            <v>2</v>
          </cell>
          <cell r="G306" t="str">
            <v>講義</v>
          </cell>
          <cell r="H306" t="str">
            <v>水</v>
          </cell>
          <cell r="I306" t="str">
            <v>3,4</v>
          </cell>
        </row>
        <row r="307">
          <cell r="A307" t="str">
            <v>26137</v>
          </cell>
          <cell r="B307" t="str">
            <v>情報とマルチメディア</v>
          </cell>
          <cell r="C307" t="str">
            <v>瀬尾　和哉</v>
          </cell>
          <cell r="D307" t="str">
            <v>前期</v>
          </cell>
          <cell r="E307" t="str">
            <v>2</v>
          </cell>
          <cell r="F307" t="str">
            <v>2</v>
          </cell>
          <cell r="G307" t="str">
            <v>講義</v>
          </cell>
          <cell r="H307" t="str">
            <v>金</v>
          </cell>
          <cell r="I307" t="str">
            <v>9,10</v>
          </cell>
        </row>
        <row r="308">
          <cell r="A308" t="str">
            <v>26139</v>
          </cell>
          <cell r="B308" t="str">
            <v>差分法による数値解析</v>
          </cell>
          <cell r="C308" t="str">
            <v>瀬尾　和哉</v>
          </cell>
          <cell r="D308" t="str">
            <v>後期</v>
          </cell>
          <cell r="E308" t="str">
            <v>2</v>
          </cell>
          <cell r="F308" t="str">
            <v>2</v>
          </cell>
          <cell r="G308" t="str">
            <v>講義</v>
          </cell>
          <cell r="H308" t="str">
            <v>月</v>
          </cell>
          <cell r="I308" t="str">
            <v>7,8</v>
          </cell>
        </row>
        <row r="309">
          <cell r="A309" t="str">
            <v>26170</v>
          </cell>
          <cell r="B309" t="str">
            <v>流れの力学</v>
          </cell>
          <cell r="C309" t="str">
            <v>瀬尾　和哉</v>
          </cell>
          <cell r="D309" t="str">
            <v>前期</v>
          </cell>
          <cell r="E309" t="str">
            <v>3</v>
          </cell>
          <cell r="F309" t="str">
            <v>2</v>
          </cell>
          <cell r="G309" t="str">
            <v>講義</v>
          </cell>
          <cell r="H309" t="str">
            <v>金</v>
          </cell>
          <cell r="I309" t="str">
            <v>5,6</v>
          </cell>
        </row>
        <row r="310">
          <cell r="A310" t="str">
            <v>26171</v>
          </cell>
          <cell r="B310" t="str">
            <v>機械システム工学</v>
          </cell>
          <cell r="C310" t="str">
            <v>瀬尾　和哉</v>
          </cell>
          <cell r="D310" t="str">
            <v>前期</v>
          </cell>
          <cell r="E310" t="str">
            <v>2</v>
          </cell>
          <cell r="F310" t="str">
            <v>2</v>
          </cell>
          <cell r="G310" t="str">
            <v>講義</v>
          </cell>
          <cell r="H310" t="str">
            <v>金</v>
          </cell>
          <cell r="I310" t="str">
            <v>7,8</v>
          </cell>
        </row>
        <row r="311">
          <cell r="A311" t="str">
            <v>26172</v>
          </cell>
          <cell r="B311" t="str">
            <v>複雑系の科学</v>
          </cell>
          <cell r="C311" t="str">
            <v>野々山　信二</v>
          </cell>
          <cell r="D311" t="str">
            <v>前期</v>
          </cell>
          <cell r="E311" t="str">
            <v>3</v>
          </cell>
          <cell r="F311" t="str">
            <v>2</v>
          </cell>
          <cell r="G311" t="str">
            <v>講義</v>
          </cell>
          <cell r="H311" t="str">
            <v>金</v>
          </cell>
          <cell r="I311" t="str">
            <v>7,8</v>
          </cell>
        </row>
        <row r="312">
          <cell r="A312" t="str">
            <v>26173</v>
          </cell>
          <cell r="B312" t="str">
            <v>電気工学</v>
          </cell>
          <cell r="C312" t="str">
            <v>瀬尾　和哉</v>
          </cell>
          <cell r="D312" t="str">
            <v>後期</v>
          </cell>
          <cell r="E312" t="str">
            <v>2</v>
          </cell>
          <cell r="F312" t="str">
            <v>2</v>
          </cell>
          <cell r="G312" t="str">
            <v>講義</v>
          </cell>
          <cell r="H312" t="str">
            <v>月</v>
          </cell>
          <cell r="I312" t="str">
            <v>9,10</v>
          </cell>
        </row>
        <row r="313">
          <cell r="A313" t="str">
            <v>26174</v>
          </cell>
          <cell r="B313" t="str">
            <v>熱エネルギー工学</v>
          </cell>
          <cell r="C313" t="str">
            <v>瀬尾　和哉</v>
          </cell>
          <cell r="D313" t="str">
            <v>後期</v>
          </cell>
          <cell r="E313" t="str">
            <v>3</v>
          </cell>
          <cell r="F313" t="str">
            <v>2</v>
          </cell>
          <cell r="G313" t="str">
            <v>講義</v>
          </cell>
          <cell r="H313" t="str">
            <v>月</v>
          </cell>
          <cell r="I313" t="str">
            <v>5,6</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作業用"/>
      <sheetName val="学務委員会資料"/>
      <sheetName val="全学教育チーム提出用"/>
    </sheetNames>
    <sheetDataSet>
      <sheetData sheetId="0">
        <row r="1">
          <cell r="A1" t="str">
            <v>時間割コード</v>
          </cell>
          <cell r="B1" t="str">
            <v>要件科目名</v>
          </cell>
          <cell r="C1" t="str">
            <v>主担当教官</v>
          </cell>
          <cell r="D1" t="str">
            <v>開講区分名</v>
          </cell>
          <cell r="E1" t="str">
            <v>配当年次</v>
          </cell>
          <cell r="F1" t="str">
            <v>単位数</v>
          </cell>
          <cell r="G1" t="str">
            <v>授業形態</v>
          </cell>
          <cell r="H1" t="str">
            <v>曜日</v>
          </cell>
          <cell r="I1" t="str">
            <v>校時</v>
          </cell>
        </row>
        <row r="2">
          <cell r="A2" t="str">
            <v>21020</v>
          </cell>
          <cell r="B2" t="str">
            <v>特別支援教育（教育Ａ）</v>
          </cell>
          <cell r="C2" t="str">
            <v>三浦　光哉</v>
          </cell>
          <cell r="D2" t="str">
            <v>前期</v>
          </cell>
          <cell r="E2" t="str">
            <v>2</v>
          </cell>
          <cell r="F2" t="str">
            <v>2</v>
          </cell>
          <cell r="G2" t="str">
            <v>講義</v>
          </cell>
          <cell r="H2" t="str">
            <v>木</v>
          </cell>
          <cell r="I2" t="str">
            <v>5,6</v>
          </cell>
        </row>
        <row r="3">
          <cell r="A3" t="str">
            <v>21100</v>
          </cell>
          <cell r="B3" t="str">
            <v>人間と教育</v>
          </cell>
          <cell r="C3" t="str">
            <v>渡邉　誠一</v>
          </cell>
          <cell r="D3" t="str">
            <v>前期</v>
          </cell>
          <cell r="E3" t="str">
            <v>1</v>
          </cell>
          <cell r="F3" t="str">
            <v>2</v>
          </cell>
          <cell r="G3" t="str">
            <v>講義</v>
          </cell>
          <cell r="H3" t="str">
            <v>火</v>
          </cell>
          <cell r="I3" t="str">
            <v>3,4</v>
          </cell>
        </row>
        <row r="4">
          <cell r="A4" t="str">
            <v>21101</v>
          </cell>
          <cell r="B4" t="str">
            <v>人間と教育</v>
          </cell>
          <cell r="C4" t="str">
            <v>渡邉　誠一</v>
          </cell>
          <cell r="D4" t="str">
            <v>後期</v>
          </cell>
          <cell r="E4" t="str">
            <v>1</v>
          </cell>
          <cell r="F4" t="str">
            <v>2</v>
          </cell>
          <cell r="G4" t="str">
            <v>講義</v>
          </cell>
          <cell r="H4" t="str">
            <v>木</v>
          </cell>
          <cell r="I4" t="str">
            <v>5,6</v>
          </cell>
        </row>
        <row r="5">
          <cell r="A5" t="str">
            <v>21102</v>
          </cell>
          <cell r="B5" t="str">
            <v>人間と教育</v>
          </cell>
          <cell r="C5" t="str">
            <v>渡邉　誠一</v>
          </cell>
          <cell r="D5" t="str">
            <v>後期</v>
          </cell>
          <cell r="E5" t="str">
            <v>1</v>
          </cell>
          <cell r="F5" t="str">
            <v>2</v>
          </cell>
          <cell r="G5" t="str">
            <v>講義</v>
          </cell>
          <cell r="H5" t="str">
            <v>木</v>
          </cell>
          <cell r="I5" t="str">
            <v>5,6</v>
          </cell>
        </row>
        <row r="6">
          <cell r="A6" t="str">
            <v>21105</v>
          </cell>
          <cell r="B6" t="str">
            <v>人間と発達</v>
          </cell>
          <cell r="C6" t="str">
            <v>畠山　孝男</v>
          </cell>
          <cell r="D6" t="str">
            <v>後期</v>
          </cell>
          <cell r="E6" t="str">
            <v>1</v>
          </cell>
          <cell r="F6" t="str">
            <v>2</v>
          </cell>
          <cell r="G6" t="str">
            <v>講義</v>
          </cell>
          <cell r="H6" t="str">
            <v>火</v>
          </cell>
          <cell r="I6" t="str">
            <v>3,4</v>
          </cell>
        </row>
        <row r="7">
          <cell r="A7" t="str">
            <v>21106</v>
          </cell>
          <cell r="B7" t="str">
            <v>人間と発達</v>
          </cell>
          <cell r="C7" t="str">
            <v>畠山　孝男</v>
          </cell>
          <cell r="D7" t="str">
            <v>前期</v>
          </cell>
          <cell r="E7" t="str">
            <v>1</v>
          </cell>
          <cell r="F7" t="str">
            <v>2</v>
          </cell>
          <cell r="G7" t="str">
            <v>講義</v>
          </cell>
          <cell r="H7" t="str">
            <v>木</v>
          </cell>
          <cell r="I7" t="str">
            <v>7,8</v>
          </cell>
        </row>
        <row r="8">
          <cell r="A8" t="str">
            <v>21107</v>
          </cell>
          <cell r="B8" t="str">
            <v>人間と発達</v>
          </cell>
          <cell r="C8" t="str">
            <v>藤岡　久美子</v>
          </cell>
          <cell r="D8" t="str">
            <v>前期</v>
          </cell>
          <cell r="E8" t="str">
            <v>1</v>
          </cell>
          <cell r="F8" t="str">
            <v>2</v>
          </cell>
          <cell r="G8" t="str">
            <v>講義</v>
          </cell>
          <cell r="H8" t="str">
            <v>木</v>
          </cell>
          <cell r="I8" t="str">
            <v>7,8</v>
          </cell>
        </row>
        <row r="9">
          <cell r="A9" t="str">
            <v>21110</v>
          </cell>
          <cell r="B9" t="str">
            <v>教師・教職論</v>
          </cell>
          <cell r="C9" t="str">
            <v>伊勢　孝之</v>
          </cell>
          <cell r="D9" t="str">
            <v>前期</v>
          </cell>
          <cell r="E9" t="str">
            <v>1</v>
          </cell>
          <cell r="F9" t="str">
            <v>2</v>
          </cell>
          <cell r="G9" t="str">
            <v>講義</v>
          </cell>
          <cell r="H9" t="str">
            <v>木</v>
          </cell>
          <cell r="I9" t="str">
            <v>7,8</v>
          </cell>
        </row>
        <row r="10">
          <cell r="A10" t="str">
            <v>21111</v>
          </cell>
          <cell r="B10" t="str">
            <v>教師・教職論</v>
          </cell>
          <cell r="C10" t="str">
            <v>伊勢　孝之</v>
          </cell>
          <cell r="D10" t="str">
            <v>前期</v>
          </cell>
          <cell r="E10" t="str">
            <v>1</v>
          </cell>
          <cell r="F10" t="str">
            <v>2</v>
          </cell>
          <cell r="G10" t="str">
            <v>講義</v>
          </cell>
          <cell r="H10" t="str">
            <v>水</v>
          </cell>
          <cell r="I10" t="str">
            <v>1,2</v>
          </cell>
        </row>
        <row r="11">
          <cell r="A11" t="str">
            <v>21112</v>
          </cell>
          <cell r="B11" t="str">
            <v>地域の教育文化史</v>
          </cell>
          <cell r="C11" t="str">
            <v>石島　庸男</v>
          </cell>
          <cell r="D11" t="str">
            <v>前期</v>
          </cell>
          <cell r="E11" t="str">
            <v>2</v>
          </cell>
          <cell r="F11" t="str">
            <v>2</v>
          </cell>
          <cell r="G11" t="str">
            <v>講義</v>
          </cell>
          <cell r="H11" t="str">
            <v>月</v>
          </cell>
          <cell r="I11" t="str">
            <v>1,2</v>
          </cell>
        </row>
        <row r="12">
          <cell r="A12" t="str">
            <v>21114</v>
          </cell>
          <cell r="B12" t="str">
            <v>地域文化の教育人物史</v>
          </cell>
          <cell r="C12" t="str">
            <v>石島　庸男</v>
          </cell>
          <cell r="D12" t="str">
            <v>後期</v>
          </cell>
          <cell r="E12" t="str">
            <v>2</v>
          </cell>
          <cell r="F12" t="str">
            <v>2</v>
          </cell>
          <cell r="G12" t="str">
            <v>講義</v>
          </cell>
          <cell r="H12" t="str">
            <v>月</v>
          </cell>
          <cell r="I12" t="str">
            <v>3,4</v>
          </cell>
        </row>
        <row r="13">
          <cell r="A13" t="str">
            <v>21115</v>
          </cell>
          <cell r="B13" t="str">
            <v>学習心理学</v>
          </cell>
          <cell r="C13" t="str">
            <v>出口　毅</v>
          </cell>
          <cell r="D13" t="str">
            <v>前期</v>
          </cell>
          <cell r="E13" t="str">
            <v>2</v>
          </cell>
          <cell r="F13" t="str">
            <v>2</v>
          </cell>
          <cell r="G13" t="str">
            <v>講義</v>
          </cell>
          <cell r="H13" t="str">
            <v>月</v>
          </cell>
          <cell r="I13" t="str">
            <v>3,4</v>
          </cell>
        </row>
        <row r="14">
          <cell r="A14" t="str">
            <v>21116</v>
          </cell>
          <cell r="B14" t="str">
            <v>学習心理学</v>
          </cell>
          <cell r="C14" t="str">
            <v>出口　毅</v>
          </cell>
          <cell r="D14" t="str">
            <v>後期</v>
          </cell>
          <cell r="E14" t="str">
            <v>2</v>
          </cell>
          <cell r="F14" t="str">
            <v>2</v>
          </cell>
          <cell r="G14" t="str">
            <v>講義</v>
          </cell>
          <cell r="H14" t="str">
            <v>月</v>
          </cell>
          <cell r="I14" t="str">
            <v>3,4</v>
          </cell>
        </row>
        <row r="15">
          <cell r="A15" t="str">
            <v>21120</v>
          </cell>
          <cell r="B15" t="str">
            <v>教育社会学</v>
          </cell>
          <cell r="C15" t="str">
            <v>河野　銀子</v>
          </cell>
          <cell r="D15" t="str">
            <v>前期</v>
          </cell>
          <cell r="E15" t="str">
            <v>3</v>
          </cell>
          <cell r="F15" t="str">
            <v>2</v>
          </cell>
          <cell r="G15" t="str">
            <v>講義</v>
          </cell>
          <cell r="H15" t="str">
            <v>木</v>
          </cell>
          <cell r="I15" t="str">
            <v>1,2</v>
          </cell>
        </row>
        <row r="16">
          <cell r="A16" t="str">
            <v>21121</v>
          </cell>
          <cell r="B16" t="str">
            <v>教育社会学</v>
          </cell>
          <cell r="C16" t="str">
            <v>河野　銀子</v>
          </cell>
          <cell r="D16" t="str">
            <v>後期</v>
          </cell>
          <cell r="E16" t="str">
            <v>3</v>
          </cell>
          <cell r="F16" t="str">
            <v>2</v>
          </cell>
          <cell r="G16" t="str">
            <v>講義</v>
          </cell>
          <cell r="H16" t="str">
            <v>月</v>
          </cell>
          <cell r="I16" t="str">
            <v>3,4</v>
          </cell>
        </row>
        <row r="17">
          <cell r="A17" t="str">
            <v>21125</v>
          </cell>
          <cell r="B17" t="str">
            <v>教育経営学</v>
          </cell>
          <cell r="C17" t="str">
            <v>長南　博昭</v>
          </cell>
          <cell r="D17" t="str">
            <v>後期</v>
          </cell>
          <cell r="E17" t="str">
            <v>3</v>
          </cell>
          <cell r="F17" t="str">
            <v>2</v>
          </cell>
          <cell r="G17" t="str">
            <v>講義</v>
          </cell>
          <cell r="H17" t="str">
            <v>月</v>
          </cell>
          <cell r="I17" t="str">
            <v>3,4</v>
          </cell>
        </row>
        <row r="18">
          <cell r="A18" t="str">
            <v>21126</v>
          </cell>
          <cell r="B18" t="str">
            <v>教育経営学</v>
          </cell>
          <cell r="C18" t="str">
            <v>長南　博昭</v>
          </cell>
          <cell r="D18" t="str">
            <v>前期</v>
          </cell>
          <cell r="E18" t="str">
            <v>3</v>
          </cell>
          <cell r="F18" t="str">
            <v>2</v>
          </cell>
          <cell r="G18" t="str">
            <v>講義</v>
          </cell>
          <cell r="H18" t="str">
            <v>水</v>
          </cell>
          <cell r="I18" t="str">
            <v>1,2</v>
          </cell>
        </row>
        <row r="19">
          <cell r="A19" t="str">
            <v>21130</v>
          </cell>
          <cell r="B19" t="str">
            <v>教育課程編成論</v>
          </cell>
          <cell r="C19" t="str">
            <v>若林　身歌</v>
          </cell>
          <cell r="D19" t="str">
            <v>前期</v>
          </cell>
          <cell r="E19" t="str">
            <v>3</v>
          </cell>
          <cell r="F19" t="str">
            <v>2</v>
          </cell>
          <cell r="G19" t="str">
            <v>講義</v>
          </cell>
          <cell r="H19" t="str">
            <v>木</v>
          </cell>
          <cell r="I19" t="str">
            <v>7,8</v>
          </cell>
        </row>
        <row r="20">
          <cell r="A20" t="str">
            <v>21131</v>
          </cell>
          <cell r="B20" t="str">
            <v>教育課程編成論</v>
          </cell>
          <cell r="C20" t="str">
            <v>若林　身歌</v>
          </cell>
          <cell r="D20" t="str">
            <v>後期</v>
          </cell>
          <cell r="E20" t="str">
            <v>3</v>
          </cell>
          <cell r="F20" t="str">
            <v>2</v>
          </cell>
          <cell r="G20" t="str">
            <v>講義</v>
          </cell>
          <cell r="H20" t="str">
            <v>月</v>
          </cell>
          <cell r="I20" t="str">
            <v>5,6</v>
          </cell>
        </row>
        <row r="21">
          <cell r="A21" t="str">
            <v>21135</v>
          </cell>
          <cell r="B21" t="str">
            <v>道徳教育実践指導論</v>
          </cell>
          <cell r="C21" t="str">
            <v>伊勢　孝之</v>
          </cell>
          <cell r="D21" t="str">
            <v>後期</v>
          </cell>
          <cell r="E21" t="str">
            <v>3</v>
          </cell>
          <cell r="F21" t="str">
            <v>2</v>
          </cell>
          <cell r="G21" t="str">
            <v>講義</v>
          </cell>
          <cell r="H21" t="str">
            <v>水</v>
          </cell>
          <cell r="I21" t="str">
            <v>3,4</v>
          </cell>
        </row>
        <row r="22">
          <cell r="A22" t="str">
            <v>21136</v>
          </cell>
          <cell r="B22" t="str">
            <v>道徳教育実践指導論</v>
          </cell>
          <cell r="C22" t="str">
            <v>伊勢　孝之</v>
          </cell>
          <cell r="D22" t="str">
            <v>前期</v>
          </cell>
          <cell r="E22" t="str">
            <v>3</v>
          </cell>
          <cell r="F22" t="str">
            <v>2</v>
          </cell>
          <cell r="G22" t="str">
            <v>講義</v>
          </cell>
          <cell r="H22" t="str">
            <v>火</v>
          </cell>
          <cell r="I22" t="str">
            <v>1,2</v>
          </cell>
        </row>
        <row r="23">
          <cell r="A23" t="str">
            <v>21140</v>
          </cell>
          <cell r="B23" t="str">
            <v>特別活動の研究</v>
          </cell>
          <cell r="C23" t="str">
            <v>渡邉　誠一</v>
          </cell>
          <cell r="D23" t="str">
            <v>前期</v>
          </cell>
          <cell r="E23" t="str">
            <v>3</v>
          </cell>
          <cell r="F23" t="str">
            <v>2</v>
          </cell>
          <cell r="G23" t="str">
            <v>講義</v>
          </cell>
          <cell r="H23" t="str">
            <v>水</v>
          </cell>
          <cell r="I23" t="str">
            <v>7,8</v>
          </cell>
        </row>
        <row r="24">
          <cell r="A24" t="str">
            <v>21141</v>
          </cell>
          <cell r="B24" t="str">
            <v>特別活動の研究</v>
          </cell>
          <cell r="C24" t="str">
            <v>渡邉　誠一</v>
          </cell>
          <cell r="D24" t="str">
            <v>後期</v>
          </cell>
          <cell r="E24" t="str">
            <v>3</v>
          </cell>
          <cell r="F24" t="str">
            <v>2</v>
          </cell>
          <cell r="G24" t="str">
            <v>講義</v>
          </cell>
          <cell r="H24" t="str">
            <v>水</v>
          </cell>
          <cell r="I24" t="str">
            <v>7,8</v>
          </cell>
        </row>
        <row r="25">
          <cell r="A25" t="str">
            <v>21145</v>
          </cell>
          <cell r="B25" t="str">
            <v>教育方法・技術</v>
          </cell>
          <cell r="C25" t="str">
            <v>坂本　明美</v>
          </cell>
          <cell r="D25" t="str">
            <v>後期</v>
          </cell>
          <cell r="E25" t="str">
            <v>2</v>
          </cell>
          <cell r="F25" t="str">
            <v>2</v>
          </cell>
          <cell r="G25" t="str">
            <v>講義</v>
          </cell>
          <cell r="H25" t="str">
            <v>木</v>
          </cell>
          <cell r="I25" t="str">
            <v>1,2</v>
          </cell>
        </row>
        <row r="26">
          <cell r="A26" t="str">
            <v>21146</v>
          </cell>
          <cell r="B26" t="str">
            <v>教育方法・技術</v>
          </cell>
          <cell r="C26" t="str">
            <v>坂本　明美</v>
          </cell>
          <cell r="D26" t="str">
            <v>前期</v>
          </cell>
          <cell r="E26" t="str">
            <v>2</v>
          </cell>
          <cell r="F26" t="str">
            <v>2</v>
          </cell>
          <cell r="G26" t="str">
            <v>講義</v>
          </cell>
          <cell r="H26" t="str">
            <v>金</v>
          </cell>
          <cell r="I26" t="str">
            <v>3,4</v>
          </cell>
        </row>
        <row r="27">
          <cell r="A27" t="str">
            <v>21150</v>
          </cell>
          <cell r="B27" t="str">
            <v>教育工学</v>
          </cell>
          <cell r="C27" t="str">
            <v>廣田　信一</v>
          </cell>
          <cell r="D27" t="str">
            <v>前期</v>
          </cell>
          <cell r="E27" t="str">
            <v>2</v>
          </cell>
          <cell r="F27" t="str">
            <v>2</v>
          </cell>
          <cell r="G27" t="str">
            <v>講義</v>
          </cell>
          <cell r="H27" t="str">
            <v>木</v>
          </cell>
          <cell r="I27" t="str">
            <v>7,8</v>
          </cell>
        </row>
        <row r="28">
          <cell r="A28" t="str">
            <v>21155</v>
          </cell>
          <cell r="B28" t="str">
            <v>生徒指導・進路指導</v>
          </cell>
          <cell r="C28" t="str">
            <v>松崎　学</v>
          </cell>
          <cell r="D28" t="str">
            <v>前期</v>
          </cell>
          <cell r="E28" t="str">
            <v>3</v>
          </cell>
          <cell r="F28" t="str">
            <v>2</v>
          </cell>
          <cell r="G28" t="str">
            <v>講義</v>
          </cell>
          <cell r="H28" t="str">
            <v>火</v>
          </cell>
          <cell r="I28" t="str">
            <v>1,2</v>
          </cell>
        </row>
        <row r="29">
          <cell r="A29" t="str">
            <v>21156</v>
          </cell>
          <cell r="B29" t="str">
            <v>生徒指導・進路指導</v>
          </cell>
          <cell r="C29" t="str">
            <v>松崎　学</v>
          </cell>
          <cell r="D29" t="str">
            <v>後期</v>
          </cell>
          <cell r="E29" t="str">
            <v>3</v>
          </cell>
          <cell r="F29" t="str">
            <v>2</v>
          </cell>
          <cell r="G29" t="str">
            <v>講義</v>
          </cell>
          <cell r="H29" t="str">
            <v>水</v>
          </cell>
          <cell r="I29" t="str">
            <v>3,4</v>
          </cell>
        </row>
        <row r="30">
          <cell r="A30" t="str">
            <v>21160</v>
          </cell>
          <cell r="B30" t="str">
            <v>教育相談</v>
          </cell>
          <cell r="C30" t="str">
            <v>宮崎　昭</v>
          </cell>
          <cell r="D30" t="str">
            <v>前期</v>
          </cell>
          <cell r="E30" t="str">
            <v>3</v>
          </cell>
          <cell r="F30" t="str">
            <v>2</v>
          </cell>
          <cell r="G30" t="str">
            <v>講義</v>
          </cell>
          <cell r="H30" t="str">
            <v>水</v>
          </cell>
          <cell r="I30" t="str">
            <v>1,2</v>
          </cell>
        </row>
        <row r="31">
          <cell r="A31" t="str">
            <v>21161</v>
          </cell>
          <cell r="B31" t="str">
            <v>教育相談</v>
          </cell>
          <cell r="C31" t="str">
            <v>佐藤　宏平</v>
          </cell>
          <cell r="D31" t="str">
            <v>後期</v>
          </cell>
          <cell r="E31" t="str">
            <v>3</v>
          </cell>
          <cell r="F31" t="str">
            <v>2</v>
          </cell>
          <cell r="G31" t="str">
            <v>講義</v>
          </cell>
          <cell r="H31" t="str">
            <v>木</v>
          </cell>
          <cell r="I31" t="str">
            <v>3,4</v>
          </cell>
        </row>
        <row r="32">
          <cell r="A32" t="str">
            <v>21180</v>
          </cell>
          <cell r="B32" t="str">
            <v>学習評価論</v>
          </cell>
          <cell r="C32" t="str">
            <v>出口　毅</v>
          </cell>
          <cell r="D32" t="str">
            <v>後期</v>
          </cell>
          <cell r="E32" t="str">
            <v>2</v>
          </cell>
          <cell r="F32" t="str">
            <v>2</v>
          </cell>
          <cell r="G32" t="str">
            <v>講義</v>
          </cell>
          <cell r="H32" t="str">
            <v>水</v>
          </cell>
          <cell r="I32" t="str">
            <v>5,6</v>
          </cell>
        </row>
        <row r="33">
          <cell r="A33" t="str">
            <v>21182</v>
          </cell>
          <cell r="B33" t="str">
            <v>ＩＴ社会と情報教育</v>
          </cell>
          <cell r="C33" t="str">
            <v>廣田　信一</v>
          </cell>
          <cell r="D33" t="str">
            <v>後期</v>
          </cell>
          <cell r="E33" t="str">
            <v>3</v>
          </cell>
          <cell r="F33" t="str">
            <v>2</v>
          </cell>
          <cell r="G33" t="str">
            <v>講義</v>
          </cell>
          <cell r="H33" t="str">
            <v>火</v>
          </cell>
          <cell r="I33" t="str">
            <v>3,4</v>
          </cell>
        </row>
        <row r="34">
          <cell r="A34" t="str">
            <v>21186</v>
          </cell>
          <cell r="B34" t="str">
            <v>家庭教育と人間力</v>
          </cell>
          <cell r="C34" t="str">
            <v>園田　菜摘</v>
          </cell>
          <cell r="D34" t="str">
            <v>後期</v>
          </cell>
          <cell r="E34" t="str">
            <v>2</v>
          </cell>
          <cell r="F34" t="str">
            <v>2</v>
          </cell>
          <cell r="G34" t="str">
            <v>講義</v>
          </cell>
          <cell r="H34" t="str">
            <v>水</v>
          </cell>
          <cell r="I34" t="str">
            <v>7,8</v>
          </cell>
        </row>
        <row r="35">
          <cell r="A35" t="str">
            <v>21187</v>
          </cell>
          <cell r="B35" t="str">
            <v>健康教育と人間力</v>
          </cell>
          <cell r="C35" t="str">
            <v>新井　猛浩</v>
          </cell>
          <cell r="D35" t="str">
            <v>前期</v>
          </cell>
          <cell r="E35" t="str">
            <v>2</v>
          </cell>
          <cell r="F35" t="str">
            <v>2</v>
          </cell>
          <cell r="G35" t="str">
            <v>講義</v>
          </cell>
          <cell r="H35" t="str">
            <v>木</v>
          </cell>
          <cell r="I35" t="str">
            <v>5,6</v>
          </cell>
        </row>
        <row r="36">
          <cell r="A36" t="str">
            <v>21188</v>
          </cell>
          <cell r="B36" t="str">
            <v>教育環境と学力</v>
          </cell>
          <cell r="C36" t="str">
            <v>河野　銀子</v>
          </cell>
          <cell r="D36" t="str">
            <v>前期</v>
          </cell>
          <cell r="E36" t="str">
            <v>2</v>
          </cell>
          <cell r="F36" t="str">
            <v>2</v>
          </cell>
          <cell r="G36" t="str">
            <v>講義</v>
          </cell>
          <cell r="H36" t="str">
            <v>水</v>
          </cell>
          <cell r="I36" t="str">
            <v>3,4</v>
          </cell>
        </row>
        <row r="37">
          <cell r="A37" t="str">
            <v>21189</v>
          </cell>
          <cell r="B37" t="str">
            <v>学校・地域・家庭の連携</v>
          </cell>
          <cell r="C37" t="str">
            <v>佐多　不二男</v>
          </cell>
          <cell r="D37" t="str">
            <v>前期</v>
          </cell>
          <cell r="E37" t="str">
            <v>3</v>
          </cell>
          <cell r="F37" t="str">
            <v>2</v>
          </cell>
          <cell r="G37" t="str">
            <v>講義</v>
          </cell>
          <cell r="H37" t="str">
            <v>金</v>
          </cell>
          <cell r="I37" t="str">
            <v>7,8</v>
          </cell>
        </row>
        <row r="38">
          <cell r="A38" t="str">
            <v>21300</v>
          </cell>
          <cell r="B38" t="str">
            <v>国語の基礎</v>
          </cell>
          <cell r="C38" t="str">
            <v>名子　喜久雄</v>
          </cell>
          <cell r="D38" t="str">
            <v>後期</v>
          </cell>
          <cell r="E38" t="str">
            <v>2</v>
          </cell>
          <cell r="F38" t="str">
            <v>2</v>
          </cell>
          <cell r="G38" t="str">
            <v>講義</v>
          </cell>
          <cell r="H38" t="str">
            <v>木</v>
          </cell>
          <cell r="I38" t="str">
            <v>3,4</v>
          </cell>
        </row>
        <row r="39">
          <cell r="A39" t="str">
            <v>21305</v>
          </cell>
          <cell r="B39" t="str">
            <v>社会科の基礎</v>
          </cell>
          <cell r="C39" t="str">
            <v>伊藤　清郎</v>
          </cell>
          <cell r="D39" t="str">
            <v>後期</v>
          </cell>
          <cell r="E39" t="str">
            <v>2</v>
          </cell>
          <cell r="F39" t="str">
            <v>2</v>
          </cell>
          <cell r="G39" t="str">
            <v>講義</v>
          </cell>
          <cell r="H39" t="str">
            <v>木</v>
          </cell>
          <cell r="I39" t="str">
            <v>5,6</v>
          </cell>
        </row>
        <row r="40">
          <cell r="A40" t="str">
            <v>21310</v>
          </cell>
          <cell r="B40" t="str">
            <v>数学の基礎</v>
          </cell>
          <cell r="C40" t="str">
            <v>皆川　宏之</v>
          </cell>
          <cell r="D40" t="str">
            <v>後期</v>
          </cell>
          <cell r="E40" t="str">
            <v>2</v>
          </cell>
          <cell r="F40" t="str">
            <v>2</v>
          </cell>
          <cell r="G40" t="str">
            <v>講義</v>
          </cell>
          <cell r="H40" t="str">
            <v>月</v>
          </cell>
          <cell r="I40" t="str">
            <v>5,6</v>
          </cell>
        </row>
        <row r="41">
          <cell r="A41" t="str">
            <v>21315</v>
          </cell>
          <cell r="B41" t="str">
            <v>理科の基礎</v>
          </cell>
          <cell r="C41" t="str">
            <v>今村　哲史</v>
          </cell>
          <cell r="D41" t="str">
            <v>後期</v>
          </cell>
          <cell r="E41" t="str">
            <v>2</v>
          </cell>
          <cell r="F41" t="str">
            <v>2</v>
          </cell>
          <cell r="G41" t="str">
            <v>講義</v>
          </cell>
          <cell r="H41" t="str">
            <v>火</v>
          </cell>
          <cell r="I41" t="str">
            <v>5,6</v>
          </cell>
        </row>
        <row r="42">
          <cell r="A42" t="str">
            <v>21315</v>
          </cell>
          <cell r="B42" t="str">
            <v>理科の基礎</v>
          </cell>
          <cell r="C42" t="str">
            <v>今村　哲史</v>
          </cell>
          <cell r="D42" t="str">
            <v>後期</v>
          </cell>
          <cell r="E42" t="str">
            <v>2</v>
          </cell>
          <cell r="F42" t="str">
            <v>2</v>
          </cell>
          <cell r="G42" t="str">
            <v>講義</v>
          </cell>
          <cell r="H42" t="str">
            <v>火</v>
          </cell>
          <cell r="I42" t="str">
            <v>7,8</v>
          </cell>
        </row>
        <row r="43">
          <cell r="A43" t="str">
            <v>21320</v>
          </cell>
          <cell r="B43" t="str">
            <v>生活科の基礎</v>
          </cell>
          <cell r="C43" t="str">
            <v>坂本　明美</v>
          </cell>
          <cell r="D43" t="str">
            <v>前期</v>
          </cell>
          <cell r="E43" t="str">
            <v>2</v>
          </cell>
          <cell r="F43" t="str">
            <v>2</v>
          </cell>
          <cell r="G43" t="str">
            <v>講義</v>
          </cell>
          <cell r="H43" t="str">
            <v>火</v>
          </cell>
          <cell r="I43" t="str">
            <v>1,2</v>
          </cell>
        </row>
        <row r="44">
          <cell r="A44" t="str">
            <v>21325</v>
          </cell>
          <cell r="B44" t="str">
            <v>音楽の基礎</v>
          </cell>
          <cell r="C44" t="str">
            <v>河野　芳春</v>
          </cell>
          <cell r="D44" t="str">
            <v>前期</v>
          </cell>
          <cell r="E44" t="str">
            <v>1</v>
          </cell>
          <cell r="F44" t="str">
            <v>2</v>
          </cell>
          <cell r="G44" t="str">
            <v>講義</v>
          </cell>
          <cell r="H44" t="str">
            <v>木</v>
          </cell>
          <cell r="I44" t="str">
            <v>5,6</v>
          </cell>
        </row>
        <row r="45">
          <cell r="A45" t="str">
            <v>21326</v>
          </cell>
          <cell r="B45" t="str">
            <v>音楽の基礎</v>
          </cell>
          <cell r="C45" t="str">
            <v>河野　芳春</v>
          </cell>
          <cell r="D45" t="str">
            <v>後期</v>
          </cell>
          <cell r="E45" t="str">
            <v>1</v>
          </cell>
          <cell r="F45" t="str">
            <v>2</v>
          </cell>
          <cell r="G45" t="str">
            <v>講義</v>
          </cell>
          <cell r="H45" t="str">
            <v>木</v>
          </cell>
          <cell r="I45" t="str">
            <v>5,6</v>
          </cell>
        </row>
        <row r="46">
          <cell r="A46" t="str">
            <v>21330</v>
          </cell>
          <cell r="B46" t="str">
            <v>造形の基礎</v>
          </cell>
          <cell r="C46" t="str">
            <v>小林　俊介</v>
          </cell>
          <cell r="D46" t="str">
            <v>後期</v>
          </cell>
          <cell r="E46" t="str">
            <v>1</v>
          </cell>
          <cell r="F46" t="str">
            <v>2</v>
          </cell>
          <cell r="G46" t="str">
            <v>講義</v>
          </cell>
          <cell r="H46" t="str">
            <v>木</v>
          </cell>
          <cell r="I46" t="str">
            <v>5,6</v>
          </cell>
        </row>
        <row r="47">
          <cell r="A47" t="str">
            <v>21331</v>
          </cell>
          <cell r="B47" t="str">
            <v>造形の基礎</v>
          </cell>
          <cell r="C47" t="str">
            <v>小林　俊介</v>
          </cell>
          <cell r="D47" t="str">
            <v>前期</v>
          </cell>
          <cell r="E47" t="str">
            <v>1</v>
          </cell>
          <cell r="F47" t="str">
            <v>2</v>
          </cell>
          <cell r="G47" t="str">
            <v>講義</v>
          </cell>
          <cell r="H47" t="str">
            <v>木</v>
          </cell>
          <cell r="I47" t="str">
            <v>5,6</v>
          </cell>
        </row>
        <row r="48">
          <cell r="A48" t="str">
            <v>21335</v>
          </cell>
          <cell r="B48" t="str">
            <v>保健体育の基礎</v>
          </cell>
          <cell r="C48" t="str">
            <v>鈴木　漠</v>
          </cell>
          <cell r="D48" t="str">
            <v>後期</v>
          </cell>
          <cell r="E48" t="str">
            <v>2</v>
          </cell>
          <cell r="F48" t="str">
            <v>2</v>
          </cell>
          <cell r="G48" t="str">
            <v>講義</v>
          </cell>
          <cell r="H48" t="str">
            <v>月</v>
          </cell>
          <cell r="I48" t="str">
            <v>7,8</v>
          </cell>
        </row>
        <row r="49">
          <cell r="A49" t="str">
            <v>21340</v>
          </cell>
          <cell r="B49" t="str">
            <v>家庭科の基礎</v>
          </cell>
          <cell r="C49" t="str">
            <v>高木　直</v>
          </cell>
          <cell r="D49" t="str">
            <v>後期</v>
          </cell>
          <cell r="E49" t="str">
            <v>2</v>
          </cell>
          <cell r="F49" t="str">
            <v>2</v>
          </cell>
          <cell r="G49" t="str">
            <v>講義</v>
          </cell>
          <cell r="H49" t="str">
            <v>水</v>
          </cell>
          <cell r="I49" t="str">
            <v>3,4</v>
          </cell>
        </row>
        <row r="50">
          <cell r="A50" t="str">
            <v>21500</v>
          </cell>
          <cell r="B50" t="str">
            <v>国語学概論Ａ</v>
          </cell>
          <cell r="C50" t="str">
            <v>須賀　一好</v>
          </cell>
          <cell r="D50" t="str">
            <v>前期</v>
          </cell>
          <cell r="E50" t="str">
            <v>2</v>
          </cell>
          <cell r="F50" t="str">
            <v>2</v>
          </cell>
          <cell r="G50" t="str">
            <v>講義</v>
          </cell>
          <cell r="H50" t="str">
            <v>月</v>
          </cell>
          <cell r="I50" t="str">
            <v>5,6</v>
          </cell>
        </row>
        <row r="51">
          <cell r="A51" t="str">
            <v>21501</v>
          </cell>
          <cell r="B51" t="str">
            <v>国語学概論Ｂ</v>
          </cell>
          <cell r="C51" t="str">
            <v>須賀　一好</v>
          </cell>
          <cell r="D51" t="str">
            <v>前期</v>
          </cell>
          <cell r="E51" t="str">
            <v>2</v>
          </cell>
          <cell r="F51" t="str">
            <v>2</v>
          </cell>
          <cell r="G51" t="str">
            <v>講義</v>
          </cell>
          <cell r="H51" t="str">
            <v>金</v>
          </cell>
          <cell r="I51" t="str">
            <v>3,4</v>
          </cell>
        </row>
        <row r="52">
          <cell r="A52" t="str">
            <v>21502</v>
          </cell>
          <cell r="B52" t="str">
            <v>国語学講義</v>
          </cell>
          <cell r="C52" t="str">
            <v>須賀　一好</v>
          </cell>
          <cell r="D52" t="str">
            <v>後期</v>
          </cell>
          <cell r="E52" t="str">
            <v>2</v>
          </cell>
          <cell r="F52" t="str">
            <v>2</v>
          </cell>
          <cell r="G52" t="str">
            <v>講義</v>
          </cell>
          <cell r="H52" t="str">
            <v>木</v>
          </cell>
          <cell r="I52" t="str">
            <v>9,10</v>
          </cell>
        </row>
        <row r="53">
          <cell r="A53" t="str">
            <v>21504</v>
          </cell>
          <cell r="B53" t="str">
            <v>日本文学概論</v>
          </cell>
          <cell r="C53" t="str">
            <v>名子　喜久雄</v>
          </cell>
          <cell r="D53" t="str">
            <v>後期</v>
          </cell>
          <cell r="E53" t="str">
            <v>2</v>
          </cell>
          <cell r="F53" t="str">
            <v>2</v>
          </cell>
          <cell r="G53" t="str">
            <v>講義</v>
          </cell>
          <cell r="H53" t="str">
            <v>金</v>
          </cell>
          <cell r="I53" t="str">
            <v>7,8</v>
          </cell>
        </row>
        <row r="54">
          <cell r="A54" t="str">
            <v>21505</v>
          </cell>
          <cell r="B54" t="str">
            <v>日本文芸史概説</v>
          </cell>
          <cell r="C54" t="str">
            <v>名子　喜久雄</v>
          </cell>
          <cell r="D54" t="str">
            <v>前期</v>
          </cell>
          <cell r="E54" t="str">
            <v>2</v>
          </cell>
          <cell r="F54" t="str">
            <v>2</v>
          </cell>
          <cell r="G54" t="str">
            <v>講義</v>
          </cell>
          <cell r="H54" t="str">
            <v>金</v>
          </cell>
          <cell r="I54" t="str">
            <v>1,2</v>
          </cell>
        </row>
        <row r="55">
          <cell r="A55" t="str">
            <v>21508</v>
          </cell>
          <cell r="B55" t="str">
            <v>中国文芸史概説</v>
          </cell>
          <cell r="C55" t="str">
            <v>三上　英司</v>
          </cell>
          <cell r="D55" t="str">
            <v>前期</v>
          </cell>
          <cell r="E55" t="str">
            <v>2</v>
          </cell>
          <cell r="F55" t="str">
            <v>2</v>
          </cell>
          <cell r="G55" t="str">
            <v>講義</v>
          </cell>
          <cell r="H55" t="str">
            <v>水</v>
          </cell>
          <cell r="I55" t="str">
            <v>9,10</v>
          </cell>
        </row>
        <row r="56">
          <cell r="A56" t="str">
            <v>21540</v>
          </cell>
          <cell r="B56" t="str">
            <v>国語科教育法Ａ</v>
          </cell>
          <cell r="C56" t="str">
            <v>水戸部　修治</v>
          </cell>
          <cell r="D56" t="str">
            <v>前期</v>
          </cell>
          <cell r="E56" t="str">
            <v>2</v>
          </cell>
          <cell r="F56" t="str">
            <v>2</v>
          </cell>
          <cell r="G56" t="str">
            <v>講義</v>
          </cell>
          <cell r="H56" t="str">
            <v>金</v>
          </cell>
          <cell r="I56" t="str">
            <v>5,6</v>
          </cell>
        </row>
        <row r="57">
          <cell r="A57" t="str">
            <v>21541</v>
          </cell>
          <cell r="B57" t="str">
            <v>国語科教育法Ｂ</v>
          </cell>
          <cell r="C57" t="str">
            <v>小川　雅子</v>
          </cell>
          <cell r="D57" t="str">
            <v>前期</v>
          </cell>
          <cell r="E57" t="str">
            <v>3</v>
          </cell>
          <cell r="F57" t="str">
            <v>2</v>
          </cell>
          <cell r="G57" t="str">
            <v>講義</v>
          </cell>
          <cell r="H57" t="str">
            <v>水</v>
          </cell>
          <cell r="I57" t="str">
            <v>5,6</v>
          </cell>
        </row>
        <row r="58">
          <cell r="A58" t="str">
            <v>21550</v>
          </cell>
          <cell r="B58" t="str">
            <v>日本史概説Ａ</v>
          </cell>
          <cell r="C58" t="str">
            <v>伊藤　清郎</v>
          </cell>
          <cell r="D58" t="str">
            <v>前期</v>
          </cell>
          <cell r="E58" t="str">
            <v>2</v>
          </cell>
          <cell r="F58" t="str">
            <v>2</v>
          </cell>
          <cell r="G58" t="str">
            <v>講義</v>
          </cell>
          <cell r="H58" t="str">
            <v>木</v>
          </cell>
          <cell r="I58" t="str">
            <v>1,2</v>
          </cell>
        </row>
        <row r="59">
          <cell r="A59" t="str">
            <v>21551</v>
          </cell>
          <cell r="B59" t="str">
            <v>日本史概説Ｂ</v>
          </cell>
          <cell r="C59" t="str">
            <v>伊藤　清郎</v>
          </cell>
          <cell r="D59" t="str">
            <v>後期</v>
          </cell>
          <cell r="E59" t="str">
            <v>2</v>
          </cell>
          <cell r="F59" t="str">
            <v>2</v>
          </cell>
          <cell r="G59" t="str">
            <v>講義</v>
          </cell>
          <cell r="H59" t="str">
            <v>水</v>
          </cell>
          <cell r="I59" t="str">
            <v>1,2</v>
          </cell>
        </row>
        <row r="60">
          <cell r="A60" t="str">
            <v>21552</v>
          </cell>
          <cell r="B60" t="str">
            <v>外国史概説</v>
          </cell>
          <cell r="C60" t="str">
            <v>新宮　学</v>
          </cell>
          <cell r="D60" t="str">
            <v>前期</v>
          </cell>
          <cell r="E60" t="str">
            <v>2</v>
          </cell>
          <cell r="F60" t="str">
            <v>2</v>
          </cell>
          <cell r="G60" t="str">
            <v>講義</v>
          </cell>
          <cell r="H60" t="str">
            <v>木</v>
          </cell>
          <cell r="I60" t="str">
            <v>3,4</v>
          </cell>
        </row>
        <row r="61">
          <cell r="A61" t="str">
            <v>21553</v>
          </cell>
          <cell r="B61" t="str">
            <v>地理学Ａ</v>
          </cell>
          <cell r="C61" t="str">
            <v>八木　浩司</v>
          </cell>
          <cell r="D61" t="str">
            <v>後期</v>
          </cell>
          <cell r="E61" t="str">
            <v>2</v>
          </cell>
          <cell r="F61" t="str">
            <v>2</v>
          </cell>
          <cell r="G61" t="str">
            <v>講義</v>
          </cell>
          <cell r="H61" t="str">
            <v>水</v>
          </cell>
          <cell r="I61" t="str">
            <v>9,10</v>
          </cell>
        </row>
        <row r="62">
          <cell r="A62" t="str">
            <v>21554</v>
          </cell>
          <cell r="B62" t="str">
            <v>地理学Ｂ</v>
          </cell>
          <cell r="C62" t="str">
            <v>阿子島　功</v>
          </cell>
          <cell r="D62" t="str">
            <v>前期</v>
          </cell>
          <cell r="E62" t="str">
            <v>2</v>
          </cell>
          <cell r="F62" t="str">
            <v>2</v>
          </cell>
          <cell r="G62" t="str">
            <v>講義</v>
          </cell>
          <cell r="H62" t="str">
            <v>火</v>
          </cell>
          <cell r="I62" t="str">
            <v>3,4</v>
          </cell>
        </row>
        <row r="63">
          <cell r="A63" t="str">
            <v>21555</v>
          </cell>
          <cell r="B63" t="str">
            <v>地誌学Ａ</v>
          </cell>
          <cell r="C63" t="str">
            <v>八木　浩司</v>
          </cell>
          <cell r="D63" t="str">
            <v>後期</v>
          </cell>
          <cell r="E63" t="str">
            <v>3</v>
          </cell>
          <cell r="F63" t="str">
            <v>2</v>
          </cell>
          <cell r="G63" t="str">
            <v>講義</v>
          </cell>
          <cell r="H63" t="str">
            <v>木</v>
          </cell>
          <cell r="I63" t="str">
            <v>1,2</v>
          </cell>
        </row>
        <row r="64">
          <cell r="A64" t="str">
            <v>21556</v>
          </cell>
          <cell r="B64" t="str">
            <v>地誌学Ｂ</v>
          </cell>
          <cell r="C64" t="str">
            <v>山田　浩久</v>
          </cell>
          <cell r="D64" t="str">
            <v>後期</v>
          </cell>
          <cell r="E64" t="str">
            <v>2</v>
          </cell>
          <cell r="F64" t="str">
            <v>2</v>
          </cell>
          <cell r="G64" t="str">
            <v>講義</v>
          </cell>
          <cell r="H64" t="str">
            <v>木</v>
          </cell>
          <cell r="I64" t="str">
            <v>5,6</v>
          </cell>
        </row>
        <row r="65">
          <cell r="A65" t="str">
            <v>21557</v>
          </cell>
          <cell r="B65" t="str">
            <v>政治学概説</v>
          </cell>
          <cell r="C65" t="str">
            <v>濱中　新吾</v>
          </cell>
          <cell r="D65" t="str">
            <v>後期</v>
          </cell>
          <cell r="E65" t="str">
            <v>2</v>
          </cell>
          <cell r="F65" t="str">
            <v>2</v>
          </cell>
          <cell r="G65" t="str">
            <v>講義</v>
          </cell>
          <cell r="H65" t="str">
            <v>火</v>
          </cell>
          <cell r="I65" t="str">
            <v>1,2</v>
          </cell>
        </row>
        <row r="66">
          <cell r="A66" t="str">
            <v>21558</v>
          </cell>
          <cell r="B66" t="str">
            <v>経済学概説</v>
          </cell>
          <cell r="C66" t="str">
            <v>飯澤　英昭</v>
          </cell>
          <cell r="D66" t="str">
            <v>前期</v>
          </cell>
          <cell r="E66" t="str">
            <v>2</v>
          </cell>
          <cell r="F66" t="str">
            <v>2</v>
          </cell>
          <cell r="G66" t="str">
            <v>講義</v>
          </cell>
          <cell r="H66" t="str">
            <v>火</v>
          </cell>
          <cell r="I66" t="str">
            <v>1,2</v>
          </cell>
        </row>
        <row r="67">
          <cell r="A67" t="str">
            <v>21559</v>
          </cell>
          <cell r="B67" t="str">
            <v>社会学概説</v>
          </cell>
          <cell r="C67" t="str">
            <v>金井　雅之</v>
          </cell>
          <cell r="D67" t="str">
            <v>前期</v>
          </cell>
          <cell r="E67" t="str">
            <v>2</v>
          </cell>
          <cell r="F67" t="str">
            <v>2</v>
          </cell>
          <cell r="G67" t="str">
            <v>講義</v>
          </cell>
          <cell r="H67" t="str">
            <v>火</v>
          </cell>
          <cell r="I67" t="str">
            <v>5,6</v>
          </cell>
        </row>
        <row r="68">
          <cell r="A68" t="str">
            <v>21560</v>
          </cell>
          <cell r="B68" t="str">
            <v>倫理学概説</v>
          </cell>
          <cell r="C68" t="str">
            <v>平田　俊博</v>
          </cell>
          <cell r="D68" t="str">
            <v>前期</v>
          </cell>
          <cell r="E68" t="str">
            <v>2</v>
          </cell>
          <cell r="F68" t="str">
            <v>2</v>
          </cell>
          <cell r="G68" t="str">
            <v>講義</v>
          </cell>
          <cell r="H68" t="str">
            <v>金</v>
          </cell>
          <cell r="I68" t="str">
            <v>7,8</v>
          </cell>
        </row>
        <row r="69">
          <cell r="A69" t="str">
            <v>21561</v>
          </cell>
          <cell r="B69" t="str">
            <v>哲学概説</v>
          </cell>
          <cell r="C69" t="str">
            <v>田口　茂</v>
          </cell>
          <cell r="D69" t="str">
            <v>前期</v>
          </cell>
          <cell r="E69" t="str">
            <v>2</v>
          </cell>
          <cell r="F69" t="str">
            <v>2</v>
          </cell>
          <cell r="G69" t="str">
            <v>講義</v>
          </cell>
          <cell r="H69" t="str">
            <v>水</v>
          </cell>
          <cell r="I69" t="str">
            <v>5,6</v>
          </cell>
        </row>
        <row r="70">
          <cell r="A70" t="str">
            <v>21590</v>
          </cell>
          <cell r="B70" t="str">
            <v>社会科教育法Ａ</v>
          </cell>
          <cell r="C70" t="str">
            <v>江間　史明</v>
          </cell>
          <cell r="D70" t="str">
            <v>前期</v>
          </cell>
          <cell r="E70" t="str">
            <v>2</v>
          </cell>
          <cell r="F70" t="str">
            <v>2</v>
          </cell>
          <cell r="G70" t="str">
            <v>講義</v>
          </cell>
          <cell r="H70" t="str">
            <v>金</v>
          </cell>
          <cell r="I70" t="str">
            <v>5,6</v>
          </cell>
        </row>
        <row r="71">
          <cell r="A71" t="str">
            <v>21591</v>
          </cell>
          <cell r="B71" t="str">
            <v>社会科教育法Ｂ</v>
          </cell>
          <cell r="C71" t="str">
            <v>高　吉嬉</v>
          </cell>
          <cell r="D71" t="str">
            <v>前期</v>
          </cell>
          <cell r="E71" t="str">
            <v>3</v>
          </cell>
          <cell r="F71" t="str">
            <v>2</v>
          </cell>
          <cell r="G71" t="str">
            <v>講義</v>
          </cell>
          <cell r="H71" t="str">
            <v>月</v>
          </cell>
          <cell r="I71" t="str">
            <v>5,6</v>
          </cell>
        </row>
        <row r="72">
          <cell r="A72" t="str">
            <v>21600</v>
          </cell>
          <cell r="B72" t="str">
            <v>代数学I</v>
          </cell>
          <cell r="C72" t="str">
            <v>奥間　智弘</v>
          </cell>
          <cell r="D72" t="str">
            <v>前期</v>
          </cell>
          <cell r="E72" t="str">
            <v>2</v>
          </cell>
          <cell r="F72" t="str">
            <v>2</v>
          </cell>
          <cell r="G72" t="str">
            <v>講義</v>
          </cell>
          <cell r="H72" t="str">
            <v>月</v>
          </cell>
          <cell r="I72" t="str">
            <v>5,6</v>
          </cell>
        </row>
        <row r="73">
          <cell r="A73" t="str">
            <v>21601</v>
          </cell>
          <cell r="B73" t="str">
            <v>代数学II</v>
          </cell>
          <cell r="C73" t="str">
            <v>奥間　智弘</v>
          </cell>
          <cell r="D73" t="str">
            <v>後期</v>
          </cell>
          <cell r="E73" t="str">
            <v>2</v>
          </cell>
          <cell r="F73" t="str">
            <v>2</v>
          </cell>
          <cell r="G73" t="str">
            <v>講義</v>
          </cell>
          <cell r="H73" t="str">
            <v>水</v>
          </cell>
          <cell r="I73" t="str">
            <v>7,8</v>
          </cell>
        </row>
        <row r="74">
          <cell r="A74" t="str">
            <v>21602</v>
          </cell>
          <cell r="B74" t="str">
            <v>代数学III</v>
          </cell>
          <cell r="C74" t="str">
            <v>奥間　智弘</v>
          </cell>
          <cell r="D74" t="str">
            <v>前期</v>
          </cell>
          <cell r="E74" t="str">
            <v>3</v>
          </cell>
          <cell r="F74" t="str">
            <v>2</v>
          </cell>
          <cell r="G74" t="str">
            <v>講義</v>
          </cell>
          <cell r="H74" t="str">
            <v>月</v>
          </cell>
          <cell r="I74" t="str">
            <v>7,8</v>
          </cell>
        </row>
        <row r="75">
          <cell r="A75" t="str">
            <v>21603</v>
          </cell>
          <cell r="B75" t="str">
            <v>代数学IV</v>
          </cell>
          <cell r="C75" t="str">
            <v>奥間　智弘</v>
          </cell>
          <cell r="D75" t="str">
            <v>後期</v>
          </cell>
          <cell r="E75" t="str">
            <v>3</v>
          </cell>
          <cell r="F75" t="str">
            <v>2</v>
          </cell>
          <cell r="G75" t="str">
            <v>講義</v>
          </cell>
          <cell r="H75" t="str">
            <v>水</v>
          </cell>
          <cell r="I75" t="str">
            <v>5,6</v>
          </cell>
        </row>
        <row r="76">
          <cell r="A76" t="str">
            <v>21604</v>
          </cell>
          <cell r="B76" t="str">
            <v>幾何学I</v>
          </cell>
          <cell r="C76" t="str">
            <v>皆川　宏之</v>
          </cell>
          <cell r="D76" t="str">
            <v>前期</v>
          </cell>
          <cell r="E76" t="str">
            <v>2</v>
          </cell>
          <cell r="F76" t="str">
            <v>2</v>
          </cell>
          <cell r="G76" t="str">
            <v>講義</v>
          </cell>
          <cell r="H76" t="str">
            <v>水</v>
          </cell>
          <cell r="I76" t="str">
            <v>7,8</v>
          </cell>
        </row>
        <row r="77">
          <cell r="A77" t="str">
            <v>21605</v>
          </cell>
          <cell r="B77" t="str">
            <v>幾何学II</v>
          </cell>
          <cell r="C77" t="str">
            <v>皆川　宏之</v>
          </cell>
          <cell r="D77" t="str">
            <v>後期</v>
          </cell>
          <cell r="E77" t="str">
            <v>2</v>
          </cell>
          <cell r="F77" t="str">
            <v>2</v>
          </cell>
          <cell r="G77" t="str">
            <v>講義</v>
          </cell>
          <cell r="H77" t="str">
            <v>月</v>
          </cell>
          <cell r="I77" t="str">
            <v>1,2</v>
          </cell>
        </row>
        <row r="78">
          <cell r="A78" t="str">
            <v>21606</v>
          </cell>
          <cell r="B78" t="str">
            <v>幾何学III</v>
          </cell>
          <cell r="C78" t="str">
            <v>皆川　宏之</v>
          </cell>
          <cell r="D78" t="str">
            <v>前期</v>
          </cell>
          <cell r="E78" t="str">
            <v>3</v>
          </cell>
          <cell r="F78" t="str">
            <v>2</v>
          </cell>
          <cell r="G78" t="str">
            <v>講義</v>
          </cell>
          <cell r="H78" t="str">
            <v>金</v>
          </cell>
          <cell r="I78" t="str">
            <v>5,6</v>
          </cell>
        </row>
        <row r="79">
          <cell r="A79" t="str">
            <v>21607</v>
          </cell>
          <cell r="B79" t="str">
            <v>幾何学IV</v>
          </cell>
          <cell r="C79" t="str">
            <v>皆川　宏之</v>
          </cell>
          <cell r="D79" t="str">
            <v>後期</v>
          </cell>
          <cell r="E79" t="str">
            <v>3</v>
          </cell>
          <cell r="F79" t="str">
            <v>2</v>
          </cell>
          <cell r="G79" t="str">
            <v>講義</v>
          </cell>
          <cell r="H79" t="str">
            <v>金</v>
          </cell>
          <cell r="I79" t="str">
            <v>5,6</v>
          </cell>
        </row>
        <row r="80">
          <cell r="A80" t="str">
            <v>21608</v>
          </cell>
          <cell r="B80" t="str">
            <v>解析学I</v>
          </cell>
          <cell r="C80" t="str">
            <v>佐々木　武彦</v>
          </cell>
          <cell r="D80" t="str">
            <v>前期</v>
          </cell>
          <cell r="E80" t="str">
            <v>2</v>
          </cell>
          <cell r="F80" t="str">
            <v>2</v>
          </cell>
          <cell r="G80" t="str">
            <v>講義</v>
          </cell>
          <cell r="H80" t="str">
            <v>火</v>
          </cell>
          <cell r="I80" t="str">
            <v>1,2</v>
          </cell>
        </row>
        <row r="81">
          <cell r="A81" t="str">
            <v>21609</v>
          </cell>
          <cell r="B81" t="str">
            <v>解析学II</v>
          </cell>
          <cell r="C81" t="str">
            <v>佐々木　武彦</v>
          </cell>
          <cell r="D81" t="str">
            <v>後期</v>
          </cell>
          <cell r="E81" t="str">
            <v>2</v>
          </cell>
          <cell r="F81" t="str">
            <v>2</v>
          </cell>
          <cell r="G81" t="str">
            <v>講義</v>
          </cell>
          <cell r="H81" t="str">
            <v>木</v>
          </cell>
          <cell r="I81" t="str">
            <v>7,8</v>
          </cell>
        </row>
        <row r="82">
          <cell r="A82" t="str">
            <v>21610</v>
          </cell>
          <cell r="B82" t="str">
            <v>解析学III</v>
          </cell>
          <cell r="C82" t="str">
            <v>佐々木　武彦</v>
          </cell>
          <cell r="D82" t="str">
            <v>前期</v>
          </cell>
          <cell r="E82" t="str">
            <v>3</v>
          </cell>
          <cell r="F82" t="str">
            <v>2</v>
          </cell>
          <cell r="G82" t="str">
            <v>講義</v>
          </cell>
          <cell r="H82" t="str">
            <v>金</v>
          </cell>
          <cell r="I82" t="str">
            <v>7,8</v>
          </cell>
        </row>
        <row r="83">
          <cell r="A83" t="str">
            <v>21611</v>
          </cell>
          <cell r="B83" t="str">
            <v>解析学IV</v>
          </cell>
          <cell r="C83" t="str">
            <v>佐々木　武彦</v>
          </cell>
          <cell r="D83" t="str">
            <v>後期</v>
          </cell>
          <cell r="E83" t="str">
            <v>3</v>
          </cell>
          <cell r="F83" t="str">
            <v>2</v>
          </cell>
          <cell r="G83" t="str">
            <v>講義</v>
          </cell>
          <cell r="H83" t="str">
            <v>金</v>
          </cell>
          <cell r="I83" t="str">
            <v>1,2</v>
          </cell>
        </row>
        <row r="84">
          <cell r="A84" t="str">
            <v>21612</v>
          </cell>
          <cell r="B84" t="str">
            <v>確率論</v>
          </cell>
          <cell r="C84" t="str">
            <v>佐々木　武彦</v>
          </cell>
          <cell r="D84" t="str">
            <v>前期</v>
          </cell>
          <cell r="E84" t="str">
            <v>3</v>
          </cell>
          <cell r="F84" t="str">
            <v>2</v>
          </cell>
          <cell r="G84" t="str">
            <v>講義</v>
          </cell>
          <cell r="H84" t="str">
            <v>月</v>
          </cell>
          <cell r="I84" t="str">
            <v>1,2</v>
          </cell>
        </row>
        <row r="85">
          <cell r="A85" t="str">
            <v>21613</v>
          </cell>
          <cell r="B85" t="str">
            <v>統計学</v>
          </cell>
          <cell r="C85" t="str">
            <v>佐々木　武彦</v>
          </cell>
          <cell r="D85" t="str">
            <v>後期</v>
          </cell>
          <cell r="E85" t="str">
            <v>3</v>
          </cell>
          <cell r="F85" t="str">
            <v>2</v>
          </cell>
          <cell r="G85" t="str">
            <v>講義</v>
          </cell>
          <cell r="H85" t="str">
            <v>木</v>
          </cell>
          <cell r="I85" t="str">
            <v>1,2</v>
          </cell>
        </row>
        <row r="86">
          <cell r="A86" t="str">
            <v>21614</v>
          </cell>
          <cell r="B86" t="str">
            <v>コンピュータ数学</v>
          </cell>
          <cell r="C86" t="str">
            <v>大澤　弘典</v>
          </cell>
          <cell r="D86" t="str">
            <v>前期</v>
          </cell>
          <cell r="E86" t="str">
            <v>3</v>
          </cell>
          <cell r="F86" t="str">
            <v>2</v>
          </cell>
          <cell r="G86" t="str">
            <v>講義</v>
          </cell>
          <cell r="H86" t="str">
            <v>火</v>
          </cell>
          <cell r="I86" t="str">
            <v>7,8</v>
          </cell>
        </row>
        <row r="87">
          <cell r="A87" t="str">
            <v>21615</v>
          </cell>
          <cell r="B87" t="str">
            <v>情報数学</v>
          </cell>
          <cell r="C87" t="str">
            <v>奥間　智弘</v>
          </cell>
          <cell r="D87" t="str">
            <v>後期</v>
          </cell>
          <cell r="E87" t="str">
            <v>3</v>
          </cell>
          <cell r="F87" t="str">
            <v>2</v>
          </cell>
          <cell r="G87" t="str">
            <v>講義</v>
          </cell>
          <cell r="H87" t="str">
            <v>金</v>
          </cell>
          <cell r="I87" t="str">
            <v>7,8</v>
          </cell>
        </row>
        <row r="88">
          <cell r="A88" t="str">
            <v>21640</v>
          </cell>
          <cell r="B88" t="str">
            <v>数学科教育法Ａ</v>
          </cell>
          <cell r="C88" t="str">
            <v>大澤　弘典</v>
          </cell>
          <cell r="D88" t="str">
            <v>後期</v>
          </cell>
          <cell r="E88" t="str">
            <v>2</v>
          </cell>
          <cell r="F88" t="str">
            <v>2</v>
          </cell>
          <cell r="G88" t="str">
            <v>講義</v>
          </cell>
          <cell r="H88" t="str">
            <v>火</v>
          </cell>
          <cell r="I88" t="str">
            <v>3,4</v>
          </cell>
        </row>
        <row r="89">
          <cell r="A89" t="str">
            <v>21641</v>
          </cell>
          <cell r="B89" t="str">
            <v>数学科教育法Ｂ</v>
          </cell>
          <cell r="C89" t="str">
            <v>大澤　弘典</v>
          </cell>
          <cell r="D89" t="str">
            <v>前期</v>
          </cell>
          <cell r="E89" t="str">
            <v>3</v>
          </cell>
          <cell r="F89" t="str">
            <v>2</v>
          </cell>
          <cell r="G89" t="str">
            <v>講義</v>
          </cell>
          <cell r="H89" t="str">
            <v>木</v>
          </cell>
          <cell r="I89" t="str">
            <v>3,4</v>
          </cell>
        </row>
        <row r="90">
          <cell r="A90" t="str">
            <v>21650</v>
          </cell>
          <cell r="B90" t="str">
            <v>物理学の世界</v>
          </cell>
          <cell r="C90" t="str">
            <v>坂井　伸之</v>
          </cell>
          <cell r="D90" t="str">
            <v>前期</v>
          </cell>
          <cell r="E90" t="str">
            <v>2</v>
          </cell>
          <cell r="F90" t="str">
            <v>2</v>
          </cell>
          <cell r="G90" t="str">
            <v>講義</v>
          </cell>
          <cell r="H90" t="str">
            <v>水</v>
          </cell>
          <cell r="I90" t="str">
            <v>1,2</v>
          </cell>
        </row>
        <row r="91">
          <cell r="A91" t="str">
            <v>21651</v>
          </cell>
          <cell r="B91" t="str">
            <v>現代物理学</v>
          </cell>
          <cell r="C91" t="str">
            <v>坂井　伸之</v>
          </cell>
          <cell r="D91" t="str">
            <v>後期</v>
          </cell>
          <cell r="E91" t="str">
            <v>3</v>
          </cell>
          <cell r="F91" t="str">
            <v>2</v>
          </cell>
          <cell r="G91" t="str">
            <v>講義</v>
          </cell>
          <cell r="H91" t="str">
            <v>木</v>
          </cell>
          <cell r="I91" t="str">
            <v>7,8</v>
          </cell>
        </row>
        <row r="92">
          <cell r="A92" t="str">
            <v>21653</v>
          </cell>
          <cell r="B92" t="str">
            <v>化学概論</v>
          </cell>
          <cell r="C92" t="str">
            <v>石井　実</v>
          </cell>
          <cell r="D92" t="str">
            <v>前期</v>
          </cell>
          <cell r="E92" t="str">
            <v>2</v>
          </cell>
          <cell r="F92" t="str">
            <v>2</v>
          </cell>
          <cell r="G92" t="str">
            <v>講義</v>
          </cell>
          <cell r="H92" t="str">
            <v>金</v>
          </cell>
          <cell r="I92" t="str">
            <v>3,4</v>
          </cell>
        </row>
        <row r="93">
          <cell r="A93" t="str">
            <v>21654</v>
          </cell>
          <cell r="B93" t="str">
            <v>無機化学</v>
          </cell>
          <cell r="C93" t="str">
            <v>石井　実</v>
          </cell>
          <cell r="D93" t="str">
            <v>前期</v>
          </cell>
          <cell r="E93" t="str">
            <v>3</v>
          </cell>
          <cell r="F93" t="str">
            <v>2</v>
          </cell>
          <cell r="G93" t="str">
            <v>講義</v>
          </cell>
          <cell r="H93" t="str">
            <v>水</v>
          </cell>
          <cell r="I93" t="str">
            <v>3,4</v>
          </cell>
        </row>
        <row r="94">
          <cell r="A94" t="str">
            <v>21656</v>
          </cell>
          <cell r="B94" t="str">
            <v>生命と環境</v>
          </cell>
          <cell r="C94" t="str">
            <v>鈴木　隆</v>
          </cell>
          <cell r="D94" t="str">
            <v>前期</v>
          </cell>
          <cell r="E94" t="str">
            <v>2</v>
          </cell>
          <cell r="F94" t="str">
            <v>2</v>
          </cell>
          <cell r="G94" t="str">
            <v>講義</v>
          </cell>
          <cell r="H94" t="str">
            <v>火</v>
          </cell>
          <cell r="I94" t="str">
            <v>1,2</v>
          </cell>
        </row>
        <row r="95">
          <cell r="A95" t="str">
            <v>21657</v>
          </cell>
          <cell r="B95" t="str">
            <v>生物資源とバイオ</v>
          </cell>
          <cell r="C95" t="str">
            <v>加藤　良一</v>
          </cell>
          <cell r="D95" t="str">
            <v>前期</v>
          </cell>
          <cell r="E95" t="str">
            <v>3</v>
          </cell>
          <cell r="F95" t="str">
            <v>2</v>
          </cell>
          <cell r="G95" t="str">
            <v>講義</v>
          </cell>
          <cell r="H95" t="str">
            <v>木</v>
          </cell>
          <cell r="I95" t="str">
            <v>9,10</v>
          </cell>
        </row>
        <row r="96">
          <cell r="A96" t="str">
            <v>21661</v>
          </cell>
          <cell r="B96" t="str">
            <v>地圏環境科学</v>
          </cell>
          <cell r="C96" t="str">
            <v>大友　幸子</v>
          </cell>
          <cell r="D96" t="str">
            <v>後期</v>
          </cell>
          <cell r="E96" t="str">
            <v>2</v>
          </cell>
          <cell r="F96" t="str">
            <v>2</v>
          </cell>
          <cell r="G96" t="str">
            <v>講義</v>
          </cell>
          <cell r="H96" t="str">
            <v>月</v>
          </cell>
          <cell r="I96" t="str">
            <v>3,4</v>
          </cell>
        </row>
        <row r="97">
          <cell r="A97" t="str">
            <v>21662</v>
          </cell>
          <cell r="B97" t="str">
            <v>地球環境史</v>
          </cell>
          <cell r="C97" t="str">
            <v>川邉　孝幸</v>
          </cell>
          <cell r="D97" t="str">
            <v>前期</v>
          </cell>
          <cell r="E97" t="str">
            <v>2</v>
          </cell>
          <cell r="F97" t="str">
            <v>2</v>
          </cell>
          <cell r="G97" t="str">
            <v>講義</v>
          </cell>
          <cell r="H97" t="str">
            <v>木</v>
          </cell>
          <cell r="I97" t="str">
            <v>7,8</v>
          </cell>
        </row>
        <row r="98">
          <cell r="A98" t="str">
            <v>21664</v>
          </cell>
          <cell r="B98" t="str">
            <v>地球環境史</v>
          </cell>
          <cell r="C98" t="str">
            <v>川邉　孝幸</v>
          </cell>
          <cell r="D98" t="str">
            <v>前期</v>
          </cell>
          <cell r="E98" t="str">
            <v>2</v>
          </cell>
          <cell r="F98" t="str">
            <v>2</v>
          </cell>
          <cell r="G98" t="str">
            <v>講義</v>
          </cell>
          <cell r="H98" t="str">
            <v>月</v>
          </cell>
          <cell r="I98" t="str">
            <v>9,10</v>
          </cell>
        </row>
        <row r="99">
          <cell r="A99" t="str">
            <v>21690</v>
          </cell>
          <cell r="B99" t="str">
            <v>理科教育法Ａ</v>
          </cell>
          <cell r="C99" t="str">
            <v>今村　哲史</v>
          </cell>
          <cell r="D99" t="str">
            <v>後期</v>
          </cell>
          <cell r="E99" t="str">
            <v>2</v>
          </cell>
          <cell r="F99" t="str">
            <v>2</v>
          </cell>
          <cell r="G99" t="str">
            <v>講義</v>
          </cell>
          <cell r="H99" t="str">
            <v>火</v>
          </cell>
          <cell r="I99" t="str">
            <v>3,4</v>
          </cell>
        </row>
        <row r="100">
          <cell r="A100" t="str">
            <v>21691</v>
          </cell>
          <cell r="B100" t="str">
            <v>理科教育法Ｂ</v>
          </cell>
          <cell r="C100" t="str">
            <v>今村　哲史</v>
          </cell>
          <cell r="D100" t="str">
            <v>後期</v>
          </cell>
          <cell r="E100" t="str">
            <v>3</v>
          </cell>
          <cell r="F100" t="str">
            <v>2</v>
          </cell>
          <cell r="G100" t="str">
            <v>講義</v>
          </cell>
          <cell r="H100" t="str">
            <v>水</v>
          </cell>
          <cell r="I100" t="str">
            <v>5,6</v>
          </cell>
        </row>
        <row r="101">
          <cell r="A101" t="str">
            <v>21700</v>
          </cell>
          <cell r="B101" t="str">
            <v>英語学概説</v>
          </cell>
          <cell r="C101" t="str">
            <v>佐々木　正彦</v>
          </cell>
          <cell r="D101" t="str">
            <v>前期</v>
          </cell>
          <cell r="E101" t="str">
            <v>2</v>
          </cell>
          <cell r="F101" t="str">
            <v>2</v>
          </cell>
          <cell r="G101" t="str">
            <v>講義</v>
          </cell>
          <cell r="H101" t="str">
            <v>火</v>
          </cell>
          <cell r="I101" t="str">
            <v>1,2</v>
          </cell>
        </row>
        <row r="102">
          <cell r="A102" t="str">
            <v>21702</v>
          </cell>
          <cell r="B102" t="str">
            <v>実践的英語語用論</v>
          </cell>
          <cell r="C102" t="str">
            <v>佐々木　正彦</v>
          </cell>
          <cell r="D102" t="str">
            <v>後期</v>
          </cell>
          <cell r="E102" t="str">
            <v>3</v>
          </cell>
          <cell r="F102" t="str">
            <v>2</v>
          </cell>
          <cell r="G102" t="str">
            <v>講義</v>
          </cell>
          <cell r="H102" t="str">
            <v>木</v>
          </cell>
          <cell r="I102" t="str">
            <v>5,6</v>
          </cell>
        </row>
        <row r="103">
          <cell r="A103" t="str">
            <v>21703</v>
          </cell>
          <cell r="B103" t="str">
            <v>外国文学の世界</v>
          </cell>
          <cell r="C103" t="str">
            <v>小関　文典</v>
          </cell>
          <cell r="D103" t="str">
            <v>後期</v>
          </cell>
          <cell r="E103" t="str">
            <v>2</v>
          </cell>
          <cell r="F103" t="str">
            <v>2</v>
          </cell>
          <cell r="G103" t="str">
            <v>講義</v>
          </cell>
          <cell r="H103" t="str">
            <v>月</v>
          </cell>
          <cell r="I103" t="str">
            <v>5,6</v>
          </cell>
        </row>
        <row r="104">
          <cell r="A104" t="str">
            <v>21710</v>
          </cell>
          <cell r="B104" t="str">
            <v>異文化交流とインターネット活用</v>
          </cell>
          <cell r="C104" t="str">
            <v>中西　達也</v>
          </cell>
          <cell r="D104" t="str">
            <v>後期</v>
          </cell>
          <cell r="E104" t="str">
            <v>3</v>
          </cell>
          <cell r="F104" t="str">
            <v>2</v>
          </cell>
          <cell r="G104" t="str">
            <v>講義</v>
          </cell>
          <cell r="H104" t="str">
            <v>木</v>
          </cell>
          <cell r="I104" t="str">
            <v>1,2</v>
          </cell>
        </row>
        <row r="105">
          <cell r="A105" t="str">
            <v>21711</v>
          </cell>
          <cell r="B105" t="str">
            <v>異文化理解とメディアリテラシー</v>
          </cell>
          <cell r="C105" t="str">
            <v>伊藤　貢士</v>
          </cell>
          <cell r="D105" t="str">
            <v>後期</v>
          </cell>
          <cell r="E105" t="str">
            <v>2</v>
          </cell>
          <cell r="F105" t="str">
            <v>2</v>
          </cell>
          <cell r="G105" t="str">
            <v>講義</v>
          </cell>
          <cell r="H105" t="str">
            <v>水</v>
          </cell>
          <cell r="I105" t="str">
            <v>3,4</v>
          </cell>
        </row>
        <row r="106">
          <cell r="A106" t="str">
            <v>21740</v>
          </cell>
          <cell r="B106" t="str">
            <v>英語科教育法Ａ</v>
          </cell>
          <cell r="C106" t="str">
            <v>石崎　貴士</v>
          </cell>
          <cell r="D106" t="str">
            <v>前期</v>
          </cell>
          <cell r="E106" t="str">
            <v>2</v>
          </cell>
          <cell r="F106" t="str">
            <v>2</v>
          </cell>
          <cell r="G106" t="str">
            <v>講義</v>
          </cell>
          <cell r="H106" t="str">
            <v>金</v>
          </cell>
          <cell r="I106" t="str">
            <v>5,6</v>
          </cell>
        </row>
        <row r="107">
          <cell r="A107" t="str">
            <v>21741</v>
          </cell>
          <cell r="B107" t="str">
            <v>英語科教育法Ｂ</v>
          </cell>
          <cell r="C107" t="str">
            <v>中山　和男</v>
          </cell>
          <cell r="D107" t="str">
            <v>前期</v>
          </cell>
          <cell r="E107" t="str">
            <v>3</v>
          </cell>
          <cell r="F107" t="str">
            <v>2</v>
          </cell>
          <cell r="G107" t="str">
            <v>講義</v>
          </cell>
          <cell r="H107" t="str">
            <v>火</v>
          </cell>
          <cell r="I107" t="str">
            <v>5,6</v>
          </cell>
        </row>
        <row r="108">
          <cell r="A108" t="str">
            <v>22000</v>
          </cell>
          <cell r="B108" t="str">
            <v>特別支援教育（心理Ａ）</v>
          </cell>
          <cell r="C108" t="str">
            <v>大村　一史</v>
          </cell>
          <cell r="D108" t="str">
            <v>前期</v>
          </cell>
          <cell r="E108" t="str">
            <v>2</v>
          </cell>
          <cell r="F108" t="str">
            <v>2</v>
          </cell>
          <cell r="G108" t="str">
            <v>講義</v>
          </cell>
          <cell r="H108" t="str">
            <v>金</v>
          </cell>
          <cell r="I108" t="str">
            <v>5,6</v>
          </cell>
        </row>
        <row r="109">
          <cell r="A109" t="str">
            <v>22001</v>
          </cell>
          <cell r="B109" t="str">
            <v>特別支援教育（教育Ｂ）</v>
          </cell>
          <cell r="C109" t="str">
            <v>三浦　光哉</v>
          </cell>
          <cell r="D109" t="str">
            <v>後期</v>
          </cell>
          <cell r="E109" t="str">
            <v>2</v>
          </cell>
          <cell r="F109" t="str">
            <v>2</v>
          </cell>
          <cell r="G109" t="str">
            <v>講義</v>
          </cell>
          <cell r="H109" t="str">
            <v>月</v>
          </cell>
          <cell r="I109" t="str">
            <v>3,4</v>
          </cell>
        </row>
        <row r="110">
          <cell r="A110" t="str">
            <v>22006</v>
          </cell>
          <cell r="B110" t="str">
            <v>特別支援教育（心理Ｂ）</v>
          </cell>
          <cell r="C110" t="str">
            <v>大村　一史</v>
          </cell>
          <cell r="D110" t="str">
            <v>後期</v>
          </cell>
          <cell r="E110" t="str">
            <v>2</v>
          </cell>
          <cell r="F110" t="str">
            <v>2</v>
          </cell>
          <cell r="G110" t="str">
            <v>講義</v>
          </cell>
          <cell r="H110" t="str">
            <v>金</v>
          </cell>
          <cell r="I110" t="str">
            <v>5,6</v>
          </cell>
        </row>
        <row r="111">
          <cell r="A111" t="str">
            <v>22007</v>
          </cell>
          <cell r="B111" t="str">
            <v>特別支援教育（発達学）</v>
          </cell>
          <cell r="C111" t="str">
            <v>西村　學</v>
          </cell>
          <cell r="D111" t="str">
            <v>後期</v>
          </cell>
          <cell r="E111" t="str">
            <v>2</v>
          </cell>
          <cell r="F111" t="str">
            <v>2</v>
          </cell>
          <cell r="G111" t="str">
            <v>講義</v>
          </cell>
          <cell r="H111" t="str">
            <v>木</v>
          </cell>
          <cell r="I111" t="str">
            <v>7,8</v>
          </cell>
        </row>
        <row r="112">
          <cell r="A112" t="str">
            <v>22009</v>
          </cell>
          <cell r="B112" t="str">
            <v>特別支援教育（大脳生理学）</v>
          </cell>
          <cell r="C112" t="str">
            <v>大村　一史</v>
          </cell>
          <cell r="D112" t="str">
            <v>前期</v>
          </cell>
          <cell r="E112" t="str">
            <v>3</v>
          </cell>
          <cell r="F112" t="str">
            <v>2</v>
          </cell>
          <cell r="G112" t="str">
            <v>講義</v>
          </cell>
          <cell r="H112" t="str">
            <v>木</v>
          </cell>
          <cell r="I112" t="str">
            <v>5,6</v>
          </cell>
        </row>
        <row r="113">
          <cell r="A113" t="str">
            <v>22010</v>
          </cell>
          <cell r="B113" t="str">
            <v>特別支援教育（知的障害）</v>
          </cell>
          <cell r="C113" t="str">
            <v>三浦　光哉</v>
          </cell>
          <cell r="D113" t="str">
            <v>後期</v>
          </cell>
          <cell r="E113" t="str">
            <v>3</v>
          </cell>
          <cell r="F113" t="str">
            <v>2</v>
          </cell>
          <cell r="G113" t="str">
            <v>講義</v>
          </cell>
          <cell r="H113" t="str">
            <v>月</v>
          </cell>
          <cell r="I113" t="str">
            <v>1,2</v>
          </cell>
        </row>
        <row r="114">
          <cell r="A114" t="str">
            <v>22011</v>
          </cell>
          <cell r="B114" t="str">
            <v>特別支援教育（言語障害）</v>
          </cell>
          <cell r="C114" t="str">
            <v>西村　學</v>
          </cell>
          <cell r="D114" t="str">
            <v>前期</v>
          </cell>
          <cell r="E114" t="str">
            <v>3</v>
          </cell>
          <cell r="F114" t="str">
            <v>2</v>
          </cell>
          <cell r="G114" t="str">
            <v>講義</v>
          </cell>
          <cell r="H114" t="str">
            <v>金</v>
          </cell>
          <cell r="I114" t="str">
            <v>5,6</v>
          </cell>
        </row>
        <row r="115">
          <cell r="A115" t="str">
            <v>22202</v>
          </cell>
          <cell r="B115" t="str">
            <v>幼児教育指導法</v>
          </cell>
          <cell r="C115" t="str">
            <v>坂本　明美</v>
          </cell>
          <cell r="D115" t="str">
            <v>前期</v>
          </cell>
          <cell r="E115" t="str">
            <v>3</v>
          </cell>
          <cell r="F115" t="str">
            <v>2</v>
          </cell>
          <cell r="G115" t="str">
            <v>講義</v>
          </cell>
          <cell r="H115" t="str">
            <v>金</v>
          </cell>
          <cell r="I115" t="str">
            <v>5,6</v>
          </cell>
        </row>
        <row r="116">
          <cell r="A116" t="str">
            <v>22203</v>
          </cell>
          <cell r="B116" t="str">
            <v>保育内容（健康）</v>
          </cell>
          <cell r="C116" t="str">
            <v>新井　猛浩</v>
          </cell>
          <cell r="D116" t="str">
            <v>前期</v>
          </cell>
          <cell r="E116" t="str">
            <v>3</v>
          </cell>
          <cell r="F116" t="str">
            <v>2</v>
          </cell>
          <cell r="G116" t="str">
            <v>講義</v>
          </cell>
          <cell r="H116" t="str">
            <v>火</v>
          </cell>
          <cell r="I116" t="str">
            <v>5,6</v>
          </cell>
        </row>
        <row r="117">
          <cell r="A117" t="str">
            <v>22204</v>
          </cell>
          <cell r="B117" t="str">
            <v>保育内容（人間関係）</v>
          </cell>
          <cell r="C117" t="str">
            <v>江間　史明</v>
          </cell>
          <cell r="D117" t="str">
            <v>後期</v>
          </cell>
          <cell r="E117" t="str">
            <v>3</v>
          </cell>
          <cell r="F117" t="str">
            <v>2</v>
          </cell>
          <cell r="G117" t="str">
            <v>講義</v>
          </cell>
          <cell r="H117" t="str">
            <v>木</v>
          </cell>
          <cell r="I117" t="str">
            <v>7,8</v>
          </cell>
        </row>
        <row r="118">
          <cell r="A118" t="str">
            <v>22205</v>
          </cell>
          <cell r="B118" t="str">
            <v>保育内容（表現Ａ）</v>
          </cell>
          <cell r="C118" t="str">
            <v>鈴木　渉</v>
          </cell>
          <cell r="D118" t="str">
            <v>後期</v>
          </cell>
          <cell r="E118" t="str">
            <v>3</v>
          </cell>
          <cell r="F118" t="str">
            <v>2</v>
          </cell>
          <cell r="G118" t="str">
            <v>講義</v>
          </cell>
          <cell r="H118" t="str">
            <v>水</v>
          </cell>
          <cell r="I118" t="str">
            <v>5,6</v>
          </cell>
        </row>
        <row r="119">
          <cell r="A119" t="str">
            <v>22206</v>
          </cell>
          <cell r="B119" t="str">
            <v>保育内容（表現Ｂ）</v>
          </cell>
          <cell r="C119" t="str">
            <v>小林　俊介</v>
          </cell>
          <cell r="D119" t="str">
            <v>前期</v>
          </cell>
          <cell r="E119" t="str">
            <v>3</v>
          </cell>
          <cell r="F119" t="str">
            <v>2</v>
          </cell>
          <cell r="G119" t="str">
            <v>講義</v>
          </cell>
          <cell r="H119" t="str">
            <v>金</v>
          </cell>
          <cell r="I119" t="str">
            <v>7,8</v>
          </cell>
        </row>
        <row r="120">
          <cell r="A120" t="str">
            <v>22207</v>
          </cell>
          <cell r="B120" t="str">
            <v>保育内容（言語）</v>
          </cell>
          <cell r="C120" t="str">
            <v>水戸部　修治</v>
          </cell>
          <cell r="D120" t="str">
            <v>前期</v>
          </cell>
          <cell r="E120" t="str">
            <v>3</v>
          </cell>
          <cell r="F120" t="str">
            <v>2</v>
          </cell>
          <cell r="G120" t="str">
            <v>講義</v>
          </cell>
          <cell r="H120" t="str">
            <v>月</v>
          </cell>
          <cell r="I120" t="str">
            <v>3,4</v>
          </cell>
        </row>
        <row r="121">
          <cell r="A121" t="str">
            <v>22208</v>
          </cell>
          <cell r="B121" t="str">
            <v>保育内容（環境）</v>
          </cell>
          <cell r="C121" t="str">
            <v>石井　実</v>
          </cell>
          <cell r="D121" t="str">
            <v>後期</v>
          </cell>
          <cell r="E121" t="str">
            <v>3</v>
          </cell>
          <cell r="F121" t="str">
            <v>2</v>
          </cell>
          <cell r="G121" t="str">
            <v>講義</v>
          </cell>
          <cell r="H121" t="str">
            <v>木</v>
          </cell>
          <cell r="I121" t="str">
            <v>9,10</v>
          </cell>
        </row>
        <row r="122">
          <cell r="A122" t="str">
            <v>22209</v>
          </cell>
          <cell r="B122" t="str">
            <v>幼児の理解</v>
          </cell>
          <cell r="C122" t="str">
            <v>園田　菜摘</v>
          </cell>
          <cell r="D122" t="str">
            <v>後期</v>
          </cell>
          <cell r="E122" t="str">
            <v>3</v>
          </cell>
          <cell r="F122" t="str">
            <v>2</v>
          </cell>
          <cell r="G122" t="str">
            <v>講義</v>
          </cell>
          <cell r="H122" t="str">
            <v>火</v>
          </cell>
          <cell r="I122" t="str">
            <v>1,2</v>
          </cell>
        </row>
        <row r="123">
          <cell r="A123" t="str">
            <v>22220</v>
          </cell>
          <cell r="B123" t="str">
            <v>生涯学習概論Ａ</v>
          </cell>
          <cell r="C123" t="str">
            <v>佐多　不二男</v>
          </cell>
          <cell r="D123" t="str">
            <v>後期</v>
          </cell>
          <cell r="E123" t="str">
            <v>2</v>
          </cell>
          <cell r="F123" t="str">
            <v>2</v>
          </cell>
          <cell r="G123" t="str">
            <v>講義</v>
          </cell>
          <cell r="H123" t="str">
            <v>火</v>
          </cell>
          <cell r="I123" t="str">
            <v>1,2</v>
          </cell>
        </row>
        <row r="124">
          <cell r="A124" t="str">
            <v>22221</v>
          </cell>
          <cell r="B124" t="str">
            <v>生涯学習概論Ｂ</v>
          </cell>
          <cell r="C124" t="str">
            <v>佐多　不二男</v>
          </cell>
          <cell r="D124" t="str">
            <v>前期</v>
          </cell>
          <cell r="E124" t="str">
            <v>3</v>
          </cell>
          <cell r="F124" t="str">
            <v>2</v>
          </cell>
          <cell r="G124" t="str">
            <v>講義</v>
          </cell>
          <cell r="H124" t="str">
            <v>火</v>
          </cell>
          <cell r="I124" t="str">
            <v>1,2</v>
          </cell>
        </row>
        <row r="125">
          <cell r="A125" t="str">
            <v>22222</v>
          </cell>
          <cell r="B125" t="str">
            <v>社会教育計画Ａ</v>
          </cell>
          <cell r="C125" t="str">
            <v>佐多　不二男</v>
          </cell>
          <cell r="D125" t="str">
            <v>前期</v>
          </cell>
          <cell r="E125" t="str">
            <v>2</v>
          </cell>
          <cell r="F125" t="str">
            <v>2</v>
          </cell>
          <cell r="G125" t="str">
            <v>講義</v>
          </cell>
          <cell r="H125" t="str">
            <v>火</v>
          </cell>
          <cell r="I125" t="str">
            <v>5,6</v>
          </cell>
        </row>
        <row r="126">
          <cell r="A126" t="str">
            <v>22223</v>
          </cell>
          <cell r="B126" t="str">
            <v>社会教育計画Ｂ</v>
          </cell>
          <cell r="C126" t="str">
            <v>佐多　不二男</v>
          </cell>
          <cell r="D126" t="str">
            <v>後期</v>
          </cell>
          <cell r="E126" t="str">
            <v>3</v>
          </cell>
          <cell r="F126" t="str">
            <v>2</v>
          </cell>
          <cell r="G126" t="str">
            <v>講義</v>
          </cell>
          <cell r="H126" t="str">
            <v>金</v>
          </cell>
          <cell r="I126" t="str">
            <v>7,8</v>
          </cell>
        </row>
        <row r="127">
          <cell r="A127" t="str">
            <v>22227</v>
          </cell>
          <cell r="B127" t="str">
            <v>青少年問題と社会教育</v>
          </cell>
          <cell r="C127" t="str">
            <v>佐多　不二男</v>
          </cell>
          <cell r="D127" t="str">
            <v>後期</v>
          </cell>
          <cell r="E127" t="str">
            <v>3</v>
          </cell>
          <cell r="F127" t="str">
            <v>2</v>
          </cell>
          <cell r="G127" t="str">
            <v>講義</v>
          </cell>
          <cell r="H127" t="str">
            <v>火</v>
          </cell>
          <cell r="I127" t="str">
            <v>5,6</v>
          </cell>
        </row>
        <row r="128">
          <cell r="A128" t="str">
            <v>22240</v>
          </cell>
          <cell r="B128" t="str">
            <v>学校経営と学校図書館</v>
          </cell>
          <cell r="C128" t="str">
            <v>大場　恵子</v>
          </cell>
          <cell r="D128" t="str">
            <v>前期</v>
          </cell>
          <cell r="E128" t="str">
            <v>3</v>
          </cell>
          <cell r="F128" t="str">
            <v>2</v>
          </cell>
          <cell r="G128" t="str">
            <v>講義</v>
          </cell>
          <cell r="H128" t="str">
            <v>月</v>
          </cell>
          <cell r="I128" t="str">
            <v>1,2</v>
          </cell>
        </row>
        <row r="129">
          <cell r="A129" t="str">
            <v>22243</v>
          </cell>
          <cell r="B129" t="str">
            <v>読書と豊かな人間性</v>
          </cell>
          <cell r="C129" t="str">
            <v>水戸部　修治</v>
          </cell>
          <cell r="D129" t="str">
            <v>前期</v>
          </cell>
          <cell r="E129" t="str">
            <v>3</v>
          </cell>
          <cell r="F129" t="str">
            <v>2</v>
          </cell>
          <cell r="G129" t="str">
            <v>講義</v>
          </cell>
          <cell r="H129" t="str">
            <v>金</v>
          </cell>
          <cell r="I129" t="str">
            <v>7,8</v>
          </cell>
        </row>
        <row r="130">
          <cell r="A130" t="str">
            <v>22300</v>
          </cell>
          <cell r="B130" t="str">
            <v>心理学概論</v>
          </cell>
          <cell r="C130" t="str">
            <v>畠山　孝男</v>
          </cell>
          <cell r="D130" t="str">
            <v>前期</v>
          </cell>
          <cell r="E130" t="str">
            <v>2</v>
          </cell>
          <cell r="F130" t="str">
            <v>2</v>
          </cell>
          <cell r="G130" t="str">
            <v>講義</v>
          </cell>
          <cell r="H130" t="str">
            <v>金</v>
          </cell>
          <cell r="I130" t="str">
            <v>7,8</v>
          </cell>
        </row>
        <row r="131">
          <cell r="A131" t="str">
            <v>22301</v>
          </cell>
          <cell r="B131" t="str">
            <v>臨床心理学概論</v>
          </cell>
          <cell r="C131" t="str">
            <v>佐藤　宏平</v>
          </cell>
          <cell r="D131" t="str">
            <v>前期</v>
          </cell>
          <cell r="E131" t="str">
            <v>2</v>
          </cell>
          <cell r="F131" t="str">
            <v>2</v>
          </cell>
          <cell r="G131" t="str">
            <v>講義</v>
          </cell>
          <cell r="H131" t="str">
            <v>火</v>
          </cell>
          <cell r="I131" t="str">
            <v>1,2</v>
          </cell>
        </row>
        <row r="132">
          <cell r="A132" t="str">
            <v>22302</v>
          </cell>
          <cell r="B132" t="str">
            <v>心理統計法</v>
          </cell>
          <cell r="C132" t="str">
            <v>出口　毅</v>
          </cell>
          <cell r="D132" t="str">
            <v>前期</v>
          </cell>
          <cell r="E132" t="str">
            <v>2</v>
          </cell>
          <cell r="F132" t="str">
            <v>2</v>
          </cell>
          <cell r="G132" t="str">
            <v>講義</v>
          </cell>
          <cell r="H132" t="str">
            <v>水</v>
          </cell>
          <cell r="I132" t="str">
            <v>7,8</v>
          </cell>
        </row>
        <row r="133">
          <cell r="A133" t="str">
            <v>22303</v>
          </cell>
          <cell r="B133" t="str">
            <v>生涯発達論</v>
          </cell>
          <cell r="C133" t="str">
            <v>藤岡　久美子</v>
          </cell>
          <cell r="D133" t="str">
            <v>後期</v>
          </cell>
          <cell r="E133" t="str">
            <v>2</v>
          </cell>
          <cell r="F133" t="str">
            <v>2</v>
          </cell>
          <cell r="G133" t="str">
            <v>講義</v>
          </cell>
          <cell r="H133" t="str">
            <v>木</v>
          </cell>
          <cell r="I133" t="str">
            <v>7,8</v>
          </cell>
        </row>
        <row r="134">
          <cell r="A134" t="str">
            <v>22304</v>
          </cell>
          <cell r="B134" t="str">
            <v>認知心理学</v>
          </cell>
          <cell r="C134" t="str">
            <v>出口　毅</v>
          </cell>
          <cell r="D134" t="str">
            <v>後期</v>
          </cell>
          <cell r="E134" t="str">
            <v>2</v>
          </cell>
          <cell r="F134" t="str">
            <v>2</v>
          </cell>
          <cell r="G134" t="str">
            <v>講義</v>
          </cell>
          <cell r="H134" t="str">
            <v>水</v>
          </cell>
          <cell r="I134" t="str">
            <v>7,8</v>
          </cell>
        </row>
        <row r="135">
          <cell r="A135" t="str">
            <v>22308</v>
          </cell>
          <cell r="B135" t="str">
            <v>心理療法の基礎</v>
          </cell>
          <cell r="C135" t="str">
            <v>宮崎　昭</v>
          </cell>
          <cell r="D135" t="str">
            <v>前期</v>
          </cell>
          <cell r="E135" t="str">
            <v>3</v>
          </cell>
          <cell r="F135" t="str">
            <v>2</v>
          </cell>
          <cell r="G135" t="str">
            <v>講義</v>
          </cell>
          <cell r="H135" t="str">
            <v>火</v>
          </cell>
          <cell r="I135" t="str">
            <v>5,6</v>
          </cell>
        </row>
        <row r="136">
          <cell r="A136" t="str">
            <v>22309</v>
          </cell>
          <cell r="B136" t="str">
            <v>コミュニティ支援論</v>
          </cell>
          <cell r="C136" t="str">
            <v>宮崎　昭</v>
          </cell>
          <cell r="D136" t="str">
            <v>後期</v>
          </cell>
          <cell r="E136" t="str">
            <v>3</v>
          </cell>
          <cell r="F136" t="str">
            <v>2</v>
          </cell>
          <cell r="G136" t="str">
            <v>講義</v>
          </cell>
          <cell r="H136" t="str">
            <v>火</v>
          </cell>
          <cell r="I136" t="str">
            <v>1,2</v>
          </cell>
        </row>
        <row r="137">
          <cell r="A137" t="str">
            <v>22310</v>
          </cell>
          <cell r="B137" t="str">
            <v>心理臨床面接の基礎</v>
          </cell>
          <cell r="C137" t="str">
            <v>末廣　晃二</v>
          </cell>
          <cell r="D137" t="str">
            <v>後期</v>
          </cell>
          <cell r="E137" t="str">
            <v>3</v>
          </cell>
          <cell r="F137" t="str">
            <v>2</v>
          </cell>
          <cell r="G137" t="str">
            <v>講義</v>
          </cell>
          <cell r="H137" t="str">
            <v>水</v>
          </cell>
          <cell r="I137" t="str">
            <v>5,6</v>
          </cell>
        </row>
        <row r="138">
          <cell r="A138" t="str">
            <v>22311</v>
          </cell>
          <cell r="B138" t="str">
            <v>家族の心理</v>
          </cell>
          <cell r="C138" t="str">
            <v>佐藤　宏平</v>
          </cell>
          <cell r="D138" t="str">
            <v>後期</v>
          </cell>
          <cell r="E138" t="str">
            <v>3</v>
          </cell>
          <cell r="F138" t="str">
            <v>2</v>
          </cell>
          <cell r="G138" t="str">
            <v>講義</v>
          </cell>
          <cell r="H138" t="str">
            <v>木</v>
          </cell>
          <cell r="I138" t="str">
            <v>1,2</v>
          </cell>
        </row>
        <row r="139">
          <cell r="A139" t="str">
            <v>23000</v>
          </cell>
          <cell r="B139" t="str">
            <v>地域文化創造入門</v>
          </cell>
          <cell r="C139" t="str">
            <v>伊藤　貢士</v>
          </cell>
          <cell r="D139" t="str">
            <v>前期</v>
          </cell>
          <cell r="E139" t="str">
            <v>1</v>
          </cell>
          <cell r="F139" t="str">
            <v>2</v>
          </cell>
          <cell r="G139" t="str">
            <v>講義</v>
          </cell>
          <cell r="H139" t="str">
            <v>火</v>
          </cell>
          <cell r="I139" t="str">
            <v>1,2</v>
          </cell>
        </row>
        <row r="140">
          <cell r="A140" t="str">
            <v>23005</v>
          </cell>
          <cell r="B140" t="str">
            <v>視覚文化概論</v>
          </cell>
          <cell r="C140" t="str">
            <v>小林　俊介</v>
          </cell>
          <cell r="D140" t="str">
            <v>後期</v>
          </cell>
          <cell r="E140" t="str">
            <v>1</v>
          </cell>
          <cell r="F140" t="str">
            <v>2</v>
          </cell>
          <cell r="G140" t="str">
            <v>講義</v>
          </cell>
          <cell r="H140" t="str">
            <v>火</v>
          </cell>
          <cell r="I140" t="str">
            <v>3,4</v>
          </cell>
        </row>
        <row r="141">
          <cell r="A141" t="str">
            <v>23201</v>
          </cell>
          <cell r="B141" t="str">
            <v>成人音楽学習論</v>
          </cell>
          <cell r="C141" t="str">
            <v>鈴木　渉</v>
          </cell>
          <cell r="D141" t="str">
            <v>後期</v>
          </cell>
          <cell r="E141" t="str">
            <v>2</v>
          </cell>
          <cell r="F141" t="str">
            <v>2</v>
          </cell>
          <cell r="G141" t="str">
            <v>講義</v>
          </cell>
          <cell r="H141" t="str">
            <v>火</v>
          </cell>
          <cell r="I141" t="str">
            <v>1,2</v>
          </cell>
        </row>
        <row r="142">
          <cell r="A142" t="str">
            <v>23202</v>
          </cell>
          <cell r="B142" t="str">
            <v>生涯音楽学習特論</v>
          </cell>
          <cell r="C142" t="str">
            <v>鈴木　渉</v>
          </cell>
          <cell r="D142" t="str">
            <v>前期</v>
          </cell>
          <cell r="E142" t="str">
            <v>3</v>
          </cell>
          <cell r="F142" t="str">
            <v>2</v>
          </cell>
          <cell r="G142" t="str">
            <v>講義</v>
          </cell>
          <cell r="H142" t="str">
            <v>月</v>
          </cell>
          <cell r="I142" t="str">
            <v>3,4</v>
          </cell>
        </row>
        <row r="143">
          <cell r="A143" t="str">
            <v>23204</v>
          </cell>
          <cell r="B143" t="str">
            <v>音楽芸術文化論</v>
          </cell>
          <cell r="C143" t="str">
            <v>金田　成就</v>
          </cell>
          <cell r="D143" t="str">
            <v>後期</v>
          </cell>
          <cell r="E143" t="str">
            <v>2</v>
          </cell>
          <cell r="F143" t="str">
            <v>2</v>
          </cell>
          <cell r="G143" t="str">
            <v>講義</v>
          </cell>
          <cell r="H143" t="str">
            <v>月</v>
          </cell>
          <cell r="I143" t="str">
            <v>9,10</v>
          </cell>
        </row>
        <row r="144">
          <cell r="A144" t="str">
            <v>23550</v>
          </cell>
          <cell r="B144" t="str">
            <v>音楽科教育法Ａ</v>
          </cell>
          <cell r="C144" t="str">
            <v>鈴木　渉</v>
          </cell>
          <cell r="D144" t="str">
            <v>後期</v>
          </cell>
          <cell r="E144" t="str">
            <v>2</v>
          </cell>
          <cell r="F144" t="str">
            <v>2</v>
          </cell>
          <cell r="G144" t="str">
            <v>講義</v>
          </cell>
          <cell r="H144" t="str">
            <v>月</v>
          </cell>
          <cell r="I144" t="str">
            <v>5,6</v>
          </cell>
        </row>
        <row r="145">
          <cell r="A145" t="str">
            <v>23551</v>
          </cell>
          <cell r="B145" t="str">
            <v>音楽科教育法Ｂ</v>
          </cell>
          <cell r="C145" t="str">
            <v>鈴木　渉</v>
          </cell>
          <cell r="D145" t="str">
            <v>前期</v>
          </cell>
          <cell r="E145" t="str">
            <v>3</v>
          </cell>
          <cell r="F145" t="str">
            <v>2</v>
          </cell>
          <cell r="G145" t="str">
            <v>講義</v>
          </cell>
          <cell r="H145" t="str">
            <v>火</v>
          </cell>
          <cell r="I145" t="str">
            <v>5,6</v>
          </cell>
        </row>
        <row r="146">
          <cell r="A146" t="str">
            <v>23600</v>
          </cell>
          <cell r="B146" t="str">
            <v>造形芸術概論</v>
          </cell>
          <cell r="C146" t="str">
            <v>小林　俊介</v>
          </cell>
          <cell r="D146" t="str">
            <v>後期</v>
          </cell>
          <cell r="E146" t="str">
            <v>1</v>
          </cell>
          <cell r="F146" t="str">
            <v>2</v>
          </cell>
          <cell r="G146" t="str">
            <v>講義</v>
          </cell>
          <cell r="H146" t="str">
            <v>火</v>
          </cell>
          <cell r="I146" t="str">
            <v>1,2</v>
          </cell>
        </row>
        <row r="147">
          <cell r="A147" t="str">
            <v>23604</v>
          </cell>
          <cell r="B147" t="str">
            <v>生涯学習と造形</v>
          </cell>
          <cell r="C147" t="str">
            <v>降籏　孝</v>
          </cell>
          <cell r="D147" t="str">
            <v>後期</v>
          </cell>
          <cell r="E147" t="str">
            <v>2</v>
          </cell>
          <cell r="F147" t="str">
            <v>2</v>
          </cell>
          <cell r="G147" t="str">
            <v>講義</v>
          </cell>
          <cell r="H147" t="str">
            <v>水</v>
          </cell>
          <cell r="I147" t="str">
            <v>9,10</v>
          </cell>
        </row>
        <row r="148">
          <cell r="A148" t="str">
            <v>23607</v>
          </cell>
          <cell r="B148" t="str">
            <v>工芸と文化</v>
          </cell>
          <cell r="C148" t="str">
            <v>齋藤　学</v>
          </cell>
          <cell r="D148" t="str">
            <v>後期</v>
          </cell>
          <cell r="E148" t="str">
            <v>3</v>
          </cell>
          <cell r="F148" t="str">
            <v>2</v>
          </cell>
          <cell r="G148" t="str">
            <v>講義</v>
          </cell>
          <cell r="H148" t="str">
            <v>火</v>
          </cell>
          <cell r="I148" t="str">
            <v>1,2</v>
          </cell>
        </row>
        <row r="149">
          <cell r="A149" t="str">
            <v>23608</v>
          </cell>
          <cell r="B149" t="str">
            <v>東洋と日本の造形芸術</v>
          </cell>
          <cell r="C149" t="str">
            <v>雨宮　透</v>
          </cell>
          <cell r="D149" t="str">
            <v>前期</v>
          </cell>
          <cell r="E149" t="str">
            <v>3</v>
          </cell>
          <cell r="F149" t="str">
            <v>2</v>
          </cell>
          <cell r="G149" t="str">
            <v>講義</v>
          </cell>
          <cell r="H149" t="str">
            <v>水</v>
          </cell>
          <cell r="I149" t="str">
            <v>5,6</v>
          </cell>
        </row>
        <row r="150">
          <cell r="A150" t="str">
            <v>23609</v>
          </cell>
          <cell r="B150" t="str">
            <v>西洋の造形芸術</v>
          </cell>
          <cell r="C150" t="str">
            <v>小林　俊介</v>
          </cell>
          <cell r="D150" t="str">
            <v>後期</v>
          </cell>
          <cell r="E150" t="str">
            <v>3</v>
          </cell>
          <cell r="F150" t="str">
            <v>2</v>
          </cell>
          <cell r="G150" t="str">
            <v>講義</v>
          </cell>
          <cell r="H150" t="str">
            <v>水</v>
          </cell>
          <cell r="I150" t="str">
            <v>1,2</v>
          </cell>
        </row>
        <row r="151">
          <cell r="A151" t="str">
            <v>23610</v>
          </cell>
          <cell r="B151" t="str">
            <v>地域造形文化実践論</v>
          </cell>
          <cell r="C151" t="str">
            <v>横倉　晋也</v>
          </cell>
          <cell r="D151" t="str">
            <v>前期</v>
          </cell>
          <cell r="E151" t="str">
            <v>3</v>
          </cell>
          <cell r="F151" t="str">
            <v>2</v>
          </cell>
          <cell r="G151" t="str">
            <v>講義</v>
          </cell>
          <cell r="H151" t="str">
            <v>金</v>
          </cell>
          <cell r="I151" t="str">
            <v>9,10</v>
          </cell>
        </row>
        <row r="152">
          <cell r="A152" t="str">
            <v>23714</v>
          </cell>
          <cell r="B152" t="str">
            <v>絵画芸術論</v>
          </cell>
          <cell r="C152" t="str">
            <v>八木　文子</v>
          </cell>
          <cell r="D152" t="str">
            <v>前期</v>
          </cell>
          <cell r="E152" t="str">
            <v>3</v>
          </cell>
          <cell r="F152" t="str">
            <v>2</v>
          </cell>
          <cell r="G152" t="str">
            <v>講義</v>
          </cell>
          <cell r="H152" t="str">
            <v>金</v>
          </cell>
          <cell r="I152" t="str">
            <v>3,4</v>
          </cell>
        </row>
        <row r="153">
          <cell r="A153" t="str">
            <v>23735</v>
          </cell>
          <cell r="B153" t="str">
            <v>彫刻概論</v>
          </cell>
          <cell r="C153" t="str">
            <v>雨宮　透</v>
          </cell>
          <cell r="D153" t="str">
            <v>前期</v>
          </cell>
          <cell r="E153" t="str">
            <v>2</v>
          </cell>
          <cell r="F153" t="str">
            <v>2</v>
          </cell>
          <cell r="G153" t="str">
            <v>講義</v>
          </cell>
          <cell r="H153" t="str">
            <v>木</v>
          </cell>
          <cell r="I153" t="str">
            <v>7,8</v>
          </cell>
        </row>
        <row r="154">
          <cell r="A154" t="str">
            <v>23755</v>
          </cell>
          <cell r="B154" t="str">
            <v>色彩学</v>
          </cell>
          <cell r="C154" t="str">
            <v>和田　直人</v>
          </cell>
          <cell r="D154" t="str">
            <v>前期</v>
          </cell>
          <cell r="E154" t="str">
            <v>3</v>
          </cell>
          <cell r="F154" t="str">
            <v>2</v>
          </cell>
          <cell r="G154" t="str">
            <v>講義</v>
          </cell>
          <cell r="H154" t="str">
            <v>火</v>
          </cell>
          <cell r="I154" t="str">
            <v>5,6</v>
          </cell>
        </row>
        <row r="155">
          <cell r="A155" t="str">
            <v>24100</v>
          </cell>
          <cell r="B155" t="str">
            <v>生涯スポーツ学</v>
          </cell>
          <cell r="C155" t="str">
            <v>笹瀬　雅史</v>
          </cell>
          <cell r="D155" t="str">
            <v>前期</v>
          </cell>
          <cell r="E155" t="str">
            <v>1</v>
          </cell>
          <cell r="F155" t="str">
            <v>2</v>
          </cell>
          <cell r="G155" t="str">
            <v>講義</v>
          </cell>
          <cell r="H155" t="str">
            <v>木</v>
          </cell>
          <cell r="I155" t="str">
            <v>5,6</v>
          </cell>
        </row>
        <row r="156">
          <cell r="A156" t="str">
            <v>24101</v>
          </cell>
          <cell r="B156" t="str">
            <v>スポーツ経営管理学</v>
          </cell>
          <cell r="C156" t="str">
            <v>鈴木　漠</v>
          </cell>
          <cell r="D156" t="str">
            <v>後期</v>
          </cell>
          <cell r="E156" t="str">
            <v>3</v>
          </cell>
          <cell r="F156" t="str">
            <v>2</v>
          </cell>
          <cell r="G156" t="str">
            <v>講義</v>
          </cell>
          <cell r="H156" t="str">
            <v>水</v>
          </cell>
          <cell r="I156" t="str">
            <v>5,6</v>
          </cell>
        </row>
        <row r="157">
          <cell r="A157" t="str">
            <v>24102</v>
          </cell>
          <cell r="B157" t="str">
            <v>スポーツ社会学</v>
          </cell>
          <cell r="C157" t="str">
            <v>笹瀬　雅史</v>
          </cell>
          <cell r="D157" t="str">
            <v>後期</v>
          </cell>
          <cell r="E157" t="str">
            <v>2</v>
          </cell>
          <cell r="F157" t="str">
            <v>2</v>
          </cell>
          <cell r="G157" t="str">
            <v>講義</v>
          </cell>
          <cell r="H157" t="str">
            <v>月</v>
          </cell>
          <cell r="I157" t="str">
            <v>7,8</v>
          </cell>
        </row>
        <row r="158">
          <cell r="A158" t="str">
            <v>24104</v>
          </cell>
          <cell r="B158" t="str">
            <v>スポーツ医科学</v>
          </cell>
          <cell r="C158" t="str">
            <v>大貫　義人</v>
          </cell>
          <cell r="D158" t="str">
            <v>後期</v>
          </cell>
          <cell r="E158" t="str">
            <v>2</v>
          </cell>
          <cell r="F158" t="str">
            <v>2</v>
          </cell>
          <cell r="G158" t="str">
            <v>講義</v>
          </cell>
          <cell r="H158" t="str">
            <v>月</v>
          </cell>
          <cell r="I158" t="str">
            <v>3,4</v>
          </cell>
        </row>
        <row r="159">
          <cell r="A159" t="str">
            <v>24105</v>
          </cell>
          <cell r="B159" t="str">
            <v>スポーツ行政学</v>
          </cell>
          <cell r="C159" t="str">
            <v>笹瀬　雅史</v>
          </cell>
          <cell r="D159" t="str">
            <v>後期</v>
          </cell>
          <cell r="E159" t="str">
            <v>3</v>
          </cell>
          <cell r="F159" t="str">
            <v>2</v>
          </cell>
          <cell r="G159" t="str">
            <v>講義</v>
          </cell>
          <cell r="H159" t="str">
            <v>月</v>
          </cell>
          <cell r="I159" t="str">
            <v>5,6</v>
          </cell>
        </row>
        <row r="160">
          <cell r="A160" t="str">
            <v>24106</v>
          </cell>
          <cell r="B160" t="str">
            <v>学校保健</v>
          </cell>
          <cell r="C160" t="str">
            <v>大貫　義人</v>
          </cell>
          <cell r="D160" t="str">
            <v>前期</v>
          </cell>
          <cell r="E160" t="str">
            <v>3</v>
          </cell>
          <cell r="F160" t="str">
            <v>2</v>
          </cell>
          <cell r="G160" t="str">
            <v>講義</v>
          </cell>
          <cell r="H160" t="str">
            <v>火</v>
          </cell>
          <cell r="I160" t="str">
            <v>5,6</v>
          </cell>
        </row>
        <row r="161">
          <cell r="A161" t="str">
            <v>24107</v>
          </cell>
          <cell r="B161" t="str">
            <v>衛生・公衆衛生学</v>
          </cell>
          <cell r="C161" t="str">
            <v>高桑  秀郎</v>
          </cell>
          <cell r="D161" t="str">
            <v>前期</v>
          </cell>
          <cell r="E161" t="str">
            <v>2</v>
          </cell>
          <cell r="F161" t="str">
            <v>2</v>
          </cell>
          <cell r="G161" t="str">
            <v>講義</v>
          </cell>
          <cell r="H161" t="str">
            <v>月</v>
          </cell>
          <cell r="I161" t="str">
            <v>5,6</v>
          </cell>
        </row>
        <row r="162">
          <cell r="A162" t="str">
            <v>24108</v>
          </cell>
          <cell r="B162" t="str">
            <v>野外スポーツ論</v>
          </cell>
          <cell r="C162" t="str">
            <v>長井　健二</v>
          </cell>
          <cell r="D162" t="str">
            <v>前期</v>
          </cell>
          <cell r="E162" t="str">
            <v>2</v>
          </cell>
          <cell r="F162" t="str">
            <v>2</v>
          </cell>
          <cell r="G162" t="str">
            <v>講義</v>
          </cell>
          <cell r="H162" t="str">
            <v>火</v>
          </cell>
          <cell r="I162" t="str">
            <v>5,6</v>
          </cell>
        </row>
        <row r="163">
          <cell r="A163" t="str">
            <v>24200</v>
          </cell>
          <cell r="B163" t="str">
            <v>スポーツ文化学</v>
          </cell>
          <cell r="C163" t="str">
            <v>竹田　隆一</v>
          </cell>
          <cell r="D163" t="str">
            <v>前期</v>
          </cell>
          <cell r="E163" t="str">
            <v>2</v>
          </cell>
          <cell r="F163" t="str">
            <v>2</v>
          </cell>
          <cell r="G163" t="str">
            <v>講義</v>
          </cell>
          <cell r="H163" t="str">
            <v>金</v>
          </cell>
          <cell r="I163" t="str">
            <v>5,6</v>
          </cell>
        </row>
        <row r="164">
          <cell r="A164" t="str">
            <v>24201</v>
          </cell>
          <cell r="B164" t="str">
            <v>スポーツ原理</v>
          </cell>
          <cell r="C164" t="str">
            <v>高橋　幸一</v>
          </cell>
          <cell r="D164" t="str">
            <v>前期</v>
          </cell>
          <cell r="E164" t="str">
            <v>2</v>
          </cell>
          <cell r="F164" t="str">
            <v>2</v>
          </cell>
          <cell r="G164" t="str">
            <v>講義</v>
          </cell>
          <cell r="H164" t="str">
            <v>木</v>
          </cell>
          <cell r="I164" t="str">
            <v>3,4</v>
          </cell>
        </row>
        <row r="165">
          <cell r="A165" t="str">
            <v>24203</v>
          </cell>
          <cell r="B165" t="str">
            <v>スポーツ生理学</v>
          </cell>
          <cell r="C165" t="str">
            <v>大貫　義人</v>
          </cell>
          <cell r="D165" t="str">
            <v>前期</v>
          </cell>
          <cell r="E165" t="str">
            <v>2</v>
          </cell>
          <cell r="F165" t="str">
            <v>2</v>
          </cell>
          <cell r="G165" t="str">
            <v>講義</v>
          </cell>
          <cell r="H165" t="str">
            <v>木</v>
          </cell>
          <cell r="I165" t="str">
            <v>1,2</v>
          </cell>
        </row>
        <row r="166">
          <cell r="A166" t="str">
            <v>24204</v>
          </cell>
          <cell r="B166" t="str">
            <v>スポーツバイオメカニクス</v>
          </cell>
          <cell r="C166" t="str">
            <v>角南　俊介</v>
          </cell>
          <cell r="D166" t="str">
            <v>前期</v>
          </cell>
          <cell r="E166" t="str">
            <v>2</v>
          </cell>
          <cell r="F166" t="str">
            <v>2</v>
          </cell>
          <cell r="G166" t="str">
            <v>講義</v>
          </cell>
          <cell r="H166" t="str">
            <v>水</v>
          </cell>
          <cell r="I166" t="str">
            <v>1,2</v>
          </cell>
        </row>
        <row r="167">
          <cell r="A167" t="str">
            <v>24205</v>
          </cell>
          <cell r="B167" t="str">
            <v>スポーツ史</v>
          </cell>
          <cell r="C167" t="str">
            <v>高橋　幸一</v>
          </cell>
          <cell r="D167" t="str">
            <v>後期</v>
          </cell>
          <cell r="E167" t="str">
            <v>2</v>
          </cell>
          <cell r="F167" t="str">
            <v>2</v>
          </cell>
          <cell r="G167" t="str">
            <v>講義</v>
          </cell>
          <cell r="H167" t="str">
            <v>金</v>
          </cell>
          <cell r="I167" t="str">
            <v>7,8</v>
          </cell>
        </row>
        <row r="168">
          <cell r="A168" t="str">
            <v>24206</v>
          </cell>
          <cell r="B168" t="str">
            <v>コーチング論</v>
          </cell>
          <cell r="C168" t="str">
            <v>大神　訓章</v>
          </cell>
          <cell r="D168" t="str">
            <v>後期</v>
          </cell>
          <cell r="E168" t="str">
            <v>3</v>
          </cell>
          <cell r="F168" t="str">
            <v>2</v>
          </cell>
          <cell r="G168" t="str">
            <v>講義</v>
          </cell>
          <cell r="H168" t="str">
            <v>木</v>
          </cell>
          <cell r="I168" t="str">
            <v>7,8</v>
          </cell>
        </row>
        <row r="169">
          <cell r="A169" t="str">
            <v>24207</v>
          </cell>
          <cell r="B169" t="str">
            <v>トレーニング論</v>
          </cell>
          <cell r="C169" t="str">
            <v>角南　俊介</v>
          </cell>
          <cell r="D169" t="str">
            <v>後期</v>
          </cell>
          <cell r="E169" t="str">
            <v>3</v>
          </cell>
          <cell r="F169" t="str">
            <v>2</v>
          </cell>
          <cell r="G169" t="str">
            <v>講義</v>
          </cell>
          <cell r="H169" t="str">
            <v>水</v>
          </cell>
          <cell r="I169" t="str">
            <v>3,4</v>
          </cell>
        </row>
        <row r="170">
          <cell r="A170" t="str">
            <v>24208</v>
          </cell>
          <cell r="B170" t="str">
            <v>スポーツ情報処理論</v>
          </cell>
          <cell r="C170" t="str">
            <v>角南　俊介</v>
          </cell>
          <cell r="D170" t="str">
            <v>後期</v>
          </cell>
          <cell r="E170" t="str">
            <v>2</v>
          </cell>
          <cell r="F170" t="str">
            <v>2</v>
          </cell>
          <cell r="G170" t="str">
            <v>講義</v>
          </cell>
          <cell r="H170" t="str">
            <v>木</v>
          </cell>
          <cell r="I170" t="str">
            <v>1,2</v>
          </cell>
        </row>
        <row r="171">
          <cell r="A171" t="str">
            <v>24209</v>
          </cell>
          <cell r="B171" t="str">
            <v>ボールゲーム論</v>
          </cell>
          <cell r="C171" t="str">
            <v>大神　訓章</v>
          </cell>
          <cell r="D171" t="str">
            <v>後期</v>
          </cell>
          <cell r="E171" t="str">
            <v>3</v>
          </cell>
          <cell r="F171" t="str">
            <v>2</v>
          </cell>
          <cell r="G171" t="str">
            <v>講義</v>
          </cell>
          <cell r="H171" t="str">
            <v>金</v>
          </cell>
          <cell r="I171" t="str">
            <v>3,4</v>
          </cell>
        </row>
        <row r="172">
          <cell r="A172" t="str">
            <v>24210</v>
          </cell>
          <cell r="B172" t="str">
            <v>武道文化論</v>
          </cell>
          <cell r="C172" t="str">
            <v>竹田　隆一</v>
          </cell>
          <cell r="D172" t="str">
            <v>前期</v>
          </cell>
          <cell r="E172" t="str">
            <v>2</v>
          </cell>
          <cell r="F172" t="str">
            <v>2</v>
          </cell>
          <cell r="G172" t="str">
            <v>講義</v>
          </cell>
          <cell r="H172" t="str">
            <v>火</v>
          </cell>
          <cell r="I172" t="str">
            <v>3,4</v>
          </cell>
        </row>
        <row r="173">
          <cell r="A173" t="str">
            <v>24290</v>
          </cell>
          <cell r="B173" t="str">
            <v>保健体育科教育法Ａ</v>
          </cell>
          <cell r="C173" t="str">
            <v>鈴木　漠</v>
          </cell>
          <cell r="D173" t="str">
            <v>前期</v>
          </cell>
          <cell r="E173" t="str">
            <v>2</v>
          </cell>
          <cell r="F173" t="str">
            <v>2</v>
          </cell>
          <cell r="G173" t="str">
            <v>講義</v>
          </cell>
          <cell r="H173" t="str">
            <v>火</v>
          </cell>
          <cell r="I173" t="str">
            <v>1,2</v>
          </cell>
        </row>
        <row r="174">
          <cell r="A174" t="str">
            <v>24291</v>
          </cell>
          <cell r="B174" t="str">
            <v>保健体育科教育法Ｂ</v>
          </cell>
          <cell r="C174" t="str">
            <v>長井　健二</v>
          </cell>
          <cell r="D174" t="str">
            <v>後期</v>
          </cell>
          <cell r="E174" t="str">
            <v>2</v>
          </cell>
          <cell r="F174" t="str">
            <v>2</v>
          </cell>
          <cell r="G174" t="str">
            <v>講義</v>
          </cell>
          <cell r="H174" t="str">
            <v>水</v>
          </cell>
          <cell r="I174" t="str">
            <v>1,2</v>
          </cell>
        </row>
        <row r="175">
          <cell r="A175" t="str">
            <v>24292</v>
          </cell>
          <cell r="B175" t="str">
            <v>保健体育科教材研究Ａ</v>
          </cell>
          <cell r="C175" t="str">
            <v>高橋　幸一</v>
          </cell>
          <cell r="D175" t="str">
            <v>前期</v>
          </cell>
          <cell r="E175" t="str">
            <v>3</v>
          </cell>
          <cell r="F175" t="str">
            <v>2</v>
          </cell>
          <cell r="G175" t="str">
            <v>講義</v>
          </cell>
          <cell r="H175" t="str">
            <v>水</v>
          </cell>
          <cell r="I175" t="str">
            <v>3,4</v>
          </cell>
        </row>
        <row r="176">
          <cell r="A176" t="str">
            <v>24293</v>
          </cell>
          <cell r="B176" t="str">
            <v>保健体育科教材研究Ｂ</v>
          </cell>
          <cell r="C176" t="str">
            <v>竹田　隆一</v>
          </cell>
          <cell r="D176" t="str">
            <v>後期</v>
          </cell>
          <cell r="E176" t="str">
            <v>3</v>
          </cell>
          <cell r="F176" t="str">
            <v>2</v>
          </cell>
          <cell r="G176" t="str">
            <v>講義</v>
          </cell>
          <cell r="H176" t="str">
            <v>水</v>
          </cell>
          <cell r="I176" t="str">
            <v>3,4</v>
          </cell>
        </row>
        <row r="177">
          <cell r="A177" t="str">
            <v>24500</v>
          </cell>
          <cell r="B177" t="str">
            <v>日本文化概説</v>
          </cell>
          <cell r="C177" t="str">
            <v>名子　喜久雄</v>
          </cell>
          <cell r="D177" t="str">
            <v>前期</v>
          </cell>
          <cell r="E177" t="str">
            <v>1</v>
          </cell>
          <cell r="F177" t="str">
            <v>2</v>
          </cell>
          <cell r="G177" t="str">
            <v>講義</v>
          </cell>
          <cell r="H177" t="str">
            <v>木</v>
          </cell>
          <cell r="I177" t="str">
            <v>5,6</v>
          </cell>
        </row>
        <row r="178">
          <cell r="A178" t="str">
            <v>24502</v>
          </cell>
          <cell r="B178" t="str">
            <v>日本文芸史概説</v>
          </cell>
          <cell r="C178" t="str">
            <v>名子　喜久雄</v>
          </cell>
          <cell r="D178" t="str">
            <v>前期</v>
          </cell>
          <cell r="E178" t="str">
            <v>2</v>
          </cell>
          <cell r="F178" t="str">
            <v>2</v>
          </cell>
          <cell r="G178" t="str">
            <v>講義</v>
          </cell>
          <cell r="H178" t="str">
            <v>金</v>
          </cell>
          <cell r="I178" t="str">
            <v>1,2</v>
          </cell>
        </row>
        <row r="179">
          <cell r="A179" t="str">
            <v>24503</v>
          </cell>
          <cell r="B179" t="str">
            <v>日本文学概論</v>
          </cell>
          <cell r="C179" t="str">
            <v>名子　喜久雄</v>
          </cell>
          <cell r="D179" t="str">
            <v>後期</v>
          </cell>
          <cell r="E179" t="str">
            <v>2</v>
          </cell>
          <cell r="F179" t="str">
            <v>2</v>
          </cell>
          <cell r="G179" t="str">
            <v>講義</v>
          </cell>
          <cell r="H179" t="str">
            <v>金</v>
          </cell>
          <cell r="I179" t="str">
            <v>7,8</v>
          </cell>
        </row>
        <row r="180">
          <cell r="A180" t="str">
            <v>24520</v>
          </cell>
          <cell r="B180" t="str">
            <v>欧米文化概説</v>
          </cell>
          <cell r="C180" t="str">
            <v>小関　文典</v>
          </cell>
          <cell r="D180" t="str">
            <v>後期</v>
          </cell>
          <cell r="E180" t="str">
            <v>1</v>
          </cell>
          <cell r="F180" t="str">
            <v>2</v>
          </cell>
          <cell r="G180" t="str">
            <v>講義</v>
          </cell>
          <cell r="H180" t="str">
            <v>火</v>
          </cell>
          <cell r="I180" t="str">
            <v>1,2</v>
          </cell>
        </row>
        <row r="181">
          <cell r="A181" t="str">
            <v>24521</v>
          </cell>
          <cell r="B181" t="str">
            <v>地域異文化交流入門</v>
          </cell>
          <cell r="C181" t="str">
            <v>園田　博文</v>
          </cell>
          <cell r="D181" t="str">
            <v>前期</v>
          </cell>
          <cell r="E181" t="str">
            <v>2</v>
          </cell>
          <cell r="F181" t="str">
            <v>2</v>
          </cell>
          <cell r="G181" t="str">
            <v>講義</v>
          </cell>
          <cell r="H181" t="str">
            <v>金</v>
          </cell>
          <cell r="I181" t="str">
            <v>7,8</v>
          </cell>
        </row>
        <row r="182">
          <cell r="A182" t="str">
            <v>24523</v>
          </cell>
          <cell r="B182" t="str">
            <v>異文化問題地域事情</v>
          </cell>
          <cell r="C182" t="str">
            <v>三上　英司</v>
          </cell>
          <cell r="D182" t="str">
            <v>前期</v>
          </cell>
          <cell r="E182" t="str">
            <v>3</v>
          </cell>
          <cell r="F182" t="str">
            <v>2</v>
          </cell>
          <cell r="G182" t="str">
            <v>講義</v>
          </cell>
          <cell r="H182" t="str">
            <v>金</v>
          </cell>
          <cell r="I182" t="str">
            <v>9,10</v>
          </cell>
        </row>
        <row r="183">
          <cell r="A183" t="str">
            <v>24525</v>
          </cell>
          <cell r="B183" t="str">
            <v>英米文学と文化</v>
          </cell>
          <cell r="C183" t="str">
            <v>小関　文典</v>
          </cell>
          <cell r="D183" t="str">
            <v>後期</v>
          </cell>
          <cell r="E183" t="str">
            <v>2</v>
          </cell>
          <cell r="F183" t="str">
            <v>2</v>
          </cell>
          <cell r="G183" t="str">
            <v>講義</v>
          </cell>
          <cell r="H183" t="str">
            <v>月</v>
          </cell>
          <cell r="I183" t="str">
            <v>5,6</v>
          </cell>
        </row>
        <row r="184">
          <cell r="A184" t="str">
            <v>24527</v>
          </cell>
          <cell r="B184" t="str">
            <v>異文化理解とメディアリテラシー</v>
          </cell>
          <cell r="C184" t="str">
            <v>伊藤　貢士</v>
          </cell>
          <cell r="D184" t="str">
            <v>後期</v>
          </cell>
          <cell r="E184" t="str">
            <v>2</v>
          </cell>
          <cell r="F184" t="str">
            <v>2</v>
          </cell>
          <cell r="G184" t="str">
            <v>講義</v>
          </cell>
          <cell r="H184" t="str">
            <v>水</v>
          </cell>
          <cell r="I184" t="str">
            <v>3,4</v>
          </cell>
        </row>
        <row r="185">
          <cell r="A185" t="str">
            <v>24529</v>
          </cell>
          <cell r="B185" t="str">
            <v>異文化交流とインターネット活用</v>
          </cell>
          <cell r="C185" t="str">
            <v>中西　達也</v>
          </cell>
          <cell r="D185" t="str">
            <v>後期</v>
          </cell>
          <cell r="E185" t="str">
            <v>3</v>
          </cell>
          <cell r="F185" t="str">
            <v>2</v>
          </cell>
          <cell r="G185" t="str">
            <v>講義</v>
          </cell>
          <cell r="H185" t="str">
            <v>木</v>
          </cell>
          <cell r="I185" t="str">
            <v>1,2</v>
          </cell>
        </row>
        <row r="186">
          <cell r="A186" t="str">
            <v>24540</v>
          </cell>
          <cell r="B186" t="str">
            <v>韓国文化概説</v>
          </cell>
          <cell r="C186" t="str">
            <v>高　吉嬉</v>
          </cell>
          <cell r="D186" t="str">
            <v>後期</v>
          </cell>
          <cell r="E186" t="str">
            <v>2</v>
          </cell>
          <cell r="F186" t="str">
            <v>2</v>
          </cell>
          <cell r="G186" t="str">
            <v>講義</v>
          </cell>
          <cell r="H186" t="str">
            <v>木</v>
          </cell>
          <cell r="I186" t="str">
            <v>3,4</v>
          </cell>
        </row>
        <row r="187">
          <cell r="A187" t="str">
            <v>24550</v>
          </cell>
          <cell r="B187" t="str">
            <v>中国文芸史概説</v>
          </cell>
          <cell r="C187" t="str">
            <v>三上　英司</v>
          </cell>
          <cell r="D187" t="str">
            <v>前期</v>
          </cell>
          <cell r="E187" t="str">
            <v>2</v>
          </cell>
          <cell r="F187" t="str">
            <v>2</v>
          </cell>
          <cell r="G187" t="str">
            <v>講義</v>
          </cell>
          <cell r="H187" t="str">
            <v>水</v>
          </cell>
          <cell r="I187" t="str">
            <v>9,10</v>
          </cell>
        </row>
        <row r="188">
          <cell r="A188" t="str">
            <v>24552</v>
          </cell>
          <cell r="B188" t="str">
            <v>中国文化概説</v>
          </cell>
          <cell r="C188" t="str">
            <v>三上　英司</v>
          </cell>
          <cell r="D188" t="str">
            <v>後期</v>
          </cell>
          <cell r="E188" t="str">
            <v>2</v>
          </cell>
          <cell r="F188" t="str">
            <v>2</v>
          </cell>
          <cell r="G188" t="str">
            <v>講義</v>
          </cell>
          <cell r="H188" t="str">
            <v>火</v>
          </cell>
          <cell r="I188" t="str">
            <v>5,6</v>
          </cell>
        </row>
        <row r="189">
          <cell r="A189" t="str">
            <v>24554</v>
          </cell>
          <cell r="B189" t="str">
            <v>ヒマラヤ地域の自然と文化</v>
          </cell>
          <cell r="C189" t="str">
            <v>八木　浩司</v>
          </cell>
          <cell r="D189" t="str">
            <v>後期</v>
          </cell>
          <cell r="E189" t="str">
            <v>3</v>
          </cell>
          <cell r="F189" t="str">
            <v>2</v>
          </cell>
          <cell r="G189" t="str">
            <v>講義</v>
          </cell>
          <cell r="H189" t="str">
            <v>木</v>
          </cell>
          <cell r="I189" t="str">
            <v>1,2</v>
          </cell>
        </row>
        <row r="190">
          <cell r="A190" t="str">
            <v>24600</v>
          </cell>
          <cell r="B190" t="str">
            <v>日本語教育概説</v>
          </cell>
          <cell r="C190" t="str">
            <v>園田　博文</v>
          </cell>
          <cell r="D190" t="str">
            <v>前期</v>
          </cell>
          <cell r="E190" t="str">
            <v>2</v>
          </cell>
          <cell r="F190" t="str">
            <v>2</v>
          </cell>
          <cell r="G190" t="str">
            <v>講義</v>
          </cell>
          <cell r="H190" t="str">
            <v>水</v>
          </cell>
          <cell r="I190" t="str">
            <v>3,4</v>
          </cell>
        </row>
        <row r="191">
          <cell r="A191" t="str">
            <v>24613</v>
          </cell>
          <cell r="B191" t="str">
            <v>英語の体系</v>
          </cell>
          <cell r="C191" t="str">
            <v>佐々木　正彦</v>
          </cell>
          <cell r="D191" t="str">
            <v>前期</v>
          </cell>
          <cell r="E191" t="str">
            <v>2</v>
          </cell>
          <cell r="F191" t="str">
            <v>2</v>
          </cell>
          <cell r="G191" t="str">
            <v>講義</v>
          </cell>
          <cell r="H191" t="str">
            <v>火</v>
          </cell>
          <cell r="I191" t="str">
            <v>1,2</v>
          </cell>
        </row>
        <row r="192">
          <cell r="A192" t="str">
            <v>24615</v>
          </cell>
          <cell r="B192" t="str">
            <v>異文化理解と言語習得</v>
          </cell>
          <cell r="C192" t="str">
            <v>石崎　貴士</v>
          </cell>
          <cell r="D192" t="str">
            <v>後期</v>
          </cell>
          <cell r="E192" t="str">
            <v>2</v>
          </cell>
          <cell r="F192" t="str">
            <v>2</v>
          </cell>
          <cell r="G192" t="str">
            <v>講義</v>
          </cell>
          <cell r="H192" t="str">
            <v>水</v>
          </cell>
          <cell r="I192" t="str">
            <v>1,2</v>
          </cell>
        </row>
        <row r="193">
          <cell r="A193" t="str">
            <v>24618</v>
          </cell>
          <cell r="B193" t="str">
            <v>実践的英語語用論</v>
          </cell>
          <cell r="C193" t="str">
            <v>佐々木　正彦</v>
          </cell>
          <cell r="D193" t="str">
            <v>後期</v>
          </cell>
          <cell r="E193" t="str">
            <v>3</v>
          </cell>
          <cell r="F193" t="str">
            <v>2</v>
          </cell>
          <cell r="G193" t="str">
            <v>講義</v>
          </cell>
          <cell r="H193" t="str">
            <v>木</v>
          </cell>
          <cell r="I193" t="str">
            <v>5,6</v>
          </cell>
        </row>
        <row r="194">
          <cell r="A194" t="str">
            <v>24619</v>
          </cell>
          <cell r="B194" t="str">
            <v>多言語運用の音声学</v>
          </cell>
          <cell r="C194" t="str">
            <v>中山　和男</v>
          </cell>
          <cell r="D194" t="str">
            <v>後期</v>
          </cell>
          <cell r="E194" t="str">
            <v>3</v>
          </cell>
          <cell r="F194" t="str">
            <v>2</v>
          </cell>
          <cell r="G194" t="str">
            <v>講義</v>
          </cell>
          <cell r="H194" t="str">
            <v>火</v>
          </cell>
          <cell r="I194" t="str">
            <v>5,6</v>
          </cell>
        </row>
        <row r="195">
          <cell r="A195" t="str">
            <v>25000</v>
          </cell>
          <cell r="B195" t="str">
            <v>生活環境学序論</v>
          </cell>
          <cell r="C195" t="str">
            <v>小田　隆治</v>
          </cell>
          <cell r="D195" t="str">
            <v>後期</v>
          </cell>
          <cell r="E195" t="str">
            <v>1</v>
          </cell>
          <cell r="F195" t="str">
            <v>2</v>
          </cell>
          <cell r="G195" t="str">
            <v>講義</v>
          </cell>
          <cell r="H195" t="str">
            <v>火</v>
          </cell>
          <cell r="I195" t="str">
            <v>3,4</v>
          </cell>
        </row>
        <row r="196">
          <cell r="A196" t="str">
            <v>25001</v>
          </cell>
          <cell r="B196" t="str">
            <v>生活学序論</v>
          </cell>
          <cell r="C196" t="str">
            <v>高木　直</v>
          </cell>
          <cell r="D196" t="str">
            <v>前期</v>
          </cell>
          <cell r="E196" t="str">
            <v>1</v>
          </cell>
          <cell r="F196" t="str">
            <v>2</v>
          </cell>
          <cell r="G196" t="str">
            <v>講義</v>
          </cell>
          <cell r="H196" t="str">
            <v>火</v>
          </cell>
          <cell r="I196" t="str">
            <v>3,4</v>
          </cell>
        </row>
        <row r="197">
          <cell r="A197" t="str">
            <v>25002</v>
          </cell>
          <cell r="B197" t="str">
            <v>市民生活と政治</v>
          </cell>
          <cell r="C197" t="str">
            <v>濱中　新吾</v>
          </cell>
          <cell r="D197" t="str">
            <v>後期</v>
          </cell>
          <cell r="E197" t="str">
            <v>1</v>
          </cell>
          <cell r="F197" t="str">
            <v>2</v>
          </cell>
          <cell r="G197" t="str">
            <v>講義</v>
          </cell>
          <cell r="H197" t="str">
            <v>火</v>
          </cell>
          <cell r="I197" t="str">
            <v>1,2</v>
          </cell>
        </row>
        <row r="198">
          <cell r="A198" t="str">
            <v>25003</v>
          </cell>
          <cell r="B198" t="str">
            <v>地球環境史</v>
          </cell>
          <cell r="C198" t="str">
            <v>川邉　孝幸</v>
          </cell>
          <cell r="D198" t="str">
            <v>前期</v>
          </cell>
          <cell r="E198" t="str">
            <v>1</v>
          </cell>
          <cell r="F198" t="str">
            <v>2</v>
          </cell>
          <cell r="G198" t="str">
            <v>講義</v>
          </cell>
          <cell r="H198" t="str">
            <v>木</v>
          </cell>
          <cell r="I198" t="str">
            <v>7,8</v>
          </cell>
        </row>
        <row r="199">
          <cell r="A199" t="str">
            <v>25004</v>
          </cell>
          <cell r="B199" t="str">
            <v>環境思想史</v>
          </cell>
          <cell r="C199" t="str">
            <v>小田　友弥</v>
          </cell>
          <cell r="D199" t="str">
            <v>後期</v>
          </cell>
          <cell r="E199" t="str">
            <v>2</v>
          </cell>
          <cell r="F199" t="str">
            <v>2</v>
          </cell>
          <cell r="G199" t="str">
            <v>講義</v>
          </cell>
          <cell r="H199" t="str">
            <v>火</v>
          </cell>
          <cell r="I199" t="str">
            <v>5,6</v>
          </cell>
        </row>
        <row r="200">
          <cell r="A200" t="str">
            <v>25005</v>
          </cell>
          <cell r="B200" t="str">
            <v>「食」と経済</v>
          </cell>
          <cell r="C200" t="str">
            <v>飯澤　英昭</v>
          </cell>
          <cell r="D200" t="str">
            <v>前期</v>
          </cell>
          <cell r="E200" t="str">
            <v>2</v>
          </cell>
          <cell r="F200" t="str">
            <v>2</v>
          </cell>
          <cell r="G200" t="str">
            <v>講義</v>
          </cell>
          <cell r="H200" t="str">
            <v>金</v>
          </cell>
          <cell r="I200" t="str">
            <v>1,2</v>
          </cell>
        </row>
        <row r="201">
          <cell r="A201" t="str">
            <v>25006</v>
          </cell>
          <cell r="B201" t="str">
            <v>農業経済論</v>
          </cell>
          <cell r="C201" t="str">
            <v>飯澤　英昭</v>
          </cell>
          <cell r="D201" t="str">
            <v>後期</v>
          </cell>
          <cell r="E201" t="str">
            <v>2</v>
          </cell>
          <cell r="F201" t="str">
            <v>2</v>
          </cell>
          <cell r="G201" t="str">
            <v>講義</v>
          </cell>
          <cell r="H201" t="str">
            <v>金</v>
          </cell>
          <cell r="I201" t="str">
            <v>1,2</v>
          </cell>
        </row>
        <row r="202">
          <cell r="A202" t="str">
            <v>25007</v>
          </cell>
          <cell r="B202" t="str">
            <v>情報と社会生活</v>
          </cell>
          <cell r="C202" t="str">
            <v>金井　雅之</v>
          </cell>
          <cell r="D202" t="str">
            <v>前期</v>
          </cell>
          <cell r="E202" t="str">
            <v>2</v>
          </cell>
          <cell r="F202" t="str">
            <v>2</v>
          </cell>
          <cell r="G202" t="str">
            <v>講義</v>
          </cell>
          <cell r="H202" t="str">
            <v>木</v>
          </cell>
          <cell r="I202" t="str">
            <v>3,4</v>
          </cell>
        </row>
        <row r="203">
          <cell r="A203" t="str">
            <v>25008</v>
          </cell>
          <cell r="B203" t="str">
            <v>地球環境史</v>
          </cell>
          <cell r="C203" t="str">
            <v>川邉　孝幸</v>
          </cell>
          <cell r="D203" t="str">
            <v>前期</v>
          </cell>
          <cell r="E203" t="str">
            <v>1</v>
          </cell>
          <cell r="F203" t="str">
            <v>2</v>
          </cell>
          <cell r="G203" t="str">
            <v>講義</v>
          </cell>
          <cell r="H203" t="str">
            <v>月</v>
          </cell>
          <cell r="I203" t="str">
            <v>9,10</v>
          </cell>
        </row>
        <row r="204">
          <cell r="A204" t="str">
            <v>25200</v>
          </cell>
          <cell r="B204" t="str">
            <v>地域と生活文化</v>
          </cell>
          <cell r="C204" t="str">
            <v>伊藤　清郎</v>
          </cell>
          <cell r="D204" t="str">
            <v>後期</v>
          </cell>
          <cell r="E204" t="str">
            <v>2</v>
          </cell>
          <cell r="F204" t="str">
            <v>2</v>
          </cell>
          <cell r="G204" t="str">
            <v>講義</v>
          </cell>
          <cell r="H204" t="str">
            <v>水</v>
          </cell>
          <cell r="I204" t="str">
            <v>1,2</v>
          </cell>
        </row>
        <row r="205">
          <cell r="A205" t="str">
            <v>25201</v>
          </cell>
          <cell r="B205" t="str">
            <v>地域学校食育論</v>
          </cell>
          <cell r="C205" t="str">
            <v>佐藤　慶子</v>
          </cell>
          <cell r="D205" t="str">
            <v>前期</v>
          </cell>
          <cell r="E205" t="str">
            <v>3</v>
          </cell>
          <cell r="F205" t="str">
            <v>2</v>
          </cell>
          <cell r="G205" t="str">
            <v>講義</v>
          </cell>
          <cell r="H205" t="str">
            <v>火</v>
          </cell>
          <cell r="I205" t="str">
            <v>5,6</v>
          </cell>
        </row>
        <row r="206">
          <cell r="A206" t="str">
            <v>25202</v>
          </cell>
          <cell r="B206" t="str">
            <v>地域と食文化</v>
          </cell>
          <cell r="C206" t="str">
            <v>佐藤　慶子</v>
          </cell>
          <cell r="D206" t="str">
            <v>前期</v>
          </cell>
          <cell r="E206" t="str">
            <v>3</v>
          </cell>
          <cell r="F206" t="str">
            <v>2</v>
          </cell>
          <cell r="G206" t="str">
            <v>講義</v>
          </cell>
          <cell r="H206" t="str">
            <v>火</v>
          </cell>
          <cell r="I206" t="str">
            <v>3,4</v>
          </cell>
        </row>
        <row r="207">
          <cell r="A207" t="str">
            <v>25203</v>
          </cell>
          <cell r="B207" t="str">
            <v>生活と健康</v>
          </cell>
          <cell r="C207" t="str">
            <v>新井　猛浩</v>
          </cell>
          <cell r="D207" t="str">
            <v>前期</v>
          </cell>
          <cell r="E207" t="str">
            <v>1</v>
          </cell>
          <cell r="F207" t="str">
            <v>2</v>
          </cell>
          <cell r="G207" t="str">
            <v>講義</v>
          </cell>
          <cell r="H207" t="str">
            <v>木</v>
          </cell>
          <cell r="I207" t="str">
            <v>5,6</v>
          </cell>
        </row>
        <row r="208">
          <cell r="A208" t="str">
            <v>25204</v>
          </cell>
          <cell r="B208" t="str">
            <v>食の安全</v>
          </cell>
          <cell r="C208" t="str">
            <v>村山　哲也</v>
          </cell>
          <cell r="D208" t="str">
            <v>前期</v>
          </cell>
          <cell r="E208" t="str">
            <v>3</v>
          </cell>
          <cell r="F208" t="str">
            <v>2</v>
          </cell>
          <cell r="G208" t="str">
            <v>講義</v>
          </cell>
          <cell r="H208" t="str">
            <v>木</v>
          </cell>
          <cell r="I208" t="str">
            <v>3,4</v>
          </cell>
        </row>
        <row r="209">
          <cell r="A209" t="str">
            <v>25205</v>
          </cell>
          <cell r="B209" t="str">
            <v>生物資源とバイオ</v>
          </cell>
          <cell r="C209" t="str">
            <v>加藤　良一</v>
          </cell>
          <cell r="D209" t="str">
            <v>前期</v>
          </cell>
          <cell r="E209" t="str">
            <v>2</v>
          </cell>
          <cell r="F209" t="str">
            <v>2</v>
          </cell>
          <cell r="G209" t="str">
            <v>講義</v>
          </cell>
          <cell r="H209" t="str">
            <v>木</v>
          </cell>
          <cell r="I209" t="str">
            <v>9,10</v>
          </cell>
        </row>
        <row r="210">
          <cell r="A210" t="str">
            <v>25206</v>
          </cell>
          <cell r="B210" t="str">
            <v>食物と自然の科学</v>
          </cell>
          <cell r="C210" t="str">
            <v>鈴木　隆</v>
          </cell>
          <cell r="D210" t="str">
            <v>後期</v>
          </cell>
          <cell r="E210" t="str">
            <v>2</v>
          </cell>
          <cell r="F210" t="str">
            <v>2</v>
          </cell>
          <cell r="G210" t="str">
            <v>講義</v>
          </cell>
          <cell r="H210" t="str">
            <v>月</v>
          </cell>
          <cell r="I210" t="str">
            <v>5,6</v>
          </cell>
        </row>
        <row r="211">
          <cell r="A211" t="str">
            <v>25207</v>
          </cell>
          <cell r="B211" t="str">
            <v>食物の物質化学</v>
          </cell>
          <cell r="C211" t="str">
            <v>岡田　勝英</v>
          </cell>
          <cell r="D211" t="str">
            <v>後期</v>
          </cell>
          <cell r="E211" t="str">
            <v>2</v>
          </cell>
          <cell r="F211" t="str">
            <v>2</v>
          </cell>
          <cell r="G211" t="str">
            <v>講義</v>
          </cell>
          <cell r="H211" t="str">
            <v>金</v>
          </cell>
          <cell r="I211" t="str">
            <v>5,6</v>
          </cell>
        </row>
        <row r="212">
          <cell r="A212" t="str">
            <v>25208</v>
          </cell>
          <cell r="B212" t="str">
            <v>食物の生物科学</v>
          </cell>
          <cell r="C212" t="str">
            <v>加藤　良一</v>
          </cell>
          <cell r="D212" t="str">
            <v>後期</v>
          </cell>
          <cell r="E212" t="str">
            <v>2</v>
          </cell>
          <cell r="F212" t="str">
            <v>2</v>
          </cell>
          <cell r="G212" t="str">
            <v>講義</v>
          </cell>
          <cell r="H212" t="str">
            <v>木</v>
          </cell>
          <cell r="I212" t="str">
            <v>1,2</v>
          </cell>
        </row>
        <row r="213">
          <cell r="A213" t="str">
            <v>25209</v>
          </cell>
          <cell r="B213" t="str">
            <v>消費者問題</v>
          </cell>
          <cell r="C213" t="str">
            <v>佐藤　慶子</v>
          </cell>
          <cell r="D213" t="str">
            <v>前期</v>
          </cell>
          <cell r="E213" t="str">
            <v>3</v>
          </cell>
          <cell r="F213" t="str">
            <v>2</v>
          </cell>
          <cell r="G213" t="str">
            <v>講義</v>
          </cell>
          <cell r="H213" t="str">
            <v>木</v>
          </cell>
          <cell r="I213" t="str">
            <v>5,6</v>
          </cell>
        </row>
        <row r="214">
          <cell r="A214" t="str">
            <v>25300</v>
          </cell>
          <cell r="B214" t="str">
            <v>生化学</v>
          </cell>
          <cell r="C214" t="str">
            <v>加藤　良一</v>
          </cell>
          <cell r="D214" t="str">
            <v>前期</v>
          </cell>
          <cell r="E214" t="str">
            <v>1</v>
          </cell>
          <cell r="F214" t="str">
            <v>2</v>
          </cell>
          <cell r="G214" t="str">
            <v>講義</v>
          </cell>
          <cell r="H214" t="str">
            <v>火</v>
          </cell>
          <cell r="I214" t="str">
            <v>1,2</v>
          </cell>
        </row>
        <row r="215">
          <cell r="A215" t="str">
            <v>25301</v>
          </cell>
          <cell r="B215" t="str">
            <v>生物有機化学</v>
          </cell>
          <cell r="C215" t="str">
            <v>岡田　勝英</v>
          </cell>
          <cell r="D215" t="str">
            <v>前期</v>
          </cell>
          <cell r="E215" t="str">
            <v>2</v>
          </cell>
          <cell r="F215" t="str">
            <v>2</v>
          </cell>
          <cell r="G215" t="str">
            <v>講義</v>
          </cell>
          <cell r="H215" t="str">
            <v>水</v>
          </cell>
          <cell r="I215" t="str">
            <v>5,6</v>
          </cell>
        </row>
        <row r="216">
          <cell r="A216" t="str">
            <v>25304</v>
          </cell>
          <cell r="B216" t="str">
            <v>人体の構造と機能</v>
          </cell>
          <cell r="C216" t="str">
            <v>冨樫　整</v>
          </cell>
          <cell r="D216" t="str">
            <v>前期</v>
          </cell>
          <cell r="E216" t="str">
            <v>2</v>
          </cell>
          <cell r="F216" t="str">
            <v>2</v>
          </cell>
          <cell r="G216" t="str">
            <v>講義</v>
          </cell>
          <cell r="H216" t="str">
            <v>火</v>
          </cell>
          <cell r="I216" t="str">
            <v>5,6</v>
          </cell>
        </row>
        <row r="217">
          <cell r="A217" t="str">
            <v>25305</v>
          </cell>
          <cell r="B217" t="str">
            <v>運動生理学</v>
          </cell>
          <cell r="C217" t="str">
            <v>大貫　義人</v>
          </cell>
          <cell r="D217" t="str">
            <v>後期</v>
          </cell>
          <cell r="E217" t="str">
            <v>2</v>
          </cell>
          <cell r="F217" t="str">
            <v>2</v>
          </cell>
          <cell r="G217" t="str">
            <v>講義</v>
          </cell>
          <cell r="H217" t="str">
            <v>火</v>
          </cell>
          <cell r="I217" t="str">
            <v>1,2</v>
          </cell>
        </row>
        <row r="218">
          <cell r="A218" t="str">
            <v>25310</v>
          </cell>
          <cell r="B218" t="str">
            <v>食品学I</v>
          </cell>
          <cell r="C218" t="str">
            <v>田村　朝子</v>
          </cell>
          <cell r="D218" t="str">
            <v>前期</v>
          </cell>
          <cell r="E218" t="str">
            <v>2</v>
          </cell>
          <cell r="F218" t="str">
            <v>2</v>
          </cell>
          <cell r="G218" t="str">
            <v>講義</v>
          </cell>
          <cell r="H218" t="str">
            <v>木</v>
          </cell>
          <cell r="I218" t="str">
            <v>1,2</v>
          </cell>
        </row>
        <row r="219">
          <cell r="A219" t="str">
            <v>25311</v>
          </cell>
          <cell r="B219" t="str">
            <v>食品学II</v>
          </cell>
          <cell r="C219" t="str">
            <v>田村　朝子</v>
          </cell>
          <cell r="D219" t="str">
            <v>後期</v>
          </cell>
          <cell r="E219" t="str">
            <v>2</v>
          </cell>
          <cell r="F219" t="str">
            <v>2</v>
          </cell>
          <cell r="G219" t="str">
            <v>講義</v>
          </cell>
          <cell r="H219" t="str">
            <v>金</v>
          </cell>
          <cell r="I219" t="str">
            <v>3,4</v>
          </cell>
        </row>
        <row r="220">
          <cell r="A220" t="str">
            <v>25314</v>
          </cell>
          <cell r="B220" t="str">
            <v>食品衛生学</v>
          </cell>
          <cell r="C220" t="str">
            <v>道岡　攻</v>
          </cell>
          <cell r="D220" t="str">
            <v>後期</v>
          </cell>
          <cell r="E220" t="str">
            <v>3</v>
          </cell>
          <cell r="F220" t="str">
            <v>2</v>
          </cell>
          <cell r="G220" t="str">
            <v>講義</v>
          </cell>
          <cell r="H220" t="str">
            <v>金</v>
          </cell>
          <cell r="I220" t="str">
            <v>1,2</v>
          </cell>
        </row>
        <row r="221">
          <cell r="A221" t="str">
            <v>25320</v>
          </cell>
          <cell r="B221" t="str">
            <v>調理学</v>
          </cell>
          <cell r="C221" t="str">
            <v>大森　桂</v>
          </cell>
          <cell r="D221" t="str">
            <v>前期</v>
          </cell>
          <cell r="E221" t="str">
            <v>2</v>
          </cell>
          <cell r="F221" t="str">
            <v>2</v>
          </cell>
          <cell r="G221" t="str">
            <v>講義</v>
          </cell>
          <cell r="H221" t="str">
            <v>火</v>
          </cell>
          <cell r="I221" t="str">
            <v>3,4</v>
          </cell>
        </row>
        <row r="222">
          <cell r="A222" t="str">
            <v>25330</v>
          </cell>
          <cell r="B222" t="str">
            <v>基礎栄養学I</v>
          </cell>
          <cell r="C222" t="str">
            <v>岡田　勝英</v>
          </cell>
          <cell r="D222" t="str">
            <v>前期</v>
          </cell>
          <cell r="E222" t="str">
            <v>2</v>
          </cell>
          <cell r="F222" t="str">
            <v>2</v>
          </cell>
          <cell r="G222" t="str">
            <v>講義</v>
          </cell>
          <cell r="H222" t="str">
            <v>水</v>
          </cell>
          <cell r="I222" t="str">
            <v>3,4</v>
          </cell>
        </row>
        <row r="223">
          <cell r="A223" t="str">
            <v>25331</v>
          </cell>
          <cell r="B223" t="str">
            <v>基礎栄養学II</v>
          </cell>
          <cell r="C223" t="str">
            <v>坂野　麻里子</v>
          </cell>
          <cell r="D223" t="str">
            <v>後期</v>
          </cell>
          <cell r="E223" t="str">
            <v>2</v>
          </cell>
          <cell r="F223" t="str">
            <v>2</v>
          </cell>
          <cell r="G223" t="str">
            <v>講義</v>
          </cell>
          <cell r="H223" t="str">
            <v>水</v>
          </cell>
          <cell r="I223" t="str">
            <v>5,6</v>
          </cell>
        </row>
        <row r="224">
          <cell r="A224" t="str">
            <v>25340</v>
          </cell>
          <cell r="B224" t="str">
            <v>応用栄養学</v>
          </cell>
          <cell r="C224" t="str">
            <v>坂野　麻里子</v>
          </cell>
          <cell r="D224" t="str">
            <v>後期</v>
          </cell>
          <cell r="E224" t="str">
            <v>3</v>
          </cell>
          <cell r="F224" t="str">
            <v>2</v>
          </cell>
          <cell r="G224" t="str">
            <v>講義</v>
          </cell>
          <cell r="H224" t="str">
            <v>木</v>
          </cell>
          <cell r="I224" t="str">
            <v>1,2</v>
          </cell>
        </row>
        <row r="225">
          <cell r="A225" t="str">
            <v>25350</v>
          </cell>
          <cell r="B225" t="str">
            <v>臨床栄養学</v>
          </cell>
          <cell r="C225" t="str">
            <v>坂野　麻里子</v>
          </cell>
          <cell r="D225" t="str">
            <v>前期</v>
          </cell>
          <cell r="E225" t="str">
            <v>3</v>
          </cell>
          <cell r="F225" t="str">
            <v>2</v>
          </cell>
          <cell r="G225" t="str">
            <v>講義</v>
          </cell>
          <cell r="H225" t="str">
            <v>木</v>
          </cell>
          <cell r="I225" t="str">
            <v>1,2</v>
          </cell>
        </row>
        <row r="226">
          <cell r="A226" t="str">
            <v>25360</v>
          </cell>
          <cell r="B226" t="str">
            <v>公衆栄養学</v>
          </cell>
          <cell r="C226" t="str">
            <v>大森　桂</v>
          </cell>
          <cell r="D226" t="str">
            <v>前期</v>
          </cell>
          <cell r="E226" t="str">
            <v>2</v>
          </cell>
          <cell r="F226" t="str">
            <v>2</v>
          </cell>
          <cell r="G226" t="str">
            <v>講義</v>
          </cell>
          <cell r="H226" t="str">
            <v>木</v>
          </cell>
          <cell r="I226" t="str">
            <v>5,6</v>
          </cell>
        </row>
        <row r="227">
          <cell r="A227" t="str">
            <v>25370</v>
          </cell>
          <cell r="B227" t="str">
            <v>栄養教育論I</v>
          </cell>
          <cell r="C227" t="str">
            <v>大森　桂</v>
          </cell>
          <cell r="D227" t="str">
            <v>後期</v>
          </cell>
          <cell r="E227" t="str">
            <v>2</v>
          </cell>
          <cell r="F227" t="str">
            <v>2</v>
          </cell>
          <cell r="G227" t="str">
            <v>講義</v>
          </cell>
          <cell r="H227" t="str">
            <v>木</v>
          </cell>
          <cell r="I227" t="str">
            <v>3,4</v>
          </cell>
        </row>
        <row r="228">
          <cell r="A228" t="str">
            <v>25371</v>
          </cell>
          <cell r="B228" t="str">
            <v>栄養教育論II</v>
          </cell>
          <cell r="C228" t="str">
            <v>大森　桂</v>
          </cell>
          <cell r="D228" t="str">
            <v>前期</v>
          </cell>
          <cell r="E228" t="str">
            <v>3</v>
          </cell>
          <cell r="F228" t="str">
            <v>2</v>
          </cell>
          <cell r="G228" t="str">
            <v>講義</v>
          </cell>
          <cell r="H228" t="str">
            <v>月</v>
          </cell>
          <cell r="I228" t="str">
            <v>5,6</v>
          </cell>
        </row>
        <row r="229">
          <cell r="A229" t="str">
            <v>25380</v>
          </cell>
          <cell r="B229" t="str">
            <v>給食の経営</v>
          </cell>
          <cell r="C229" t="str">
            <v>田村　朝子</v>
          </cell>
          <cell r="D229" t="str">
            <v>前期</v>
          </cell>
          <cell r="E229" t="str">
            <v>3</v>
          </cell>
          <cell r="F229" t="str">
            <v>2</v>
          </cell>
          <cell r="G229" t="str">
            <v>講義</v>
          </cell>
          <cell r="H229" t="str">
            <v>金</v>
          </cell>
          <cell r="I229" t="str">
            <v>1,2</v>
          </cell>
        </row>
        <row r="230">
          <cell r="A230" t="str">
            <v>25400</v>
          </cell>
          <cell r="B230" t="str">
            <v>家庭経営学</v>
          </cell>
          <cell r="C230" t="str">
            <v>佐藤　慶子</v>
          </cell>
          <cell r="D230" t="str">
            <v>後期</v>
          </cell>
          <cell r="E230" t="str">
            <v>3</v>
          </cell>
          <cell r="F230" t="str">
            <v>2</v>
          </cell>
          <cell r="G230" t="str">
            <v>講義</v>
          </cell>
          <cell r="H230" t="str">
            <v>月</v>
          </cell>
          <cell r="I230" t="str">
            <v>7,8</v>
          </cell>
        </row>
        <row r="231">
          <cell r="A231" t="str">
            <v>25420</v>
          </cell>
          <cell r="B231" t="str">
            <v>住環境論</v>
          </cell>
          <cell r="C231" t="str">
            <v>佐藤　慎也</v>
          </cell>
          <cell r="D231" t="str">
            <v>前期</v>
          </cell>
          <cell r="E231" t="str">
            <v>3</v>
          </cell>
          <cell r="F231" t="str">
            <v>2</v>
          </cell>
          <cell r="G231" t="str">
            <v>講義</v>
          </cell>
          <cell r="H231" t="str">
            <v>水</v>
          </cell>
          <cell r="I231" t="str">
            <v>3,4</v>
          </cell>
        </row>
        <row r="232">
          <cell r="A232" t="str">
            <v>25422</v>
          </cell>
          <cell r="B232" t="str">
            <v>住居デザイン</v>
          </cell>
          <cell r="C232" t="str">
            <v>八重樫　直人</v>
          </cell>
          <cell r="D232" t="str">
            <v>後期</v>
          </cell>
          <cell r="E232" t="str">
            <v>3</v>
          </cell>
          <cell r="F232" t="str">
            <v>2</v>
          </cell>
          <cell r="G232" t="str">
            <v>講義</v>
          </cell>
          <cell r="H232" t="str">
            <v>火</v>
          </cell>
          <cell r="I232" t="str">
            <v>7,8</v>
          </cell>
        </row>
        <row r="233">
          <cell r="A233" t="str">
            <v>25430</v>
          </cell>
          <cell r="B233" t="str">
            <v>保育学概論</v>
          </cell>
          <cell r="C233" t="str">
            <v>園田　菜摘</v>
          </cell>
          <cell r="D233" t="str">
            <v>前期</v>
          </cell>
          <cell r="E233" t="str">
            <v>3</v>
          </cell>
          <cell r="F233" t="str">
            <v>2</v>
          </cell>
          <cell r="G233" t="str">
            <v>講義</v>
          </cell>
          <cell r="H233" t="str">
            <v>金</v>
          </cell>
          <cell r="I233" t="str">
            <v>3,4</v>
          </cell>
        </row>
        <row r="234">
          <cell r="A234" t="str">
            <v>25440</v>
          </cell>
          <cell r="B234" t="str">
            <v>生活機器工学</v>
          </cell>
          <cell r="C234" t="str">
            <v>瀬尾　和哉</v>
          </cell>
          <cell r="D234" t="str">
            <v>前期</v>
          </cell>
          <cell r="E234" t="str">
            <v>2</v>
          </cell>
          <cell r="F234" t="str">
            <v>2</v>
          </cell>
          <cell r="G234" t="str">
            <v>講義</v>
          </cell>
          <cell r="H234" t="str">
            <v>金</v>
          </cell>
          <cell r="I234" t="str">
            <v>7,8</v>
          </cell>
        </row>
        <row r="235">
          <cell r="A235" t="str">
            <v>25480</v>
          </cell>
          <cell r="B235" t="str">
            <v>家庭科教育法Ａ</v>
          </cell>
          <cell r="C235" t="str">
            <v>佐藤　慶子</v>
          </cell>
          <cell r="D235" t="str">
            <v>前期</v>
          </cell>
          <cell r="E235" t="str">
            <v>2</v>
          </cell>
          <cell r="F235" t="str">
            <v>2</v>
          </cell>
          <cell r="G235" t="str">
            <v>講義</v>
          </cell>
          <cell r="H235" t="str">
            <v>月</v>
          </cell>
          <cell r="I235" t="str">
            <v>3,4</v>
          </cell>
        </row>
        <row r="236">
          <cell r="A236" t="str">
            <v>25481</v>
          </cell>
          <cell r="B236" t="str">
            <v>家庭科教育法Ｂ</v>
          </cell>
          <cell r="C236" t="str">
            <v>高木　直</v>
          </cell>
          <cell r="D236" t="str">
            <v>後期</v>
          </cell>
          <cell r="E236" t="str">
            <v>2</v>
          </cell>
          <cell r="F236" t="str">
            <v>2</v>
          </cell>
          <cell r="G236" t="str">
            <v>講義</v>
          </cell>
          <cell r="H236" t="str">
            <v>火</v>
          </cell>
          <cell r="I236" t="str">
            <v>3,4</v>
          </cell>
        </row>
        <row r="237">
          <cell r="A237" t="str">
            <v>25490</v>
          </cell>
          <cell r="B237" t="str">
            <v>学校栄養教育論</v>
          </cell>
          <cell r="C237" t="str">
            <v>大森　桂</v>
          </cell>
          <cell r="D237" t="str">
            <v>通年</v>
          </cell>
          <cell r="E237" t="str">
            <v>3</v>
          </cell>
          <cell r="F237" t="str">
            <v>4</v>
          </cell>
          <cell r="G237" t="str">
            <v>講義</v>
          </cell>
          <cell r="H237" t="str">
            <v>火</v>
          </cell>
          <cell r="I237" t="str">
            <v>5,6</v>
          </cell>
        </row>
        <row r="238">
          <cell r="A238" t="str">
            <v>25490</v>
          </cell>
          <cell r="B238" t="str">
            <v>学校栄養教育論</v>
          </cell>
          <cell r="C238" t="str">
            <v>大森　桂</v>
          </cell>
          <cell r="D238" t="str">
            <v>通年</v>
          </cell>
          <cell r="E238" t="str">
            <v>3</v>
          </cell>
          <cell r="F238" t="str">
            <v>4</v>
          </cell>
          <cell r="G238" t="str">
            <v>講義</v>
          </cell>
          <cell r="H238" t="str">
            <v>火</v>
          </cell>
          <cell r="I238" t="str">
            <v>7,8</v>
          </cell>
        </row>
        <row r="239">
          <cell r="A239" t="str">
            <v>25490</v>
          </cell>
          <cell r="B239" t="str">
            <v>学校栄養教育論</v>
          </cell>
          <cell r="C239" t="str">
            <v>大森　桂</v>
          </cell>
          <cell r="D239" t="str">
            <v>通年</v>
          </cell>
          <cell r="E239" t="str">
            <v>3</v>
          </cell>
          <cell r="F239" t="str">
            <v>4</v>
          </cell>
          <cell r="G239" t="str">
            <v>講義</v>
          </cell>
          <cell r="H239" t="str">
            <v>水</v>
          </cell>
          <cell r="I239" t="str">
            <v>5,6</v>
          </cell>
        </row>
        <row r="240">
          <cell r="A240" t="str">
            <v>25490</v>
          </cell>
          <cell r="B240" t="str">
            <v>学校栄養教育論</v>
          </cell>
          <cell r="C240" t="str">
            <v>大森　桂</v>
          </cell>
          <cell r="D240" t="str">
            <v>通年</v>
          </cell>
          <cell r="E240" t="str">
            <v>3</v>
          </cell>
          <cell r="F240" t="str">
            <v>4</v>
          </cell>
          <cell r="G240" t="str">
            <v>講義</v>
          </cell>
          <cell r="H240" t="str">
            <v>水</v>
          </cell>
          <cell r="I240" t="str">
            <v>7,8</v>
          </cell>
        </row>
        <row r="241">
          <cell r="A241" t="str">
            <v>25491</v>
          </cell>
          <cell r="B241" t="str">
            <v>生徒指導論</v>
          </cell>
          <cell r="C241" t="str">
            <v>松崎　学</v>
          </cell>
          <cell r="D241" t="str">
            <v>後期</v>
          </cell>
          <cell r="E241" t="str">
            <v>3</v>
          </cell>
          <cell r="F241" t="str">
            <v>2</v>
          </cell>
          <cell r="G241" t="str">
            <v>講義</v>
          </cell>
          <cell r="H241" t="str">
            <v>木</v>
          </cell>
          <cell r="I241" t="str">
            <v>7,8</v>
          </cell>
        </row>
        <row r="242">
          <cell r="A242" t="str">
            <v>25600</v>
          </cell>
          <cell r="B242" t="str">
            <v>地圏環境科学</v>
          </cell>
          <cell r="C242" t="str">
            <v>大友　幸子</v>
          </cell>
          <cell r="D242" t="str">
            <v>後期</v>
          </cell>
          <cell r="E242" t="str">
            <v>1</v>
          </cell>
          <cell r="F242" t="str">
            <v>2</v>
          </cell>
          <cell r="G242" t="str">
            <v>講義</v>
          </cell>
          <cell r="H242" t="str">
            <v>木</v>
          </cell>
          <cell r="I242" t="str">
            <v>7,8</v>
          </cell>
        </row>
        <row r="243">
          <cell r="A243" t="str">
            <v>25601</v>
          </cell>
          <cell r="B243" t="str">
            <v>環境地質学</v>
          </cell>
          <cell r="C243" t="str">
            <v>川邉　孝幸</v>
          </cell>
          <cell r="D243" t="str">
            <v>前期</v>
          </cell>
          <cell r="E243" t="str">
            <v>2</v>
          </cell>
          <cell r="F243" t="str">
            <v>2</v>
          </cell>
          <cell r="G243" t="str">
            <v>講義</v>
          </cell>
          <cell r="H243" t="str">
            <v>月</v>
          </cell>
          <cell r="I243" t="str">
            <v>7,8</v>
          </cell>
        </row>
        <row r="244">
          <cell r="A244" t="str">
            <v>25602</v>
          </cell>
          <cell r="B244" t="str">
            <v>環境地形学</v>
          </cell>
          <cell r="C244" t="str">
            <v>八木　浩司</v>
          </cell>
          <cell r="D244" t="str">
            <v>前期</v>
          </cell>
          <cell r="E244" t="str">
            <v>2</v>
          </cell>
          <cell r="F244" t="str">
            <v>2</v>
          </cell>
          <cell r="G244" t="str">
            <v>講義</v>
          </cell>
          <cell r="H244" t="str">
            <v>金</v>
          </cell>
          <cell r="I244" t="str">
            <v>1,2</v>
          </cell>
        </row>
        <row r="245">
          <cell r="A245" t="str">
            <v>25603</v>
          </cell>
          <cell r="B245" t="str">
            <v>地圏物質科学</v>
          </cell>
          <cell r="C245" t="str">
            <v>大友　幸子</v>
          </cell>
          <cell r="D245" t="str">
            <v>前期</v>
          </cell>
          <cell r="E245" t="str">
            <v>2</v>
          </cell>
          <cell r="F245" t="str">
            <v>2</v>
          </cell>
          <cell r="G245" t="str">
            <v>講義</v>
          </cell>
          <cell r="H245" t="str">
            <v>水</v>
          </cell>
          <cell r="I245" t="str">
            <v>7,8</v>
          </cell>
        </row>
        <row r="246">
          <cell r="A246" t="str">
            <v>25604</v>
          </cell>
          <cell r="B246" t="str">
            <v>発達史地形学</v>
          </cell>
          <cell r="C246" t="str">
            <v>八木　浩司</v>
          </cell>
          <cell r="D246" t="str">
            <v>後期</v>
          </cell>
          <cell r="E246" t="str">
            <v>2</v>
          </cell>
          <cell r="F246" t="str">
            <v>2</v>
          </cell>
          <cell r="G246" t="str">
            <v>講義</v>
          </cell>
          <cell r="H246" t="str">
            <v>水</v>
          </cell>
          <cell r="I246" t="str">
            <v>9,10</v>
          </cell>
        </row>
        <row r="247">
          <cell r="A247" t="str">
            <v>25612</v>
          </cell>
          <cell r="B247" t="str">
            <v>ヒマラヤ地域の自然と社会</v>
          </cell>
          <cell r="C247" t="str">
            <v>八木　浩司</v>
          </cell>
          <cell r="D247" t="str">
            <v>後期</v>
          </cell>
          <cell r="E247" t="str">
            <v>3</v>
          </cell>
          <cell r="F247" t="str">
            <v>2</v>
          </cell>
          <cell r="G247" t="str">
            <v>講義</v>
          </cell>
          <cell r="H247" t="str">
            <v>木</v>
          </cell>
          <cell r="I247" t="str">
            <v>1,2</v>
          </cell>
        </row>
        <row r="248">
          <cell r="A248" t="str">
            <v>25613</v>
          </cell>
          <cell r="B248" t="str">
            <v>環境アセスメント・マネジメント</v>
          </cell>
          <cell r="C248" t="str">
            <v>齋藤　員郎</v>
          </cell>
          <cell r="D248" t="str">
            <v>後期</v>
          </cell>
          <cell r="E248" t="str">
            <v>3</v>
          </cell>
          <cell r="F248" t="str">
            <v>2</v>
          </cell>
          <cell r="G248" t="str">
            <v>講義</v>
          </cell>
          <cell r="H248" t="str">
            <v>水</v>
          </cell>
          <cell r="I248" t="str">
            <v>5,6</v>
          </cell>
        </row>
        <row r="249">
          <cell r="A249" t="str">
            <v>25630</v>
          </cell>
          <cell r="B249" t="str">
            <v>生活環境生物学</v>
          </cell>
          <cell r="C249" t="str">
            <v>小田　隆治</v>
          </cell>
          <cell r="D249" t="str">
            <v>後期</v>
          </cell>
          <cell r="E249" t="str">
            <v>2</v>
          </cell>
          <cell r="F249" t="str">
            <v>2</v>
          </cell>
          <cell r="G249" t="str">
            <v>講義</v>
          </cell>
          <cell r="H249" t="str">
            <v>木</v>
          </cell>
          <cell r="I249" t="str">
            <v>1,2</v>
          </cell>
        </row>
        <row r="250">
          <cell r="A250" t="str">
            <v>25640</v>
          </cell>
          <cell r="B250" t="str">
            <v>生活環境物理学</v>
          </cell>
          <cell r="C250" t="str">
            <v>津留　俊介</v>
          </cell>
          <cell r="D250" t="str">
            <v>前期</v>
          </cell>
          <cell r="E250" t="str">
            <v>2</v>
          </cell>
          <cell r="F250" t="str">
            <v>2</v>
          </cell>
          <cell r="G250" t="str">
            <v>講義</v>
          </cell>
          <cell r="H250" t="str">
            <v>月</v>
          </cell>
          <cell r="I250" t="str">
            <v>5,6</v>
          </cell>
        </row>
        <row r="251">
          <cell r="A251" t="str">
            <v>25650</v>
          </cell>
          <cell r="B251" t="str">
            <v>基礎環境化学</v>
          </cell>
          <cell r="C251" t="str">
            <v>豊田　東雄</v>
          </cell>
          <cell r="D251" t="str">
            <v>前期</v>
          </cell>
          <cell r="E251" t="str">
            <v>2</v>
          </cell>
          <cell r="F251" t="str">
            <v>2</v>
          </cell>
          <cell r="G251" t="str">
            <v>講義</v>
          </cell>
          <cell r="H251" t="str">
            <v>木</v>
          </cell>
          <cell r="I251" t="str">
            <v>3,4</v>
          </cell>
        </row>
        <row r="252">
          <cell r="A252" t="str">
            <v>25651</v>
          </cell>
          <cell r="B252" t="str">
            <v>生活環境化学</v>
          </cell>
          <cell r="C252" t="str">
            <v>豊田　東雄</v>
          </cell>
          <cell r="D252" t="str">
            <v>前期</v>
          </cell>
          <cell r="E252" t="str">
            <v>3</v>
          </cell>
          <cell r="F252" t="str">
            <v>2</v>
          </cell>
          <cell r="G252" t="str">
            <v>講義</v>
          </cell>
          <cell r="H252" t="str">
            <v>金</v>
          </cell>
          <cell r="I252" t="str">
            <v>3,4</v>
          </cell>
        </row>
        <row r="253">
          <cell r="A253" t="str">
            <v>25661</v>
          </cell>
          <cell r="B253" t="str">
            <v>生活環境と人間活動</v>
          </cell>
          <cell r="C253" t="str">
            <v>那須　稔雄</v>
          </cell>
          <cell r="D253" t="str">
            <v>前期</v>
          </cell>
          <cell r="E253" t="str">
            <v>2</v>
          </cell>
          <cell r="F253" t="str">
            <v>2</v>
          </cell>
          <cell r="G253" t="str">
            <v>講義</v>
          </cell>
          <cell r="H253" t="str">
            <v>木</v>
          </cell>
          <cell r="I253" t="str">
            <v>1,2</v>
          </cell>
        </row>
        <row r="254">
          <cell r="A254" t="str">
            <v>25663</v>
          </cell>
          <cell r="B254" t="str">
            <v>生活とマテリアル</v>
          </cell>
          <cell r="C254" t="str">
            <v>津留　俊介</v>
          </cell>
          <cell r="D254" t="str">
            <v>前期</v>
          </cell>
          <cell r="E254" t="str">
            <v>3</v>
          </cell>
          <cell r="F254" t="str">
            <v>2</v>
          </cell>
          <cell r="G254" t="str">
            <v>講義</v>
          </cell>
          <cell r="H254" t="str">
            <v>木</v>
          </cell>
          <cell r="I254" t="str">
            <v>3,4</v>
          </cell>
        </row>
        <row r="255">
          <cell r="A255" t="str">
            <v>25664</v>
          </cell>
          <cell r="B255" t="str">
            <v>工芸と文化</v>
          </cell>
          <cell r="C255" t="str">
            <v>齋藤　学</v>
          </cell>
          <cell r="D255" t="str">
            <v>後期</v>
          </cell>
          <cell r="E255" t="str">
            <v>2</v>
          </cell>
          <cell r="F255" t="str">
            <v>2</v>
          </cell>
          <cell r="G255" t="str">
            <v>講義</v>
          </cell>
          <cell r="H255" t="str">
            <v>火</v>
          </cell>
          <cell r="I255" t="str">
            <v>1,2</v>
          </cell>
        </row>
        <row r="256">
          <cell r="A256" t="str">
            <v>25665</v>
          </cell>
          <cell r="B256" t="str">
            <v>地域と生活文化</v>
          </cell>
          <cell r="C256" t="str">
            <v>伊藤　清郎</v>
          </cell>
          <cell r="D256" t="str">
            <v>後期</v>
          </cell>
          <cell r="E256" t="str">
            <v>2</v>
          </cell>
          <cell r="F256" t="str">
            <v>2</v>
          </cell>
          <cell r="G256" t="str">
            <v>講義</v>
          </cell>
          <cell r="H256" t="str">
            <v>水</v>
          </cell>
          <cell r="I256" t="str">
            <v>1,2</v>
          </cell>
        </row>
        <row r="257">
          <cell r="A257" t="str">
            <v>25700</v>
          </cell>
          <cell r="B257" t="str">
            <v>住まいと庭園</v>
          </cell>
          <cell r="C257" t="str">
            <v>小田　友弥</v>
          </cell>
          <cell r="D257" t="str">
            <v>前期</v>
          </cell>
          <cell r="E257" t="str">
            <v>3</v>
          </cell>
          <cell r="F257" t="str">
            <v>2</v>
          </cell>
          <cell r="G257" t="str">
            <v>講義</v>
          </cell>
          <cell r="H257" t="str">
            <v>月</v>
          </cell>
          <cell r="I257" t="str">
            <v>5,6</v>
          </cell>
        </row>
        <row r="258">
          <cell r="A258" t="str">
            <v>25701</v>
          </cell>
          <cell r="B258" t="str">
            <v>住空間デザイン</v>
          </cell>
          <cell r="C258" t="str">
            <v>佐藤　慎也</v>
          </cell>
          <cell r="D258" t="str">
            <v>前期</v>
          </cell>
          <cell r="E258" t="str">
            <v>3</v>
          </cell>
          <cell r="F258" t="str">
            <v>2</v>
          </cell>
          <cell r="G258" t="str">
            <v>講義</v>
          </cell>
          <cell r="H258" t="str">
            <v>木</v>
          </cell>
          <cell r="I258" t="str">
            <v>5,6</v>
          </cell>
        </row>
        <row r="259">
          <cell r="A259" t="str">
            <v>25702</v>
          </cell>
          <cell r="B259" t="str">
            <v>住居デザイン</v>
          </cell>
          <cell r="C259" t="str">
            <v>八重樫　直人</v>
          </cell>
          <cell r="D259" t="str">
            <v>後期</v>
          </cell>
          <cell r="E259" t="str">
            <v>3</v>
          </cell>
          <cell r="F259" t="str">
            <v>2</v>
          </cell>
          <cell r="G259" t="str">
            <v>講義</v>
          </cell>
          <cell r="H259" t="str">
            <v>火</v>
          </cell>
          <cell r="I259" t="str">
            <v>7,8</v>
          </cell>
        </row>
        <row r="260">
          <cell r="A260" t="str">
            <v>25705</v>
          </cell>
          <cell r="B260" t="str">
            <v>色彩学</v>
          </cell>
          <cell r="C260" t="str">
            <v>和田　直人</v>
          </cell>
          <cell r="D260" t="str">
            <v>後期</v>
          </cell>
          <cell r="E260" t="str">
            <v>3</v>
          </cell>
          <cell r="F260" t="str">
            <v>2</v>
          </cell>
          <cell r="G260" t="str">
            <v>講義</v>
          </cell>
          <cell r="H260" t="str">
            <v>金</v>
          </cell>
          <cell r="I260" t="str">
            <v>1,2</v>
          </cell>
        </row>
        <row r="261">
          <cell r="A261" t="str">
            <v>25706</v>
          </cell>
          <cell r="B261" t="str">
            <v>住環境論</v>
          </cell>
          <cell r="C261" t="str">
            <v>佐藤　慎也</v>
          </cell>
          <cell r="D261" t="str">
            <v>前期</v>
          </cell>
          <cell r="E261" t="str">
            <v>3</v>
          </cell>
          <cell r="F261" t="str">
            <v>2</v>
          </cell>
          <cell r="G261" t="str">
            <v>講義</v>
          </cell>
          <cell r="H261" t="str">
            <v>水</v>
          </cell>
          <cell r="I261" t="str">
            <v>3,4</v>
          </cell>
        </row>
        <row r="262">
          <cell r="A262" t="str">
            <v>25708</v>
          </cell>
          <cell r="B262" t="str">
            <v>生活材料工学</v>
          </cell>
          <cell r="C262" t="str">
            <v>那須　稔雄</v>
          </cell>
          <cell r="D262" t="str">
            <v>前期</v>
          </cell>
          <cell r="E262" t="str">
            <v>1</v>
          </cell>
          <cell r="F262" t="str">
            <v>2</v>
          </cell>
          <cell r="G262" t="str">
            <v>講義</v>
          </cell>
          <cell r="H262" t="str">
            <v>火</v>
          </cell>
          <cell r="I262" t="str">
            <v>1,2</v>
          </cell>
        </row>
        <row r="263">
          <cell r="A263" t="str">
            <v>25712</v>
          </cell>
          <cell r="B263" t="str">
            <v>森林資源学</v>
          </cell>
          <cell r="C263" t="str">
            <v>加藤　忠太郎</v>
          </cell>
          <cell r="D263" t="str">
            <v>後期</v>
          </cell>
          <cell r="E263" t="str">
            <v>1</v>
          </cell>
          <cell r="F263" t="str">
            <v>2</v>
          </cell>
          <cell r="G263" t="str">
            <v>講義</v>
          </cell>
          <cell r="H263" t="str">
            <v>木</v>
          </cell>
          <cell r="I263" t="str">
            <v>5,6</v>
          </cell>
        </row>
        <row r="264">
          <cell r="A264" t="str">
            <v>25732</v>
          </cell>
          <cell r="B264" t="str">
            <v>建築・環境の法律</v>
          </cell>
          <cell r="C264" t="str">
            <v>安彦　和博</v>
          </cell>
          <cell r="D264" t="str">
            <v>前期</v>
          </cell>
          <cell r="E264" t="str">
            <v>3</v>
          </cell>
          <cell r="F264" t="str">
            <v>2</v>
          </cell>
          <cell r="G264" t="str">
            <v>講義</v>
          </cell>
          <cell r="H264" t="str">
            <v>金</v>
          </cell>
          <cell r="I264" t="str">
            <v>1,2</v>
          </cell>
        </row>
        <row r="265">
          <cell r="A265" t="str">
            <v>25733</v>
          </cell>
          <cell r="B265" t="str">
            <v>建築学概論</v>
          </cell>
          <cell r="C265" t="str">
            <v>西脇　智哉</v>
          </cell>
          <cell r="D265" t="str">
            <v>前期</v>
          </cell>
          <cell r="E265" t="str">
            <v>1</v>
          </cell>
          <cell r="F265" t="str">
            <v>2</v>
          </cell>
          <cell r="G265" t="str">
            <v>講義</v>
          </cell>
          <cell r="H265" t="str">
            <v>木</v>
          </cell>
          <cell r="I265" t="str">
            <v>5,6</v>
          </cell>
        </row>
        <row r="266">
          <cell r="A266" t="str">
            <v>25734</v>
          </cell>
          <cell r="B266" t="str">
            <v>環境工学</v>
          </cell>
          <cell r="C266" t="str">
            <v>佐藤　慎也</v>
          </cell>
          <cell r="D266" t="str">
            <v>前期</v>
          </cell>
          <cell r="E266" t="str">
            <v>2</v>
          </cell>
          <cell r="F266" t="str">
            <v>2</v>
          </cell>
          <cell r="G266" t="str">
            <v>講義</v>
          </cell>
          <cell r="H266" t="str">
            <v>火</v>
          </cell>
          <cell r="I266" t="str">
            <v>3,4</v>
          </cell>
        </row>
        <row r="267">
          <cell r="A267" t="str">
            <v>25735</v>
          </cell>
          <cell r="B267" t="str">
            <v>住居計画学</v>
          </cell>
          <cell r="C267" t="str">
            <v>佐藤　慎也</v>
          </cell>
          <cell r="D267" t="str">
            <v>後期</v>
          </cell>
          <cell r="E267" t="str">
            <v>2</v>
          </cell>
          <cell r="F267" t="str">
            <v>2</v>
          </cell>
          <cell r="G267" t="str">
            <v>講義</v>
          </cell>
          <cell r="H267" t="str">
            <v>火</v>
          </cell>
          <cell r="I267" t="str">
            <v>3,4</v>
          </cell>
        </row>
        <row r="268">
          <cell r="A268" t="str">
            <v>25736</v>
          </cell>
          <cell r="B268" t="str">
            <v>都市・地域計画</v>
          </cell>
          <cell r="C268" t="str">
            <v>佐藤　慎也</v>
          </cell>
          <cell r="D268" t="str">
            <v>後期</v>
          </cell>
          <cell r="E268" t="str">
            <v>3</v>
          </cell>
          <cell r="F268" t="str">
            <v>2</v>
          </cell>
          <cell r="G268" t="str">
            <v>講義</v>
          </cell>
          <cell r="H268" t="str">
            <v>火</v>
          </cell>
          <cell r="I268" t="str">
            <v>5,6</v>
          </cell>
        </row>
        <row r="269">
          <cell r="A269" t="str">
            <v>25737</v>
          </cell>
          <cell r="B269" t="str">
            <v>施設計画</v>
          </cell>
          <cell r="C269" t="str">
            <v>佐藤　慎也</v>
          </cell>
          <cell r="D269" t="str">
            <v>前期</v>
          </cell>
          <cell r="E269" t="str">
            <v>3</v>
          </cell>
          <cell r="F269" t="str">
            <v>2</v>
          </cell>
          <cell r="G269" t="str">
            <v>講義</v>
          </cell>
          <cell r="H269" t="str">
            <v>火</v>
          </cell>
          <cell r="I269" t="str">
            <v>5,6</v>
          </cell>
        </row>
        <row r="270">
          <cell r="A270" t="str">
            <v>25738</v>
          </cell>
          <cell r="B270" t="str">
            <v>景観設計</v>
          </cell>
          <cell r="C270" t="str">
            <v>佐藤　慎也</v>
          </cell>
          <cell r="D270" t="str">
            <v>後期</v>
          </cell>
          <cell r="E270" t="str">
            <v>3</v>
          </cell>
          <cell r="F270" t="str">
            <v>2</v>
          </cell>
          <cell r="G270" t="str">
            <v>講義</v>
          </cell>
          <cell r="H270" t="str">
            <v>火</v>
          </cell>
          <cell r="I270" t="str">
            <v>1,2</v>
          </cell>
        </row>
        <row r="271">
          <cell r="A271" t="str">
            <v>25739</v>
          </cell>
          <cell r="B271" t="str">
            <v>構造と力学</v>
          </cell>
          <cell r="C271" t="str">
            <v>西脇　智哉</v>
          </cell>
          <cell r="D271" t="str">
            <v>前期</v>
          </cell>
          <cell r="E271" t="str">
            <v>2</v>
          </cell>
          <cell r="F271" t="str">
            <v>2</v>
          </cell>
          <cell r="G271" t="str">
            <v>講義</v>
          </cell>
          <cell r="H271" t="str">
            <v>火</v>
          </cell>
          <cell r="I271" t="str">
            <v>1,2</v>
          </cell>
        </row>
        <row r="272">
          <cell r="A272" t="str">
            <v>25740</v>
          </cell>
          <cell r="B272" t="str">
            <v>建築一般構造</v>
          </cell>
          <cell r="C272" t="str">
            <v>西脇　智哉</v>
          </cell>
          <cell r="D272" t="str">
            <v>前期</v>
          </cell>
          <cell r="E272" t="str">
            <v>2</v>
          </cell>
          <cell r="F272" t="str">
            <v>2</v>
          </cell>
          <cell r="G272" t="str">
            <v>講義</v>
          </cell>
          <cell r="H272" t="str">
            <v>木</v>
          </cell>
          <cell r="I272" t="str">
            <v>1,2</v>
          </cell>
        </row>
        <row r="273">
          <cell r="A273" t="str">
            <v>25741</v>
          </cell>
          <cell r="B273" t="str">
            <v>建築材料学</v>
          </cell>
          <cell r="C273" t="str">
            <v>西脇　智哉</v>
          </cell>
          <cell r="D273" t="str">
            <v>後期</v>
          </cell>
          <cell r="E273" t="str">
            <v>2</v>
          </cell>
          <cell r="F273" t="str">
            <v>2</v>
          </cell>
          <cell r="G273" t="str">
            <v>講義</v>
          </cell>
          <cell r="H273" t="str">
            <v>金</v>
          </cell>
          <cell r="I273" t="str">
            <v>1,2</v>
          </cell>
        </row>
        <row r="274">
          <cell r="A274" t="str">
            <v>25743</v>
          </cell>
          <cell r="B274" t="str">
            <v>建築施工</v>
          </cell>
          <cell r="C274" t="str">
            <v>西脇　智哉</v>
          </cell>
          <cell r="D274" t="str">
            <v>後期</v>
          </cell>
          <cell r="E274" t="str">
            <v>2</v>
          </cell>
          <cell r="F274" t="str">
            <v>2</v>
          </cell>
          <cell r="G274" t="str">
            <v>講義</v>
          </cell>
          <cell r="H274" t="str">
            <v>水</v>
          </cell>
          <cell r="I274" t="str">
            <v>7,8</v>
          </cell>
        </row>
        <row r="275">
          <cell r="A275" t="str">
            <v>25744</v>
          </cell>
          <cell r="B275" t="str">
            <v>測量学</v>
          </cell>
          <cell r="C275" t="str">
            <v>遠藤　孝夫</v>
          </cell>
          <cell r="D275" t="str">
            <v>前期</v>
          </cell>
          <cell r="E275" t="str">
            <v>3</v>
          </cell>
          <cell r="F275" t="str">
            <v>2</v>
          </cell>
          <cell r="G275" t="str">
            <v>講義</v>
          </cell>
          <cell r="H275" t="str">
            <v>月</v>
          </cell>
          <cell r="I275" t="str">
            <v>7,8</v>
          </cell>
        </row>
        <row r="276">
          <cell r="A276" t="str">
            <v>25814</v>
          </cell>
          <cell r="B276" t="str">
            <v>電子工学</v>
          </cell>
          <cell r="C276" t="str">
            <v>山本　広志</v>
          </cell>
          <cell r="D276" t="str">
            <v>後期</v>
          </cell>
          <cell r="E276" t="str">
            <v>2</v>
          </cell>
          <cell r="F276" t="str">
            <v>2</v>
          </cell>
          <cell r="G276" t="str">
            <v>講義</v>
          </cell>
          <cell r="H276" t="str">
            <v>木</v>
          </cell>
          <cell r="I276" t="str">
            <v>3,4</v>
          </cell>
        </row>
        <row r="277">
          <cell r="A277" t="str">
            <v>25815</v>
          </cell>
          <cell r="B277" t="str">
            <v>デジタル回路</v>
          </cell>
          <cell r="C277" t="str">
            <v>山本　広志</v>
          </cell>
          <cell r="D277" t="str">
            <v>後期</v>
          </cell>
          <cell r="E277" t="str">
            <v>2</v>
          </cell>
          <cell r="F277" t="str">
            <v>2</v>
          </cell>
          <cell r="G277" t="str">
            <v>講義</v>
          </cell>
          <cell r="H277" t="str">
            <v>木</v>
          </cell>
          <cell r="I277" t="str">
            <v>5,6</v>
          </cell>
        </row>
        <row r="278">
          <cell r="A278" t="str">
            <v>25816</v>
          </cell>
          <cell r="B278" t="str">
            <v>通信工学</v>
          </cell>
          <cell r="C278" t="str">
            <v>山本　広志</v>
          </cell>
          <cell r="D278" t="str">
            <v>後期</v>
          </cell>
          <cell r="E278" t="str">
            <v>3</v>
          </cell>
          <cell r="F278" t="str">
            <v>2</v>
          </cell>
          <cell r="G278" t="str">
            <v>講義</v>
          </cell>
          <cell r="H278" t="str">
            <v>水</v>
          </cell>
          <cell r="I278" t="str">
            <v>1,2</v>
          </cell>
        </row>
        <row r="279">
          <cell r="A279" t="str">
            <v>25817</v>
          </cell>
          <cell r="B279" t="str">
            <v>計算機工学</v>
          </cell>
          <cell r="C279" t="str">
            <v>山本　広志</v>
          </cell>
          <cell r="D279" t="str">
            <v>前期</v>
          </cell>
          <cell r="E279" t="str">
            <v>3</v>
          </cell>
          <cell r="F279" t="str">
            <v>2</v>
          </cell>
          <cell r="G279" t="str">
            <v>講義</v>
          </cell>
          <cell r="H279" t="str">
            <v>木</v>
          </cell>
          <cell r="I279" t="str">
            <v>1,2</v>
          </cell>
        </row>
        <row r="280">
          <cell r="A280" t="str">
            <v>25840</v>
          </cell>
          <cell r="B280" t="str">
            <v>生活環境と職業指導</v>
          </cell>
          <cell r="C280" t="str">
            <v>河合　康則</v>
          </cell>
          <cell r="D280" t="str">
            <v>後期</v>
          </cell>
          <cell r="E280" t="str">
            <v>2</v>
          </cell>
          <cell r="F280" t="str">
            <v>2</v>
          </cell>
          <cell r="G280" t="str">
            <v>講義</v>
          </cell>
          <cell r="H280" t="str">
            <v>月</v>
          </cell>
          <cell r="I280" t="str">
            <v>7,8</v>
          </cell>
        </row>
        <row r="281">
          <cell r="A281" t="str">
            <v>25890</v>
          </cell>
          <cell r="B281" t="str">
            <v>技術科教育法Ａ</v>
          </cell>
          <cell r="C281" t="str">
            <v>河合　康則</v>
          </cell>
          <cell r="D281" t="str">
            <v>前期</v>
          </cell>
          <cell r="E281" t="str">
            <v>2</v>
          </cell>
          <cell r="F281" t="str">
            <v>2</v>
          </cell>
          <cell r="G281" t="str">
            <v>講義</v>
          </cell>
          <cell r="H281" t="str">
            <v>火</v>
          </cell>
          <cell r="I281" t="str">
            <v>5,6</v>
          </cell>
        </row>
        <row r="282">
          <cell r="A282" t="str">
            <v>25891</v>
          </cell>
          <cell r="B282" t="str">
            <v>技術科教育法Ｂ</v>
          </cell>
          <cell r="C282" t="str">
            <v>河合　康則</v>
          </cell>
          <cell r="D282" t="str">
            <v>前期</v>
          </cell>
          <cell r="E282" t="str">
            <v>3</v>
          </cell>
          <cell r="F282" t="str">
            <v>2</v>
          </cell>
          <cell r="G282" t="str">
            <v>講義</v>
          </cell>
          <cell r="H282" t="str">
            <v>火</v>
          </cell>
          <cell r="I282" t="str">
            <v>3,4</v>
          </cell>
        </row>
        <row r="283">
          <cell r="A283" t="str">
            <v>25892</v>
          </cell>
          <cell r="B283" t="str">
            <v>工業科教育法</v>
          </cell>
          <cell r="C283" t="str">
            <v>河合　康則</v>
          </cell>
          <cell r="D283" t="str">
            <v>前期</v>
          </cell>
          <cell r="E283" t="str">
            <v>3</v>
          </cell>
          <cell r="F283" t="str">
            <v>2</v>
          </cell>
          <cell r="G283" t="str">
            <v>講義</v>
          </cell>
          <cell r="H283" t="str">
            <v>月</v>
          </cell>
          <cell r="I283" t="str">
            <v>5,6</v>
          </cell>
        </row>
        <row r="284">
          <cell r="A284" t="str">
            <v>26000</v>
          </cell>
          <cell r="B284" t="str">
            <v>日常生活の認知科学</v>
          </cell>
          <cell r="C284" t="str">
            <v>出口　毅</v>
          </cell>
          <cell r="D284" t="str">
            <v>後期</v>
          </cell>
          <cell r="E284" t="str">
            <v>2</v>
          </cell>
          <cell r="F284" t="str">
            <v>2</v>
          </cell>
          <cell r="G284" t="str">
            <v>講義</v>
          </cell>
          <cell r="H284" t="str">
            <v>水</v>
          </cell>
          <cell r="I284" t="str">
            <v>7,8</v>
          </cell>
        </row>
        <row r="285">
          <cell r="A285" t="str">
            <v>26002</v>
          </cell>
          <cell r="B285" t="str">
            <v>社会システムの計量分析</v>
          </cell>
          <cell r="C285" t="str">
            <v>濱中　新吾</v>
          </cell>
          <cell r="D285" t="str">
            <v>後期</v>
          </cell>
          <cell r="E285" t="str">
            <v>2</v>
          </cell>
          <cell r="F285" t="str">
            <v>2</v>
          </cell>
          <cell r="G285" t="str">
            <v>講義</v>
          </cell>
          <cell r="H285" t="str">
            <v>木</v>
          </cell>
          <cell r="I285" t="str">
            <v>3,4</v>
          </cell>
        </row>
        <row r="286">
          <cell r="A286" t="str">
            <v>26003</v>
          </cell>
          <cell r="B286" t="str">
            <v>国際社会システム論</v>
          </cell>
          <cell r="C286" t="str">
            <v>濱中　新吾</v>
          </cell>
          <cell r="D286" t="str">
            <v>前期</v>
          </cell>
          <cell r="E286" t="str">
            <v>2</v>
          </cell>
          <cell r="F286" t="str">
            <v>2</v>
          </cell>
          <cell r="G286" t="str">
            <v>講義</v>
          </cell>
          <cell r="H286" t="str">
            <v>水</v>
          </cell>
          <cell r="I286" t="str">
            <v>5,6</v>
          </cell>
        </row>
        <row r="287">
          <cell r="A287" t="str">
            <v>26006</v>
          </cell>
          <cell r="B287" t="str">
            <v>社会システムの数理分析</v>
          </cell>
          <cell r="C287" t="str">
            <v>金井　雅之</v>
          </cell>
          <cell r="D287" t="str">
            <v>前期</v>
          </cell>
          <cell r="E287" t="str">
            <v>2</v>
          </cell>
          <cell r="F287" t="str">
            <v>2</v>
          </cell>
          <cell r="G287" t="str">
            <v>講義</v>
          </cell>
          <cell r="H287" t="str">
            <v>水</v>
          </cell>
          <cell r="I287" t="str">
            <v>3,4</v>
          </cell>
        </row>
        <row r="288">
          <cell r="A288" t="str">
            <v>26007</v>
          </cell>
          <cell r="B288" t="str">
            <v>情報倫理学</v>
          </cell>
          <cell r="C288" t="str">
            <v>平田　俊博</v>
          </cell>
          <cell r="D288" t="str">
            <v>後期</v>
          </cell>
          <cell r="E288" t="str">
            <v>2</v>
          </cell>
          <cell r="F288" t="str">
            <v>2</v>
          </cell>
          <cell r="G288" t="str">
            <v>講義</v>
          </cell>
          <cell r="H288" t="str">
            <v>金</v>
          </cell>
          <cell r="I288" t="str">
            <v>7,8</v>
          </cell>
        </row>
        <row r="289">
          <cell r="A289" t="str">
            <v>26008</v>
          </cell>
          <cell r="B289" t="str">
            <v>情報と意思決定Ａ</v>
          </cell>
          <cell r="C289" t="str">
            <v>金井　雅之</v>
          </cell>
          <cell r="D289" t="str">
            <v>後期</v>
          </cell>
          <cell r="E289" t="str">
            <v>2</v>
          </cell>
          <cell r="F289" t="str">
            <v>2</v>
          </cell>
          <cell r="G289" t="str">
            <v>講義</v>
          </cell>
          <cell r="H289" t="str">
            <v>金</v>
          </cell>
          <cell r="I289" t="str">
            <v>5,6</v>
          </cell>
        </row>
        <row r="290">
          <cell r="A290" t="str">
            <v>26009</v>
          </cell>
          <cell r="B290" t="str">
            <v>情報と意思決定Ｂ</v>
          </cell>
          <cell r="C290" t="str">
            <v>金井　雅之</v>
          </cell>
          <cell r="D290" t="str">
            <v>前期</v>
          </cell>
          <cell r="E290" t="str">
            <v>3</v>
          </cell>
          <cell r="F290" t="str">
            <v>2</v>
          </cell>
          <cell r="G290" t="str">
            <v>講義</v>
          </cell>
          <cell r="H290" t="str">
            <v>水</v>
          </cell>
          <cell r="I290" t="str">
            <v>5,6</v>
          </cell>
        </row>
        <row r="291">
          <cell r="A291" t="str">
            <v>26013</v>
          </cell>
          <cell r="B291" t="str">
            <v>地域と生活文化</v>
          </cell>
          <cell r="C291" t="str">
            <v>伊藤　清郎</v>
          </cell>
          <cell r="D291" t="str">
            <v>前期</v>
          </cell>
          <cell r="E291" t="str">
            <v>3</v>
          </cell>
          <cell r="F291" t="str">
            <v>2</v>
          </cell>
          <cell r="G291" t="str">
            <v>講義</v>
          </cell>
          <cell r="H291" t="str">
            <v>木</v>
          </cell>
          <cell r="I291" t="str">
            <v>1,2</v>
          </cell>
        </row>
        <row r="292">
          <cell r="A292" t="str">
            <v>26100</v>
          </cell>
          <cell r="B292" t="str">
            <v>情報の代数学I</v>
          </cell>
          <cell r="C292" t="str">
            <v>佐久間　雅</v>
          </cell>
          <cell r="D292" t="str">
            <v>前期</v>
          </cell>
          <cell r="E292" t="str">
            <v>1</v>
          </cell>
          <cell r="F292" t="str">
            <v>2</v>
          </cell>
          <cell r="G292" t="str">
            <v>講義</v>
          </cell>
          <cell r="H292" t="str">
            <v>木</v>
          </cell>
          <cell r="I292" t="str">
            <v>5,6</v>
          </cell>
        </row>
        <row r="293">
          <cell r="A293" t="str">
            <v>26102</v>
          </cell>
          <cell r="B293" t="str">
            <v>情報の代数学II</v>
          </cell>
          <cell r="C293" t="str">
            <v>奥間　智弘</v>
          </cell>
          <cell r="D293" t="str">
            <v>後期</v>
          </cell>
          <cell r="E293" t="str">
            <v>2</v>
          </cell>
          <cell r="F293" t="str">
            <v>2</v>
          </cell>
          <cell r="G293" t="str">
            <v>講義</v>
          </cell>
          <cell r="H293" t="str">
            <v>水</v>
          </cell>
          <cell r="I293" t="str">
            <v>7,8</v>
          </cell>
        </row>
        <row r="294">
          <cell r="A294" t="str">
            <v>26103</v>
          </cell>
          <cell r="B294" t="str">
            <v>情報の解析学I</v>
          </cell>
          <cell r="C294" t="str">
            <v>佐々木　武彦</v>
          </cell>
          <cell r="D294" t="str">
            <v>前期</v>
          </cell>
          <cell r="E294" t="str">
            <v>1</v>
          </cell>
          <cell r="F294" t="str">
            <v>2</v>
          </cell>
          <cell r="G294" t="str">
            <v>講義</v>
          </cell>
          <cell r="H294" t="str">
            <v>火</v>
          </cell>
          <cell r="I294" t="str">
            <v>1,2</v>
          </cell>
        </row>
        <row r="295">
          <cell r="A295" t="str">
            <v>26105</v>
          </cell>
          <cell r="B295" t="str">
            <v>情報の解析学II</v>
          </cell>
          <cell r="C295" t="str">
            <v>佐々木　武彦</v>
          </cell>
          <cell r="D295" t="str">
            <v>後期</v>
          </cell>
          <cell r="E295" t="str">
            <v>1</v>
          </cell>
          <cell r="F295" t="str">
            <v>2</v>
          </cell>
          <cell r="G295" t="str">
            <v>講義</v>
          </cell>
          <cell r="H295" t="str">
            <v>木</v>
          </cell>
          <cell r="I295" t="str">
            <v>7,8</v>
          </cell>
        </row>
        <row r="296">
          <cell r="A296" t="str">
            <v>26107</v>
          </cell>
          <cell r="B296" t="str">
            <v>情報の解析学III</v>
          </cell>
          <cell r="C296" t="str">
            <v>佐々木　武彦</v>
          </cell>
          <cell r="D296" t="str">
            <v>前期</v>
          </cell>
          <cell r="E296" t="str">
            <v>3</v>
          </cell>
          <cell r="F296" t="str">
            <v>2</v>
          </cell>
          <cell r="G296" t="str">
            <v>講義</v>
          </cell>
          <cell r="H296" t="str">
            <v>金</v>
          </cell>
          <cell r="I296" t="str">
            <v>7,8</v>
          </cell>
        </row>
        <row r="297">
          <cell r="A297" t="str">
            <v>26108</v>
          </cell>
          <cell r="B297" t="str">
            <v>情報の解析学IV</v>
          </cell>
          <cell r="C297" t="str">
            <v>佐々木　武彦</v>
          </cell>
          <cell r="D297" t="str">
            <v>後期</v>
          </cell>
          <cell r="E297" t="str">
            <v>3</v>
          </cell>
          <cell r="F297" t="str">
            <v>2</v>
          </cell>
          <cell r="G297" t="str">
            <v>講義</v>
          </cell>
          <cell r="H297" t="str">
            <v>金</v>
          </cell>
          <cell r="I297" t="str">
            <v>1,2</v>
          </cell>
        </row>
        <row r="298">
          <cell r="A298" t="str">
            <v>26120</v>
          </cell>
          <cell r="B298" t="str">
            <v>確率論</v>
          </cell>
          <cell r="C298" t="str">
            <v>佐々木　武彦</v>
          </cell>
          <cell r="D298" t="str">
            <v>前期</v>
          </cell>
          <cell r="E298" t="str">
            <v>2</v>
          </cell>
          <cell r="F298" t="str">
            <v>2</v>
          </cell>
          <cell r="G298" t="str">
            <v>講義</v>
          </cell>
          <cell r="H298" t="str">
            <v>月</v>
          </cell>
          <cell r="I298" t="str">
            <v>1,2</v>
          </cell>
        </row>
        <row r="299">
          <cell r="A299" t="str">
            <v>26121</v>
          </cell>
          <cell r="B299" t="str">
            <v>統計学</v>
          </cell>
          <cell r="C299" t="str">
            <v>佐々木　武彦</v>
          </cell>
          <cell r="D299" t="str">
            <v>後期</v>
          </cell>
          <cell r="E299" t="str">
            <v>2</v>
          </cell>
          <cell r="F299" t="str">
            <v>2</v>
          </cell>
          <cell r="G299" t="str">
            <v>講義</v>
          </cell>
          <cell r="H299" t="str">
            <v>木</v>
          </cell>
          <cell r="I299" t="str">
            <v>1,2</v>
          </cell>
        </row>
        <row r="300">
          <cell r="A300" t="str">
            <v>26122</v>
          </cell>
          <cell r="B300" t="str">
            <v>情報の応用数学Ａ</v>
          </cell>
          <cell r="C300" t="str">
            <v>酒井　淳</v>
          </cell>
          <cell r="D300" t="str">
            <v>後期</v>
          </cell>
          <cell r="E300" t="str">
            <v>2</v>
          </cell>
          <cell r="F300" t="str">
            <v>2</v>
          </cell>
          <cell r="G300" t="str">
            <v>講義</v>
          </cell>
          <cell r="H300" t="str">
            <v>月</v>
          </cell>
          <cell r="I300" t="str">
            <v>3,4</v>
          </cell>
        </row>
        <row r="301">
          <cell r="A301" t="str">
            <v>26123</v>
          </cell>
          <cell r="B301" t="str">
            <v>情報の応用数学Ｂ</v>
          </cell>
          <cell r="C301" t="str">
            <v>酒井　淳</v>
          </cell>
          <cell r="D301" t="str">
            <v>前期</v>
          </cell>
          <cell r="E301" t="str">
            <v>3</v>
          </cell>
          <cell r="F301" t="str">
            <v>2</v>
          </cell>
          <cell r="G301" t="str">
            <v>講義</v>
          </cell>
          <cell r="H301" t="str">
            <v>火</v>
          </cell>
          <cell r="I301" t="str">
            <v>3,4</v>
          </cell>
        </row>
        <row r="302">
          <cell r="A302" t="str">
            <v>26124</v>
          </cell>
          <cell r="B302" t="str">
            <v>情報科学概論</v>
          </cell>
          <cell r="C302" t="str">
            <v>佐久間　雅</v>
          </cell>
          <cell r="D302" t="str">
            <v>後期</v>
          </cell>
          <cell r="E302" t="str">
            <v>2</v>
          </cell>
          <cell r="F302" t="str">
            <v>2</v>
          </cell>
          <cell r="G302" t="str">
            <v>講義</v>
          </cell>
          <cell r="H302" t="str">
            <v>木</v>
          </cell>
          <cell r="I302" t="str">
            <v>5,6</v>
          </cell>
        </row>
        <row r="303">
          <cell r="A303" t="str">
            <v>26129</v>
          </cell>
          <cell r="B303" t="str">
            <v>計算理論Ａ</v>
          </cell>
          <cell r="C303" t="str">
            <v>佐久間　雅</v>
          </cell>
          <cell r="D303" t="str">
            <v>前期</v>
          </cell>
          <cell r="E303" t="str">
            <v>3</v>
          </cell>
          <cell r="F303" t="str">
            <v>2</v>
          </cell>
          <cell r="G303" t="str">
            <v>講義</v>
          </cell>
          <cell r="H303" t="str">
            <v>木</v>
          </cell>
          <cell r="I303" t="str">
            <v>3,4</v>
          </cell>
        </row>
        <row r="304">
          <cell r="A304" t="str">
            <v>26131</v>
          </cell>
          <cell r="B304" t="str">
            <v>コンピュータアーキテクチュア</v>
          </cell>
          <cell r="C304" t="str">
            <v>沈　　紅</v>
          </cell>
          <cell r="D304" t="str">
            <v>前期</v>
          </cell>
          <cell r="E304" t="str">
            <v>2</v>
          </cell>
          <cell r="F304" t="str">
            <v>2</v>
          </cell>
          <cell r="G304" t="str">
            <v>講義</v>
          </cell>
          <cell r="H304" t="str">
            <v>月</v>
          </cell>
          <cell r="I304" t="str">
            <v>3,4</v>
          </cell>
        </row>
        <row r="305">
          <cell r="A305" t="str">
            <v>26133</v>
          </cell>
          <cell r="B305" t="str">
            <v>データ構造とアルゴリズム</v>
          </cell>
          <cell r="C305" t="str">
            <v>野々山　信二</v>
          </cell>
          <cell r="D305" t="str">
            <v>前期</v>
          </cell>
          <cell r="E305" t="str">
            <v>3</v>
          </cell>
          <cell r="F305" t="str">
            <v>2</v>
          </cell>
          <cell r="G305" t="str">
            <v>講義</v>
          </cell>
          <cell r="H305" t="str">
            <v>金</v>
          </cell>
          <cell r="I305" t="str">
            <v>3,4</v>
          </cell>
        </row>
        <row r="306">
          <cell r="A306" t="str">
            <v>26134</v>
          </cell>
          <cell r="B306" t="str">
            <v>数値シミュレーション</v>
          </cell>
          <cell r="C306" t="str">
            <v>酒井　淳</v>
          </cell>
          <cell r="D306" t="str">
            <v>前期</v>
          </cell>
          <cell r="E306" t="str">
            <v>3</v>
          </cell>
          <cell r="F306" t="str">
            <v>2</v>
          </cell>
          <cell r="G306" t="str">
            <v>講義</v>
          </cell>
          <cell r="H306" t="str">
            <v>水</v>
          </cell>
          <cell r="I306" t="str">
            <v>3,4</v>
          </cell>
        </row>
        <row r="307">
          <cell r="A307" t="str">
            <v>26137</v>
          </cell>
          <cell r="B307" t="str">
            <v>情報とマルチメディア</v>
          </cell>
          <cell r="C307" t="str">
            <v>瀬尾　和哉</v>
          </cell>
          <cell r="D307" t="str">
            <v>前期</v>
          </cell>
          <cell r="E307" t="str">
            <v>2</v>
          </cell>
          <cell r="F307" t="str">
            <v>2</v>
          </cell>
          <cell r="G307" t="str">
            <v>講義</v>
          </cell>
          <cell r="H307" t="str">
            <v>金</v>
          </cell>
          <cell r="I307" t="str">
            <v>9,10</v>
          </cell>
        </row>
        <row r="308">
          <cell r="A308" t="str">
            <v>26139</v>
          </cell>
          <cell r="B308" t="str">
            <v>差分法による数値解析</v>
          </cell>
          <cell r="C308" t="str">
            <v>瀬尾　和哉</v>
          </cell>
          <cell r="D308" t="str">
            <v>後期</v>
          </cell>
          <cell r="E308" t="str">
            <v>2</v>
          </cell>
          <cell r="F308" t="str">
            <v>2</v>
          </cell>
          <cell r="G308" t="str">
            <v>講義</v>
          </cell>
          <cell r="H308" t="str">
            <v>月</v>
          </cell>
          <cell r="I308" t="str">
            <v>7,8</v>
          </cell>
        </row>
        <row r="309">
          <cell r="A309" t="str">
            <v>26170</v>
          </cell>
          <cell r="B309" t="str">
            <v>流れの力学</v>
          </cell>
          <cell r="C309" t="str">
            <v>瀬尾　和哉</v>
          </cell>
          <cell r="D309" t="str">
            <v>前期</v>
          </cell>
          <cell r="E309" t="str">
            <v>3</v>
          </cell>
          <cell r="F309" t="str">
            <v>2</v>
          </cell>
          <cell r="G309" t="str">
            <v>講義</v>
          </cell>
          <cell r="H309" t="str">
            <v>金</v>
          </cell>
          <cell r="I309" t="str">
            <v>5,6</v>
          </cell>
        </row>
        <row r="310">
          <cell r="A310" t="str">
            <v>26171</v>
          </cell>
          <cell r="B310" t="str">
            <v>機械システム工学</v>
          </cell>
          <cell r="C310" t="str">
            <v>瀬尾　和哉</v>
          </cell>
          <cell r="D310" t="str">
            <v>前期</v>
          </cell>
          <cell r="E310" t="str">
            <v>2</v>
          </cell>
          <cell r="F310" t="str">
            <v>2</v>
          </cell>
          <cell r="G310" t="str">
            <v>講義</v>
          </cell>
          <cell r="H310" t="str">
            <v>金</v>
          </cell>
          <cell r="I310" t="str">
            <v>7,8</v>
          </cell>
        </row>
        <row r="311">
          <cell r="A311" t="str">
            <v>26172</v>
          </cell>
          <cell r="B311" t="str">
            <v>複雑系の科学</v>
          </cell>
          <cell r="C311" t="str">
            <v>野々山　信二</v>
          </cell>
          <cell r="D311" t="str">
            <v>前期</v>
          </cell>
          <cell r="E311" t="str">
            <v>3</v>
          </cell>
          <cell r="F311" t="str">
            <v>2</v>
          </cell>
          <cell r="G311" t="str">
            <v>講義</v>
          </cell>
          <cell r="H311" t="str">
            <v>金</v>
          </cell>
          <cell r="I311" t="str">
            <v>7,8</v>
          </cell>
        </row>
        <row r="312">
          <cell r="A312" t="str">
            <v>26173</v>
          </cell>
          <cell r="B312" t="str">
            <v>電気工学</v>
          </cell>
          <cell r="C312" t="str">
            <v>瀬尾　和哉</v>
          </cell>
          <cell r="D312" t="str">
            <v>後期</v>
          </cell>
          <cell r="E312" t="str">
            <v>2</v>
          </cell>
          <cell r="F312" t="str">
            <v>2</v>
          </cell>
          <cell r="G312" t="str">
            <v>講義</v>
          </cell>
          <cell r="H312" t="str">
            <v>月</v>
          </cell>
          <cell r="I312" t="str">
            <v>9,10</v>
          </cell>
        </row>
        <row r="313">
          <cell r="A313" t="str">
            <v>26174</v>
          </cell>
          <cell r="B313" t="str">
            <v>熱エネルギー工学</v>
          </cell>
          <cell r="C313" t="str">
            <v>瀬尾　和哉</v>
          </cell>
          <cell r="D313" t="str">
            <v>後期</v>
          </cell>
          <cell r="E313" t="str">
            <v>3</v>
          </cell>
          <cell r="F313" t="str">
            <v>2</v>
          </cell>
          <cell r="G313" t="str">
            <v>講義</v>
          </cell>
          <cell r="H313" t="str">
            <v>月</v>
          </cell>
          <cell r="I313" t="str">
            <v>5,6</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作業用"/>
      <sheetName val="学務委員会資料"/>
      <sheetName val="全学教育チーム提出用"/>
    </sheetNames>
    <sheetDataSet>
      <sheetData sheetId="0">
        <row r="1">
          <cell r="A1" t="str">
            <v>時間割コード</v>
          </cell>
          <cell r="B1" t="str">
            <v>要件科目名</v>
          </cell>
          <cell r="C1" t="str">
            <v>主担当教官</v>
          </cell>
          <cell r="D1" t="str">
            <v>開講区分名</v>
          </cell>
          <cell r="E1" t="str">
            <v>配当年次</v>
          </cell>
          <cell r="F1" t="str">
            <v>単位数</v>
          </cell>
          <cell r="G1" t="str">
            <v>授業形態</v>
          </cell>
          <cell r="H1" t="str">
            <v>曜日</v>
          </cell>
          <cell r="I1" t="str">
            <v>校時</v>
          </cell>
        </row>
        <row r="2">
          <cell r="A2" t="str">
            <v>21020</v>
          </cell>
          <cell r="B2" t="str">
            <v>特別支援教育（教育Ａ）</v>
          </cell>
          <cell r="C2" t="str">
            <v>三浦　光哉</v>
          </cell>
          <cell r="D2" t="str">
            <v>前期</v>
          </cell>
          <cell r="E2" t="str">
            <v>2</v>
          </cell>
          <cell r="F2" t="str">
            <v>2</v>
          </cell>
          <cell r="G2" t="str">
            <v>講義</v>
          </cell>
          <cell r="H2" t="str">
            <v>木</v>
          </cell>
          <cell r="I2" t="str">
            <v>5,6</v>
          </cell>
        </row>
        <row r="3">
          <cell r="A3" t="str">
            <v>21100</v>
          </cell>
          <cell r="B3" t="str">
            <v>人間と教育</v>
          </cell>
          <cell r="C3" t="str">
            <v>渡邉　誠一</v>
          </cell>
          <cell r="D3" t="str">
            <v>前期</v>
          </cell>
          <cell r="E3" t="str">
            <v>1</v>
          </cell>
          <cell r="F3" t="str">
            <v>2</v>
          </cell>
          <cell r="G3" t="str">
            <v>講義</v>
          </cell>
          <cell r="H3" t="str">
            <v>火</v>
          </cell>
          <cell r="I3" t="str">
            <v>3,4</v>
          </cell>
        </row>
        <row r="4">
          <cell r="A4" t="str">
            <v>21101</v>
          </cell>
          <cell r="B4" t="str">
            <v>人間と教育</v>
          </cell>
          <cell r="C4" t="str">
            <v>渡邉　誠一</v>
          </cell>
          <cell r="D4" t="str">
            <v>後期</v>
          </cell>
          <cell r="E4" t="str">
            <v>1</v>
          </cell>
          <cell r="F4" t="str">
            <v>2</v>
          </cell>
          <cell r="G4" t="str">
            <v>講義</v>
          </cell>
          <cell r="H4" t="str">
            <v>木</v>
          </cell>
          <cell r="I4" t="str">
            <v>5,6</v>
          </cell>
        </row>
        <row r="5">
          <cell r="A5" t="str">
            <v>21102</v>
          </cell>
          <cell r="B5" t="str">
            <v>人間と教育</v>
          </cell>
          <cell r="C5" t="str">
            <v>渡邉　誠一</v>
          </cell>
          <cell r="D5" t="str">
            <v>後期</v>
          </cell>
          <cell r="E5" t="str">
            <v>1</v>
          </cell>
          <cell r="F5" t="str">
            <v>2</v>
          </cell>
          <cell r="G5" t="str">
            <v>講義</v>
          </cell>
          <cell r="H5" t="str">
            <v>木</v>
          </cell>
          <cell r="I5" t="str">
            <v>5,6</v>
          </cell>
        </row>
        <row r="6">
          <cell r="A6" t="str">
            <v>21105</v>
          </cell>
          <cell r="B6" t="str">
            <v>人間と発達</v>
          </cell>
          <cell r="C6" t="str">
            <v>畠山　孝男</v>
          </cell>
          <cell r="D6" t="str">
            <v>後期</v>
          </cell>
          <cell r="E6" t="str">
            <v>1</v>
          </cell>
          <cell r="F6" t="str">
            <v>2</v>
          </cell>
          <cell r="G6" t="str">
            <v>講義</v>
          </cell>
          <cell r="H6" t="str">
            <v>火</v>
          </cell>
          <cell r="I6" t="str">
            <v>3,4</v>
          </cell>
        </row>
        <row r="7">
          <cell r="A7" t="str">
            <v>21106</v>
          </cell>
          <cell r="B7" t="str">
            <v>人間と発達</v>
          </cell>
          <cell r="C7" t="str">
            <v>畠山　孝男</v>
          </cell>
          <cell r="D7" t="str">
            <v>前期</v>
          </cell>
          <cell r="E7" t="str">
            <v>1</v>
          </cell>
          <cell r="F7" t="str">
            <v>2</v>
          </cell>
          <cell r="G7" t="str">
            <v>講義</v>
          </cell>
          <cell r="H7" t="str">
            <v>木</v>
          </cell>
          <cell r="I7" t="str">
            <v>7,8</v>
          </cell>
        </row>
        <row r="8">
          <cell r="A8" t="str">
            <v>21107</v>
          </cell>
          <cell r="B8" t="str">
            <v>人間と発達</v>
          </cell>
          <cell r="C8" t="str">
            <v>藤岡　久美子</v>
          </cell>
          <cell r="D8" t="str">
            <v>前期</v>
          </cell>
          <cell r="E8" t="str">
            <v>1</v>
          </cell>
          <cell r="F8" t="str">
            <v>2</v>
          </cell>
          <cell r="G8" t="str">
            <v>講義</v>
          </cell>
          <cell r="H8" t="str">
            <v>木</v>
          </cell>
          <cell r="I8" t="str">
            <v>7,8</v>
          </cell>
        </row>
        <row r="9">
          <cell r="A9" t="str">
            <v>21110</v>
          </cell>
          <cell r="B9" t="str">
            <v>教師・教職論</v>
          </cell>
          <cell r="C9" t="str">
            <v>伊勢　孝之</v>
          </cell>
          <cell r="D9" t="str">
            <v>前期</v>
          </cell>
          <cell r="E9" t="str">
            <v>1</v>
          </cell>
          <cell r="F9" t="str">
            <v>2</v>
          </cell>
          <cell r="G9" t="str">
            <v>講義</v>
          </cell>
          <cell r="H9" t="str">
            <v>木</v>
          </cell>
          <cell r="I9" t="str">
            <v>7,8</v>
          </cell>
        </row>
        <row r="10">
          <cell r="A10" t="str">
            <v>21111</v>
          </cell>
          <cell r="B10" t="str">
            <v>教師・教職論</v>
          </cell>
          <cell r="C10" t="str">
            <v>伊勢　孝之</v>
          </cell>
          <cell r="D10" t="str">
            <v>前期</v>
          </cell>
          <cell r="E10" t="str">
            <v>1</v>
          </cell>
          <cell r="F10" t="str">
            <v>2</v>
          </cell>
          <cell r="G10" t="str">
            <v>講義</v>
          </cell>
          <cell r="H10" t="str">
            <v>水</v>
          </cell>
          <cell r="I10" t="str">
            <v>1,2</v>
          </cell>
        </row>
        <row r="11">
          <cell r="A11" t="str">
            <v>21112</v>
          </cell>
          <cell r="B11" t="str">
            <v>地域の教育文化史</v>
          </cell>
          <cell r="C11" t="str">
            <v>石島　庸男</v>
          </cell>
          <cell r="D11" t="str">
            <v>前期</v>
          </cell>
          <cell r="E11" t="str">
            <v>2</v>
          </cell>
          <cell r="F11" t="str">
            <v>2</v>
          </cell>
          <cell r="G11" t="str">
            <v>講義</v>
          </cell>
          <cell r="H11" t="str">
            <v>月</v>
          </cell>
          <cell r="I11" t="str">
            <v>1,2</v>
          </cell>
        </row>
        <row r="12">
          <cell r="A12" t="str">
            <v>21114</v>
          </cell>
          <cell r="B12" t="str">
            <v>地域文化の教育人物史</v>
          </cell>
          <cell r="C12" t="str">
            <v>石島　庸男</v>
          </cell>
          <cell r="D12" t="str">
            <v>後期</v>
          </cell>
          <cell r="E12" t="str">
            <v>2</v>
          </cell>
          <cell r="F12" t="str">
            <v>2</v>
          </cell>
          <cell r="G12" t="str">
            <v>講義</v>
          </cell>
          <cell r="H12" t="str">
            <v>月</v>
          </cell>
          <cell r="I12" t="str">
            <v>3,4</v>
          </cell>
        </row>
        <row r="13">
          <cell r="A13" t="str">
            <v>21115</v>
          </cell>
          <cell r="B13" t="str">
            <v>学習心理学</v>
          </cell>
          <cell r="C13" t="str">
            <v>出口　毅</v>
          </cell>
          <cell r="D13" t="str">
            <v>前期</v>
          </cell>
          <cell r="E13" t="str">
            <v>2</v>
          </cell>
          <cell r="F13" t="str">
            <v>2</v>
          </cell>
          <cell r="G13" t="str">
            <v>講義</v>
          </cell>
          <cell r="H13" t="str">
            <v>月</v>
          </cell>
          <cell r="I13" t="str">
            <v>3,4</v>
          </cell>
        </row>
        <row r="14">
          <cell r="A14" t="str">
            <v>21116</v>
          </cell>
          <cell r="B14" t="str">
            <v>学習心理学</v>
          </cell>
          <cell r="C14" t="str">
            <v>出口　毅</v>
          </cell>
          <cell r="D14" t="str">
            <v>後期</v>
          </cell>
          <cell r="E14" t="str">
            <v>2</v>
          </cell>
          <cell r="F14" t="str">
            <v>2</v>
          </cell>
          <cell r="G14" t="str">
            <v>講義</v>
          </cell>
          <cell r="H14" t="str">
            <v>月</v>
          </cell>
          <cell r="I14" t="str">
            <v>3,4</v>
          </cell>
        </row>
        <row r="15">
          <cell r="A15" t="str">
            <v>21120</v>
          </cell>
          <cell r="B15" t="str">
            <v>教育社会学</v>
          </cell>
          <cell r="C15" t="str">
            <v>河野　銀子</v>
          </cell>
          <cell r="D15" t="str">
            <v>前期</v>
          </cell>
          <cell r="E15" t="str">
            <v>3</v>
          </cell>
          <cell r="F15" t="str">
            <v>2</v>
          </cell>
          <cell r="G15" t="str">
            <v>講義</v>
          </cell>
          <cell r="H15" t="str">
            <v>木</v>
          </cell>
          <cell r="I15" t="str">
            <v>1,2</v>
          </cell>
        </row>
        <row r="16">
          <cell r="A16" t="str">
            <v>21121</v>
          </cell>
          <cell r="B16" t="str">
            <v>教育社会学</v>
          </cell>
          <cell r="C16" t="str">
            <v>河野　銀子</v>
          </cell>
          <cell r="D16" t="str">
            <v>後期</v>
          </cell>
          <cell r="E16" t="str">
            <v>3</v>
          </cell>
          <cell r="F16" t="str">
            <v>2</v>
          </cell>
          <cell r="G16" t="str">
            <v>講義</v>
          </cell>
          <cell r="H16" t="str">
            <v>月</v>
          </cell>
          <cell r="I16" t="str">
            <v>3,4</v>
          </cell>
        </row>
        <row r="17">
          <cell r="A17" t="str">
            <v>21125</v>
          </cell>
          <cell r="B17" t="str">
            <v>教育経営学</v>
          </cell>
          <cell r="C17" t="str">
            <v>長南　博昭</v>
          </cell>
          <cell r="D17" t="str">
            <v>後期</v>
          </cell>
          <cell r="E17" t="str">
            <v>3</v>
          </cell>
          <cell r="F17" t="str">
            <v>2</v>
          </cell>
          <cell r="G17" t="str">
            <v>講義</v>
          </cell>
          <cell r="H17" t="str">
            <v>月</v>
          </cell>
          <cell r="I17" t="str">
            <v>3,4</v>
          </cell>
        </row>
        <row r="18">
          <cell r="A18" t="str">
            <v>21126</v>
          </cell>
          <cell r="B18" t="str">
            <v>教育経営学</v>
          </cell>
          <cell r="C18" t="str">
            <v>長南　博昭</v>
          </cell>
          <cell r="D18" t="str">
            <v>前期</v>
          </cell>
          <cell r="E18" t="str">
            <v>3</v>
          </cell>
          <cell r="F18" t="str">
            <v>2</v>
          </cell>
          <cell r="G18" t="str">
            <v>講義</v>
          </cell>
          <cell r="H18" t="str">
            <v>水</v>
          </cell>
          <cell r="I18" t="str">
            <v>1,2</v>
          </cell>
        </row>
        <row r="19">
          <cell r="A19" t="str">
            <v>21130</v>
          </cell>
          <cell r="B19" t="str">
            <v>教育課程編成論</v>
          </cell>
          <cell r="C19" t="str">
            <v>若林　身歌</v>
          </cell>
          <cell r="D19" t="str">
            <v>前期</v>
          </cell>
          <cell r="E19" t="str">
            <v>3</v>
          </cell>
          <cell r="F19" t="str">
            <v>2</v>
          </cell>
          <cell r="G19" t="str">
            <v>講義</v>
          </cell>
          <cell r="H19" t="str">
            <v>木</v>
          </cell>
          <cell r="I19" t="str">
            <v>7,8</v>
          </cell>
        </row>
        <row r="20">
          <cell r="A20" t="str">
            <v>21131</v>
          </cell>
          <cell r="B20" t="str">
            <v>教育課程編成論</v>
          </cell>
          <cell r="C20" t="str">
            <v>若林　身歌</v>
          </cell>
          <cell r="D20" t="str">
            <v>後期</v>
          </cell>
          <cell r="E20" t="str">
            <v>3</v>
          </cell>
          <cell r="F20" t="str">
            <v>2</v>
          </cell>
          <cell r="G20" t="str">
            <v>講義</v>
          </cell>
          <cell r="H20" t="str">
            <v>月</v>
          </cell>
          <cell r="I20" t="str">
            <v>5,6</v>
          </cell>
        </row>
        <row r="21">
          <cell r="A21" t="str">
            <v>21135</v>
          </cell>
          <cell r="B21" t="str">
            <v>道徳教育実践指導論</v>
          </cell>
          <cell r="C21" t="str">
            <v>伊勢　孝之</v>
          </cell>
          <cell r="D21" t="str">
            <v>後期</v>
          </cell>
          <cell r="E21" t="str">
            <v>3</v>
          </cell>
          <cell r="F21" t="str">
            <v>2</v>
          </cell>
          <cell r="G21" t="str">
            <v>講義</v>
          </cell>
          <cell r="H21" t="str">
            <v>水</v>
          </cell>
          <cell r="I21" t="str">
            <v>3,4</v>
          </cell>
        </row>
        <row r="22">
          <cell r="A22" t="str">
            <v>21136</v>
          </cell>
          <cell r="B22" t="str">
            <v>道徳教育実践指導論</v>
          </cell>
          <cell r="C22" t="str">
            <v>伊勢　孝之</v>
          </cell>
          <cell r="D22" t="str">
            <v>前期</v>
          </cell>
          <cell r="E22" t="str">
            <v>3</v>
          </cell>
          <cell r="F22" t="str">
            <v>2</v>
          </cell>
          <cell r="G22" t="str">
            <v>講義</v>
          </cell>
          <cell r="H22" t="str">
            <v>火</v>
          </cell>
          <cell r="I22" t="str">
            <v>1,2</v>
          </cell>
        </row>
        <row r="23">
          <cell r="A23" t="str">
            <v>21140</v>
          </cell>
          <cell r="B23" t="str">
            <v>特別活動の研究</v>
          </cell>
          <cell r="C23" t="str">
            <v>渡邉　誠一</v>
          </cell>
          <cell r="D23" t="str">
            <v>前期</v>
          </cell>
          <cell r="E23" t="str">
            <v>3</v>
          </cell>
          <cell r="F23" t="str">
            <v>2</v>
          </cell>
          <cell r="G23" t="str">
            <v>講義</v>
          </cell>
          <cell r="H23" t="str">
            <v>水</v>
          </cell>
          <cell r="I23" t="str">
            <v>7,8</v>
          </cell>
        </row>
        <row r="24">
          <cell r="A24" t="str">
            <v>21141</v>
          </cell>
          <cell r="B24" t="str">
            <v>特別活動の研究</v>
          </cell>
          <cell r="C24" t="str">
            <v>渡邉　誠一</v>
          </cell>
          <cell r="D24" t="str">
            <v>後期</v>
          </cell>
          <cell r="E24" t="str">
            <v>3</v>
          </cell>
          <cell r="F24" t="str">
            <v>2</v>
          </cell>
          <cell r="G24" t="str">
            <v>講義</v>
          </cell>
          <cell r="H24" t="str">
            <v>水</v>
          </cell>
          <cell r="I24" t="str">
            <v>7,8</v>
          </cell>
        </row>
        <row r="25">
          <cell r="A25" t="str">
            <v>21145</v>
          </cell>
          <cell r="B25" t="str">
            <v>教育方法・技術</v>
          </cell>
          <cell r="C25" t="str">
            <v>坂本　明美</v>
          </cell>
          <cell r="D25" t="str">
            <v>後期</v>
          </cell>
          <cell r="E25" t="str">
            <v>2</v>
          </cell>
          <cell r="F25" t="str">
            <v>2</v>
          </cell>
          <cell r="G25" t="str">
            <v>講義</v>
          </cell>
          <cell r="H25" t="str">
            <v>木</v>
          </cell>
          <cell r="I25" t="str">
            <v>1,2</v>
          </cell>
        </row>
        <row r="26">
          <cell r="A26" t="str">
            <v>21146</v>
          </cell>
          <cell r="B26" t="str">
            <v>教育方法・技術</v>
          </cell>
          <cell r="C26" t="str">
            <v>坂本　明美</v>
          </cell>
          <cell r="D26" t="str">
            <v>前期</v>
          </cell>
          <cell r="E26" t="str">
            <v>2</v>
          </cell>
          <cell r="F26" t="str">
            <v>2</v>
          </cell>
          <cell r="G26" t="str">
            <v>講義</v>
          </cell>
          <cell r="H26" t="str">
            <v>金</v>
          </cell>
          <cell r="I26" t="str">
            <v>3,4</v>
          </cell>
        </row>
        <row r="27">
          <cell r="A27" t="str">
            <v>21150</v>
          </cell>
          <cell r="B27" t="str">
            <v>教育工学</v>
          </cell>
          <cell r="C27" t="str">
            <v>廣田　信一</v>
          </cell>
          <cell r="D27" t="str">
            <v>前期</v>
          </cell>
          <cell r="E27" t="str">
            <v>2</v>
          </cell>
          <cell r="F27" t="str">
            <v>2</v>
          </cell>
          <cell r="G27" t="str">
            <v>講義</v>
          </cell>
          <cell r="H27" t="str">
            <v>木</v>
          </cell>
          <cell r="I27" t="str">
            <v>7,8</v>
          </cell>
        </row>
        <row r="28">
          <cell r="A28" t="str">
            <v>21155</v>
          </cell>
          <cell r="B28" t="str">
            <v>生徒指導・進路指導</v>
          </cell>
          <cell r="C28" t="str">
            <v>松崎　学</v>
          </cell>
          <cell r="D28" t="str">
            <v>前期</v>
          </cell>
          <cell r="E28" t="str">
            <v>3</v>
          </cell>
          <cell r="F28" t="str">
            <v>2</v>
          </cell>
          <cell r="G28" t="str">
            <v>講義</v>
          </cell>
          <cell r="H28" t="str">
            <v>火</v>
          </cell>
          <cell r="I28" t="str">
            <v>1,2</v>
          </cell>
        </row>
        <row r="29">
          <cell r="A29" t="str">
            <v>21156</v>
          </cell>
          <cell r="B29" t="str">
            <v>生徒指導・進路指導</v>
          </cell>
          <cell r="C29" t="str">
            <v>松崎　学</v>
          </cell>
          <cell r="D29" t="str">
            <v>後期</v>
          </cell>
          <cell r="E29" t="str">
            <v>3</v>
          </cell>
          <cell r="F29" t="str">
            <v>2</v>
          </cell>
          <cell r="G29" t="str">
            <v>講義</v>
          </cell>
          <cell r="H29" t="str">
            <v>水</v>
          </cell>
          <cell r="I29" t="str">
            <v>3,4</v>
          </cell>
        </row>
        <row r="30">
          <cell r="A30" t="str">
            <v>21160</v>
          </cell>
          <cell r="B30" t="str">
            <v>教育相談</v>
          </cell>
          <cell r="C30" t="str">
            <v>宮崎　昭</v>
          </cell>
          <cell r="D30" t="str">
            <v>前期</v>
          </cell>
          <cell r="E30" t="str">
            <v>3</v>
          </cell>
          <cell r="F30" t="str">
            <v>2</v>
          </cell>
          <cell r="G30" t="str">
            <v>講義</v>
          </cell>
          <cell r="H30" t="str">
            <v>水</v>
          </cell>
          <cell r="I30" t="str">
            <v>1,2</v>
          </cell>
        </row>
        <row r="31">
          <cell r="A31" t="str">
            <v>21161</v>
          </cell>
          <cell r="B31" t="str">
            <v>教育相談</v>
          </cell>
          <cell r="C31" t="str">
            <v>佐藤　宏平</v>
          </cell>
          <cell r="D31" t="str">
            <v>後期</v>
          </cell>
          <cell r="E31" t="str">
            <v>3</v>
          </cell>
          <cell r="F31" t="str">
            <v>2</v>
          </cell>
          <cell r="G31" t="str">
            <v>講義</v>
          </cell>
          <cell r="H31" t="str">
            <v>木</v>
          </cell>
          <cell r="I31" t="str">
            <v>3,4</v>
          </cell>
        </row>
        <row r="32">
          <cell r="A32" t="str">
            <v>21180</v>
          </cell>
          <cell r="B32" t="str">
            <v>学習評価論</v>
          </cell>
          <cell r="C32" t="str">
            <v>出口　毅</v>
          </cell>
          <cell r="D32" t="str">
            <v>後期</v>
          </cell>
          <cell r="E32" t="str">
            <v>2</v>
          </cell>
          <cell r="F32" t="str">
            <v>2</v>
          </cell>
          <cell r="G32" t="str">
            <v>講義</v>
          </cell>
          <cell r="H32" t="str">
            <v>水</v>
          </cell>
          <cell r="I32" t="str">
            <v>5,6</v>
          </cell>
        </row>
        <row r="33">
          <cell r="A33" t="str">
            <v>21182</v>
          </cell>
          <cell r="B33" t="str">
            <v>ＩＴ社会と情報教育</v>
          </cell>
          <cell r="C33" t="str">
            <v>廣田　信一</v>
          </cell>
          <cell r="D33" t="str">
            <v>後期</v>
          </cell>
          <cell r="E33" t="str">
            <v>3</v>
          </cell>
          <cell r="F33" t="str">
            <v>2</v>
          </cell>
          <cell r="G33" t="str">
            <v>講義</v>
          </cell>
          <cell r="H33" t="str">
            <v>火</v>
          </cell>
          <cell r="I33" t="str">
            <v>3,4</v>
          </cell>
        </row>
        <row r="34">
          <cell r="A34" t="str">
            <v>21186</v>
          </cell>
          <cell r="B34" t="str">
            <v>家庭教育と人間力</v>
          </cell>
          <cell r="C34" t="str">
            <v>園田　菜摘</v>
          </cell>
          <cell r="D34" t="str">
            <v>後期</v>
          </cell>
          <cell r="E34" t="str">
            <v>2</v>
          </cell>
          <cell r="F34" t="str">
            <v>2</v>
          </cell>
          <cell r="G34" t="str">
            <v>講義</v>
          </cell>
          <cell r="H34" t="str">
            <v>水</v>
          </cell>
          <cell r="I34" t="str">
            <v>7,8</v>
          </cell>
        </row>
        <row r="35">
          <cell r="A35" t="str">
            <v>21187</v>
          </cell>
          <cell r="B35" t="str">
            <v>健康教育と人間力</v>
          </cell>
          <cell r="C35" t="str">
            <v>新井　猛浩</v>
          </cell>
          <cell r="D35" t="str">
            <v>前期</v>
          </cell>
          <cell r="E35" t="str">
            <v>2</v>
          </cell>
          <cell r="F35" t="str">
            <v>2</v>
          </cell>
          <cell r="G35" t="str">
            <v>講義</v>
          </cell>
          <cell r="H35" t="str">
            <v>木</v>
          </cell>
          <cell r="I35" t="str">
            <v>5,6</v>
          </cell>
        </row>
        <row r="36">
          <cell r="A36" t="str">
            <v>21188</v>
          </cell>
          <cell r="B36" t="str">
            <v>教育環境と学力</v>
          </cell>
          <cell r="C36" t="str">
            <v>河野　銀子</v>
          </cell>
          <cell r="D36" t="str">
            <v>前期</v>
          </cell>
          <cell r="E36" t="str">
            <v>2</v>
          </cell>
          <cell r="F36" t="str">
            <v>2</v>
          </cell>
          <cell r="G36" t="str">
            <v>講義</v>
          </cell>
          <cell r="H36" t="str">
            <v>水</v>
          </cell>
          <cell r="I36" t="str">
            <v>3,4</v>
          </cell>
        </row>
        <row r="37">
          <cell r="A37" t="str">
            <v>21189</v>
          </cell>
          <cell r="B37" t="str">
            <v>学校・地域・家庭の連携</v>
          </cell>
          <cell r="C37" t="str">
            <v>佐多　不二男</v>
          </cell>
          <cell r="D37" t="str">
            <v>前期</v>
          </cell>
          <cell r="E37" t="str">
            <v>3</v>
          </cell>
          <cell r="F37" t="str">
            <v>2</v>
          </cell>
          <cell r="G37" t="str">
            <v>講義</v>
          </cell>
          <cell r="H37" t="str">
            <v>金</v>
          </cell>
          <cell r="I37" t="str">
            <v>7,8</v>
          </cell>
        </row>
        <row r="38">
          <cell r="A38" t="str">
            <v>21300</v>
          </cell>
          <cell r="B38" t="str">
            <v>国語の基礎</v>
          </cell>
          <cell r="C38" t="str">
            <v>名子　喜久雄</v>
          </cell>
          <cell r="D38" t="str">
            <v>後期</v>
          </cell>
          <cell r="E38" t="str">
            <v>2</v>
          </cell>
          <cell r="F38" t="str">
            <v>2</v>
          </cell>
          <cell r="G38" t="str">
            <v>講義</v>
          </cell>
          <cell r="H38" t="str">
            <v>木</v>
          </cell>
          <cell r="I38" t="str">
            <v>3,4</v>
          </cell>
        </row>
        <row r="39">
          <cell r="A39" t="str">
            <v>21305</v>
          </cell>
          <cell r="B39" t="str">
            <v>社会科の基礎</v>
          </cell>
          <cell r="C39" t="str">
            <v>伊藤　清郎</v>
          </cell>
          <cell r="D39" t="str">
            <v>後期</v>
          </cell>
          <cell r="E39" t="str">
            <v>2</v>
          </cell>
          <cell r="F39" t="str">
            <v>2</v>
          </cell>
          <cell r="G39" t="str">
            <v>講義</v>
          </cell>
          <cell r="H39" t="str">
            <v>木</v>
          </cell>
          <cell r="I39" t="str">
            <v>5,6</v>
          </cell>
        </row>
        <row r="40">
          <cell r="A40" t="str">
            <v>21310</v>
          </cell>
          <cell r="B40" t="str">
            <v>数学の基礎</v>
          </cell>
          <cell r="C40" t="str">
            <v>皆川　宏之</v>
          </cell>
          <cell r="D40" t="str">
            <v>後期</v>
          </cell>
          <cell r="E40" t="str">
            <v>2</v>
          </cell>
          <cell r="F40" t="str">
            <v>2</v>
          </cell>
          <cell r="G40" t="str">
            <v>講義</v>
          </cell>
          <cell r="H40" t="str">
            <v>月</v>
          </cell>
          <cell r="I40" t="str">
            <v>5,6</v>
          </cell>
        </row>
        <row r="41">
          <cell r="A41" t="str">
            <v>21315</v>
          </cell>
          <cell r="B41" t="str">
            <v>理科の基礎</v>
          </cell>
          <cell r="C41" t="str">
            <v>今村　哲史</v>
          </cell>
          <cell r="D41" t="str">
            <v>後期</v>
          </cell>
          <cell r="E41" t="str">
            <v>2</v>
          </cell>
          <cell r="F41" t="str">
            <v>2</v>
          </cell>
          <cell r="G41" t="str">
            <v>講義</v>
          </cell>
          <cell r="H41" t="str">
            <v>火</v>
          </cell>
          <cell r="I41" t="str">
            <v>5,6</v>
          </cell>
        </row>
        <row r="42">
          <cell r="A42" t="str">
            <v>21315</v>
          </cell>
          <cell r="B42" t="str">
            <v>理科の基礎</v>
          </cell>
          <cell r="C42" t="str">
            <v>今村　哲史</v>
          </cell>
          <cell r="D42" t="str">
            <v>後期</v>
          </cell>
          <cell r="E42" t="str">
            <v>2</v>
          </cell>
          <cell r="F42" t="str">
            <v>2</v>
          </cell>
          <cell r="G42" t="str">
            <v>講義</v>
          </cell>
          <cell r="H42" t="str">
            <v>火</v>
          </cell>
          <cell r="I42" t="str">
            <v>7,8</v>
          </cell>
        </row>
        <row r="43">
          <cell r="A43" t="str">
            <v>21320</v>
          </cell>
          <cell r="B43" t="str">
            <v>生活科の基礎</v>
          </cell>
          <cell r="C43" t="str">
            <v>坂本　明美</v>
          </cell>
          <cell r="D43" t="str">
            <v>前期</v>
          </cell>
          <cell r="E43" t="str">
            <v>2</v>
          </cell>
          <cell r="F43" t="str">
            <v>2</v>
          </cell>
          <cell r="G43" t="str">
            <v>講義</v>
          </cell>
          <cell r="H43" t="str">
            <v>火</v>
          </cell>
          <cell r="I43" t="str">
            <v>1,2</v>
          </cell>
        </row>
        <row r="44">
          <cell r="A44" t="str">
            <v>21325</v>
          </cell>
          <cell r="B44" t="str">
            <v>音楽の基礎</v>
          </cell>
          <cell r="C44" t="str">
            <v>河野　芳春</v>
          </cell>
          <cell r="D44" t="str">
            <v>前期</v>
          </cell>
          <cell r="E44" t="str">
            <v>1</v>
          </cell>
          <cell r="F44" t="str">
            <v>2</v>
          </cell>
          <cell r="G44" t="str">
            <v>講義</v>
          </cell>
          <cell r="H44" t="str">
            <v>木</v>
          </cell>
          <cell r="I44" t="str">
            <v>5,6</v>
          </cell>
        </row>
        <row r="45">
          <cell r="A45" t="str">
            <v>21326</v>
          </cell>
          <cell r="B45" t="str">
            <v>音楽の基礎</v>
          </cell>
          <cell r="C45" t="str">
            <v>河野　芳春</v>
          </cell>
          <cell r="D45" t="str">
            <v>後期</v>
          </cell>
          <cell r="E45" t="str">
            <v>1</v>
          </cell>
          <cell r="F45" t="str">
            <v>2</v>
          </cell>
          <cell r="G45" t="str">
            <v>講義</v>
          </cell>
          <cell r="H45" t="str">
            <v>木</v>
          </cell>
          <cell r="I45" t="str">
            <v>5,6</v>
          </cell>
        </row>
        <row r="46">
          <cell r="A46" t="str">
            <v>21330</v>
          </cell>
          <cell r="B46" t="str">
            <v>造形の基礎</v>
          </cell>
          <cell r="C46" t="str">
            <v>小林　俊介</v>
          </cell>
          <cell r="D46" t="str">
            <v>後期</v>
          </cell>
          <cell r="E46" t="str">
            <v>1</v>
          </cell>
          <cell r="F46" t="str">
            <v>2</v>
          </cell>
          <cell r="G46" t="str">
            <v>講義</v>
          </cell>
          <cell r="H46" t="str">
            <v>木</v>
          </cell>
          <cell r="I46" t="str">
            <v>5,6</v>
          </cell>
        </row>
        <row r="47">
          <cell r="A47" t="str">
            <v>21331</v>
          </cell>
          <cell r="B47" t="str">
            <v>造形の基礎</v>
          </cell>
          <cell r="C47" t="str">
            <v>小林　俊介</v>
          </cell>
          <cell r="D47" t="str">
            <v>前期</v>
          </cell>
          <cell r="E47" t="str">
            <v>1</v>
          </cell>
          <cell r="F47" t="str">
            <v>2</v>
          </cell>
          <cell r="G47" t="str">
            <v>講義</v>
          </cell>
          <cell r="H47" t="str">
            <v>木</v>
          </cell>
          <cell r="I47" t="str">
            <v>5,6</v>
          </cell>
        </row>
        <row r="48">
          <cell r="A48" t="str">
            <v>21335</v>
          </cell>
          <cell r="B48" t="str">
            <v>保健体育の基礎</v>
          </cell>
          <cell r="C48" t="str">
            <v>鈴木　漠</v>
          </cell>
          <cell r="D48" t="str">
            <v>後期</v>
          </cell>
          <cell r="E48" t="str">
            <v>2</v>
          </cell>
          <cell r="F48" t="str">
            <v>2</v>
          </cell>
          <cell r="G48" t="str">
            <v>講義</v>
          </cell>
          <cell r="H48" t="str">
            <v>月</v>
          </cell>
          <cell r="I48" t="str">
            <v>7,8</v>
          </cell>
        </row>
        <row r="49">
          <cell r="A49" t="str">
            <v>21340</v>
          </cell>
          <cell r="B49" t="str">
            <v>家庭科の基礎</v>
          </cell>
          <cell r="C49" t="str">
            <v>高木　直</v>
          </cell>
          <cell r="D49" t="str">
            <v>後期</v>
          </cell>
          <cell r="E49" t="str">
            <v>2</v>
          </cell>
          <cell r="F49" t="str">
            <v>2</v>
          </cell>
          <cell r="G49" t="str">
            <v>講義</v>
          </cell>
          <cell r="H49" t="str">
            <v>水</v>
          </cell>
          <cell r="I49" t="str">
            <v>3,4</v>
          </cell>
        </row>
        <row r="50">
          <cell r="A50" t="str">
            <v>21500</v>
          </cell>
          <cell r="B50" t="str">
            <v>国語学概論Ａ</v>
          </cell>
          <cell r="C50" t="str">
            <v>須賀　一好</v>
          </cell>
          <cell r="D50" t="str">
            <v>前期</v>
          </cell>
          <cell r="E50" t="str">
            <v>2</v>
          </cell>
          <cell r="F50" t="str">
            <v>2</v>
          </cell>
          <cell r="G50" t="str">
            <v>講義</v>
          </cell>
          <cell r="H50" t="str">
            <v>月</v>
          </cell>
          <cell r="I50" t="str">
            <v>5,6</v>
          </cell>
        </row>
        <row r="51">
          <cell r="A51" t="str">
            <v>21501</v>
          </cell>
          <cell r="B51" t="str">
            <v>国語学概論Ｂ</v>
          </cell>
          <cell r="C51" t="str">
            <v>須賀　一好</v>
          </cell>
          <cell r="D51" t="str">
            <v>前期</v>
          </cell>
          <cell r="E51" t="str">
            <v>2</v>
          </cell>
          <cell r="F51" t="str">
            <v>2</v>
          </cell>
          <cell r="G51" t="str">
            <v>講義</v>
          </cell>
          <cell r="H51" t="str">
            <v>金</v>
          </cell>
          <cell r="I51" t="str">
            <v>3,4</v>
          </cell>
        </row>
        <row r="52">
          <cell r="A52" t="str">
            <v>21502</v>
          </cell>
          <cell r="B52" t="str">
            <v>国語学講義</v>
          </cell>
          <cell r="C52" t="str">
            <v>須賀　一好</v>
          </cell>
          <cell r="D52" t="str">
            <v>後期</v>
          </cell>
          <cell r="E52" t="str">
            <v>2</v>
          </cell>
          <cell r="F52" t="str">
            <v>2</v>
          </cell>
          <cell r="G52" t="str">
            <v>講義</v>
          </cell>
          <cell r="H52" t="str">
            <v>木</v>
          </cell>
          <cell r="I52" t="str">
            <v>9,10</v>
          </cell>
        </row>
        <row r="53">
          <cell r="A53" t="str">
            <v>21504</v>
          </cell>
          <cell r="B53" t="str">
            <v>日本文学概論</v>
          </cell>
          <cell r="C53" t="str">
            <v>名子　喜久雄</v>
          </cell>
          <cell r="D53" t="str">
            <v>後期</v>
          </cell>
          <cell r="E53" t="str">
            <v>2</v>
          </cell>
          <cell r="F53" t="str">
            <v>2</v>
          </cell>
          <cell r="G53" t="str">
            <v>講義</v>
          </cell>
          <cell r="H53" t="str">
            <v>金</v>
          </cell>
          <cell r="I53" t="str">
            <v>7,8</v>
          </cell>
        </row>
        <row r="54">
          <cell r="A54" t="str">
            <v>21505</v>
          </cell>
          <cell r="B54" t="str">
            <v>日本文芸史概説</v>
          </cell>
          <cell r="C54" t="str">
            <v>名子　喜久雄</v>
          </cell>
          <cell r="D54" t="str">
            <v>前期</v>
          </cell>
          <cell r="E54" t="str">
            <v>2</v>
          </cell>
          <cell r="F54" t="str">
            <v>2</v>
          </cell>
          <cell r="G54" t="str">
            <v>講義</v>
          </cell>
          <cell r="H54" t="str">
            <v>金</v>
          </cell>
          <cell r="I54" t="str">
            <v>1,2</v>
          </cell>
        </row>
        <row r="55">
          <cell r="A55" t="str">
            <v>21508</v>
          </cell>
          <cell r="B55" t="str">
            <v>中国文芸史概説</v>
          </cell>
          <cell r="C55" t="str">
            <v>三上　英司</v>
          </cell>
          <cell r="D55" t="str">
            <v>前期</v>
          </cell>
          <cell r="E55" t="str">
            <v>2</v>
          </cell>
          <cell r="F55" t="str">
            <v>2</v>
          </cell>
          <cell r="G55" t="str">
            <v>講義</v>
          </cell>
          <cell r="H55" t="str">
            <v>水</v>
          </cell>
          <cell r="I55" t="str">
            <v>9,10</v>
          </cell>
        </row>
        <row r="56">
          <cell r="A56" t="str">
            <v>21540</v>
          </cell>
          <cell r="B56" t="str">
            <v>国語科教育法Ａ</v>
          </cell>
          <cell r="C56" t="str">
            <v>水戸部　修治</v>
          </cell>
          <cell r="D56" t="str">
            <v>前期</v>
          </cell>
          <cell r="E56" t="str">
            <v>2</v>
          </cell>
          <cell r="F56" t="str">
            <v>2</v>
          </cell>
          <cell r="G56" t="str">
            <v>講義</v>
          </cell>
          <cell r="H56" t="str">
            <v>金</v>
          </cell>
          <cell r="I56" t="str">
            <v>5,6</v>
          </cell>
        </row>
        <row r="57">
          <cell r="A57" t="str">
            <v>21541</v>
          </cell>
          <cell r="B57" t="str">
            <v>国語科教育法Ｂ</v>
          </cell>
          <cell r="C57" t="str">
            <v>小川　雅子</v>
          </cell>
          <cell r="D57" t="str">
            <v>前期</v>
          </cell>
          <cell r="E57" t="str">
            <v>3</v>
          </cell>
          <cell r="F57" t="str">
            <v>2</v>
          </cell>
          <cell r="G57" t="str">
            <v>講義</v>
          </cell>
          <cell r="H57" t="str">
            <v>水</v>
          </cell>
          <cell r="I57" t="str">
            <v>5,6</v>
          </cell>
        </row>
        <row r="58">
          <cell r="A58" t="str">
            <v>21550</v>
          </cell>
          <cell r="B58" t="str">
            <v>日本史概説Ａ</v>
          </cell>
          <cell r="C58" t="str">
            <v>伊藤　清郎</v>
          </cell>
          <cell r="D58" t="str">
            <v>前期</v>
          </cell>
          <cell r="E58" t="str">
            <v>2</v>
          </cell>
          <cell r="F58" t="str">
            <v>2</v>
          </cell>
          <cell r="G58" t="str">
            <v>講義</v>
          </cell>
          <cell r="H58" t="str">
            <v>木</v>
          </cell>
          <cell r="I58" t="str">
            <v>1,2</v>
          </cell>
        </row>
        <row r="59">
          <cell r="A59" t="str">
            <v>21551</v>
          </cell>
          <cell r="B59" t="str">
            <v>日本史概説Ｂ</v>
          </cell>
          <cell r="C59" t="str">
            <v>伊藤　清郎</v>
          </cell>
          <cell r="D59" t="str">
            <v>後期</v>
          </cell>
          <cell r="E59" t="str">
            <v>2</v>
          </cell>
          <cell r="F59" t="str">
            <v>2</v>
          </cell>
          <cell r="G59" t="str">
            <v>講義</v>
          </cell>
          <cell r="H59" t="str">
            <v>水</v>
          </cell>
          <cell r="I59" t="str">
            <v>1,2</v>
          </cell>
        </row>
        <row r="60">
          <cell r="A60" t="str">
            <v>21552</v>
          </cell>
          <cell r="B60" t="str">
            <v>外国史概説</v>
          </cell>
          <cell r="C60" t="str">
            <v>新宮　学</v>
          </cell>
          <cell r="D60" t="str">
            <v>前期</v>
          </cell>
          <cell r="E60" t="str">
            <v>2</v>
          </cell>
          <cell r="F60" t="str">
            <v>2</v>
          </cell>
          <cell r="G60" t="str">
            <v>講義</v>
          </cell>
          <cell r="H60" t="str">
            <v>木</v>
          </cell>
          <cell r="I60" t="str">
            <v>3,4</v>
          </cell>
        </row>
        <row r="61">
          <cell r="A61" t="str">
            <v>21553</v>
          </cell>
          <cell r="B61" t="str">
            <v>地理学Ａ</v>
          </cell>
          <cell r="C61" t="str">
            <v>八木　浩司</v>
          </cell>
          <cell r="D61" t="str">
            <v>後期</v>
          </cell>
          <cell r="E61" t="str">
            <v>2</v>
          </cell>
          <cell r="F61" t="str">
            <v>2</v>
          </cell>
          <cell r="G61" t="str">
            <v>講義</v>
          </cell>
          <cell r="H61" t="str">
            <v>水</v>
          </cell>
          <cell r="I61" t="str">
            <v>9,10</v>
          </cell>
        </row>
        <row r="62">
          <cell r="A62" t="str">
            <v>21554</v>
          </cell>
          <cell r="B62" t="str">
            <v>地理学Ｂ</v>
          </cell>
          <cell r="C62" t="str">
            <v>阿子島　功</v>
          </cell>
          <cell r="D62" t="str">
            <v>前期</v>
          </cell>
          <cell r="E62" t="str">
            <v>2</v>
          </cell>
          <cell r="F62" t="str">
            <v>2</v>
          </cell>
          <cell r="G62" t="str">
            <v>講義</v>
          </cell>
          <cell r="H62" t="str">
            <v>火</v>
          </cell>
          <cell r="I62" t="str">
            <v>3,4</v>
          </cell>
        </row>
        <row r="63">
          <cell r="A63" t="str">
            <v>21555</v>
          </cell>
          <cell r="B63" t="str">
            <v>地誌学Ａ</v>
          </cell>
          <cell r="C63" t="str">
            <v>八木　浩司</v>
          </cell>
          <cell r="D63" t="str">
            <v>後期</v>
          </cell>
          <cell r="E63" t="str">
            <v>3</v>
          </cell>
          <cell r="F63" t="str">
            <v>2</v>
          </cell>
          <cell r="G63" t="str">
            <v>講義</v>
          </cell>
          <cell r="H63" t="str">
            <v>木</v>
          </cell>
          <cell r="I63" t="str">
            <v>1,2</v>
          </cell>
        </row>
        <row r="64">
          <cell r="A64" t="str">
            <v>21556</v>
          </cell>
          <cell r="B64" t="str">
            <v>地誌学Ｂ</v>
          </cell>
          <cell r="C64" t="str">
            <v>山田　浩久</v>
          </cell>
          <cell r="D64" t="str">
            <v>後期</v>
          </cell>
          <cell r="E64" t="str">
            <v>2</v>
          </cell>
          <cell r="F64" t="str">
            <v>2</v>
          </cell>
          <cell r="G64" t="str">
            <v>講義</v>
          </cell>
          <cell r="H64" t="str">
            <v>木</v>
          </cell>
          <cell r="I64" t="str">
            <v>5,6</v>
          </cell>
        </row>
        <row r="65">
          <cell r="A65" t="str">
            <v>21557</v>
          </cell>
          <cell r="B65" t="str">
            <v>政治学概説</v>
          </cell>
          <cell r="C65" t="str">
            <v>濱中　新吾</v>
          </cell>
          <cell r="D65" t="str">
            <v>後期</v>
          </cell>
          <cell r="E65" t="str">
            <v>2</v>
          </cell>
          <cell r="F65" t="str">
            <v>2</v>
          </cell>
          <cell r="G65" t="str">
            <v>講義</v>
          </cell>
          <cell r="H65" t="str">
            <v>火</v>
          </cell>
          <cell r="I65" t="str">
            <v>1,2</v>
          </cell>
        </row>
        <row r="66">
          <cell r="A66" t="str">
            <v>21558</v>
          </cell>
          <cell r="B66" t="str">
            <v>経済学概説</v>
          </cell>
          <cell r="C66" t="str">
            <v>飯澤　英昭</v>
          </cell>
          <cell r="D66" t="str">
            <v>前期</v>
          </cell>
          <cell r="E66" t="str">
            <v>2</v>
          </cell>
          <cell r="F66" t="str">
            <v>2</v>
          </cell>
          <cell r="G66" t="str">
            <v>講義</v>
          </cell>
          <cell r="H66" t="str">
            <v>火</v>
          </cell>
          <cell r="I66" t="str">
            <v>1,2</v>
          </cell>
        </row>
        <row r="67">
          <cell r="A67" t="str">
            <v>21559</v>
          </cell>
          <cell r="B67" t="str">
            <v>社会学概説</v>
          </cell>
          <cell r="C67" t="str">
            <v>金井　雅之</v>
          </cell>
          <cell r="D67" t="str">
            <v>前期</v>
          </cell>
          <cell r="E67" t="str">
            <v>2</v>
          </cell>
          <cell r="F67" t="str">
            <v>2</v>
          </cell>
          <cell r="G67" t="str">
            <v>講義</v>
          </cell>
          <cell r="H67" t="str">
            <v>火</v>
          </cell>
          <cell r="I67" t="str">
            <v>5,6</v>
          </cell>
        </row>
        <row r="68">
          <cell r="A68" t="str">
            <v>21560</v>
          </cell>
          <cell r="B68" t="str">
            <v>倫理学概説</v>
          </cell>
          <cell r="C68" t="str">
            <v>平田　俊博</v>
          </cell>
          <cell r="D68" t="str">
            <v>前期</v>
          </cell>
          <cell r="E68" t="str">
            <v>2</v>
          </cell>
          <cell r="F68" t="str">
            <v>2</v>
          </cell>
          <cell r="G68" t="str">
            <v>講義</v>
          </cell>
          <cell r="H68" t="str">
            <v>金</v>
          </cell>
          <cell r="I68" t="str">
            <v>7,8</v>
          </cell>
        </row>
        <row r="69">
          <cell r="A69" t="str">
            <v>21561</v>
          </cell>
          <cell r="B69" t="str">
            <v>哲学概説</v>
          </cell>
          <cell r="C69" t="str">
            <v>田口　茂</v>
          </cell>
          <cell r="D69" t="str">
            <v>前期</v>
          </cell>
          <cell r="E69" t="str">
            <v>2</v>
          </cell>
          <cell r="F69" t="str">
            <v>2</v>
          </cell>
          <cell r="G69" t="str">
            <v>講義</v>
          </cell>
          <cell r="H69" t="str">
            <v>水</v>
          </cell>
          <cell r="I69" t="str">
            <v>5,6</v>
          </cell>
        </row>
        <row r="70">
          <cell r="A70" t="str">
            <v>21590</v>
          </cell>
          <cell r="B70" t="str">
            <v>社会科教育法Ａ</v>
          </cell>
          <cell r="C70" t="str">
            <v>江間　史明</v>
          </cell>
          <cell r="D70" t="str">
            <v>前期</v>
          </cell>
          <cell r="E70" t="str">
            <v>2</v>
          </cell>
          <cell r="F70" t="str">
            <v>2</v>
          </cell>
          <cell r="G70" t="str">
            <v>講義</v>
          </cell>
          <cell r="H70" t="str">
            <v>金</v>
          </cell>
          <cell r="I70" t="str">
            <v>5,6</v>
          </cell>
        </row>
        <row r="71">
          <cell r="A71" t="str">
            <v>21591</v>
          </cell>
          <cell r="B71" t="str">
            <v>社会科教育法Ｂ</v>
          </cell>
          <cell r="C71" t="str">
            <v>高　吉嬉</v>
          </cell>
          <cell r="D71" t="str">
            <v>前期</v>
          </cell>
          <cell r="E71" t="str">
            <v>3</v>
          </cell>
          <cell r="F71" t="str">
            <v>2</v>
          </cell>
          <cell r="G71" t="str">
            <v>講義</v>
          </cell>
          <cell r="H71" t="str">
            <v>月</v>
          </cell>
          <cell r="I71" t="str">
            <v>5,6</v>
          </cell>
        </row>
        <row r="72">
          <cell r="A72" t="str">
            <v>21600</v>
          </cell>
          <cell r="B72" t="str">
            <v>代数学I</v>
          </cell>
          <cell r="C72" t="str">
            <v>奥間　智弘</v>
          </cell>
          <cell r="D72" t="str">
            <v>前期</v>
          </cell>
          <cell r="E72" t="str">
            <v>2</v>
          </cell>
          <cell r="F72" t="str">
            <v>2</v>
          </cell>
          <cell r="G72" t="str">
            <v>講義</v>
          </cell>
          <cell r="H72" t="str">
            <v>月</v>
          </cell>
          <cell r="I72" t="str">
            <v>5,6</v>
          </cell>
        </row>
        <row r="73">
          <cell r="A73" t="str">
            <v>21601</v>
          </cell>
          <cell r="B73" t="str">
            <v>代数学II</v>
          </cell>
          <cell r="C73" t="str">
            <v>奥間　智弘</v>
          </cell>
          <cell r="D73" t="str">
            <v>後期</v>
          </cell>
          <cell r="E73" t="str">
            <v>2</v>
          </cell>
          <cell r="F73" t="str">
            <v>2</v>
          </cell>
          <cell r="G73" t="str">
            <v>講義</v>
          </cell>
          <cell r="H73" t="str">
            <v>水</v>
          </cell>
          <cell r="I73" t="str">
            <v>7,8</v>
          </cell>
        </row>
        <row r="74">
          <cell r="A74" t="str">
            <v>21602</v>
          </cell>
          <cell r="B74" t="str">
            <v>代数学III</v>
          </cell>
          <cell r="C74" t="str">
            <v>奥間　智弘</v>
          </cell>
          <cell r="D74" t="str">
            <v>前期</v>
          </cell>
          <cell r="E74" t="str">
            <v>3</v>
          </cell>
          <cell r="F74" t="str">
            <v>2</v>
          </cell>
          <cell r="G74" t="str">
            <v>講義</v>
          </cell>
          <cell r="H74" t="str">
            <v>月</v>
          </cell>
          <cell r="I74" t="str">
            <v>7,8</v>
          </cell>
        </row>
        <row r="75">
          <cell r="A75" t="str">
            <v>21603</v>
          </cell>
          <cell r="B75" t="str">
            <v>代数学IV</v>
          </cell>
          <cell r="C75" t="str">
            <v>奥間　智弘</v>
          </cell>
          <cell r="D75" t="str">
            <v>後期</v>
          </cell>
          <cell r="E75" t="str">
            <v>3</v>
          </cell>
          <cell r="F75" t="str">
            <v>2</v>
          </cell>
          <cell r="G75" t="str">
            <v>講義</v>
          </cell>
          <cell r="H75" t="str">
            <v>水</v>
          </cell>
          <cell r="I75" t="str">
            <v>5,6</v>
          </cell>
        </row>
        <row r="76">
          <cell r="A76" t="str">
            <v>21604</v>
          </cell>
          <cell r="B76" t="str">
            <v>幾何学I</v>
          </cell>
          <cell r="C76" t="str">
            <v>皆川　宏之</v>
          </cell>
          <cell r="D76" t="str">
            <v>前期</v>
          </cell>
          <cell r="E76" t="str">
            <v>2</v>
          </cell>
          <cell r="F76" t="str">
            <v>2</v>
          </cell>
          <cell r="G76" t="str">
            <v>講義</v>
          </cell>
          <cell r="H76" t="str">
            <v>水</v>
          </cell>
          <cell r="I76" t="str">
            <v>7,8</v>
          </cell>
        </row>
        <row r="77">
          <cell r="A77" t="str">
            <v>21605</v>
          </cell>
          <cell r="B77" t="str">
            <v>幾何学II</v>
          </cell>
          <cell r="C77" t="str">
            <v>皆川　宏之</v>
          </cell>
          <cell r="D77" t="str">
            <v>後期</v>
          </cell>
          <cell r="E77" t="str">
            <v>2</v>
          </cell>
          <cell r="F77" t="str">
            <v>2</v>
          </cell>
          <cell r="G77" t="str">
            <v>講義</v>
          </cell>
          <cell r="H77" t="str">
            <v>月</v>
          </cell>
          <cell r="I77" t="str">
            <v>1,2</v>
          </cell>
        </row>
        <row r="78">
          <cell r="A78" t="str">
            <v>21606</v>
          </cell>
          <cell r="B78" t="str">
            <v>幾何学III</v>
          </cell>
          <cell r="C78" t="str">
            <v>皆川　宏之</v>
          </cell>
          <cell r="D78" t="str">
            <v>前期</v>
          </cell>
          <cell r="E78" t="str">
            <v>3</v>
          </cell>
          <cell r="F78" t="str">
            <v>2</v>
          </cell>
          <cell r="G78" t="str">
            <v>講義</v>
          </cell>
          <cell r="H78" t="str">
            <v>金</v>
          </cell>
          <cell r="I78" t="str">
            <v>5,6</v>
          </cell>
        </row>
        <row r="79">
          <cell r="A79" t="str">
            <v>21607</v>
          </cell>
          <cell r="B79" t="str">
            <v>幾何学IV</v>
          </cell>
          <cell r="C79" t="str">
            <v>皆川　宏之</v>
          </cell>
          <cell r="D79" t="str">
            <v>後期</v>
          </cell>
          <cell r="E79" t="str">
            <v>3</v>
          </cell>
          <cell r="F79" t="str">
            <v>2</v>
          </cell>
          <cell r="G79" t="str">
            <v>講義</v>
          </cell>
          <cell r="H79" t="str">
            <v>金</v>
          </cell>
          <cell r="I79" t="str">
            <v>5,6</v>
          </cell>
        </row>
        <row r="80">
          <cell r="A80" t="str">
            <v>21608</v>
          </cell>
          <cell r="B80" t="str">
            <v>解析学I</v>
          </cell>
          <cell r="C80" t="str">
            <v>佐々木　武彦</v>
          </cell>
          <cell r="D80" t="str">
            <v>前期</v>
          </cell>
          <cell r="E80" t="str">
            <v>2</v>
          </cell>
          <cell r="F80" t="str">
            <v>2</v>
          </cell>
          <cell r="G80" t="str">
            <v>講義</v>
          </cell>
          <cell r="H80" t="str">
            <v>火</v>
          </cell>
          <cell r="I80" t="str">
            <v>1,2</v>
          </cell>
        </row>
        <row r="81">
          <cell r="A81" t="str">
            <v>21609</v>
          </cell>
          <cell r="B81" t="str">
            <v>解析学II</v>
          </cell>
          <cell r="C81" t="str">
            <v>佐々木　武彦</v>
          </cell>
          <cell r="D81" t="str">
            <v>後期</v>
          </cell>
          <cell r="E81" t="str">
            <v>2</v>
          </cell>
          <cell r="F81" t="str">
            <v>2</v>
          </cell>
          <cell r="G81" t="str">
            <v>講義</v>
          </cell>
          <cell r="H81" t="str">
            <v>木</v>
          </cell>
          <cell r="I81" t="str">
            <v>7,8</v>
          </cell>
        </row>
        <row r="82">
          <cell r="A82" t="str">
            <v>21610</v>
          </cell>
          <cell r="B82" t="str">
            <v>解析学III</v>
          </cell>
          <cell r="C82" t="str">
            <v>佐々木　武彦</v>
          </cell>
          <cell r="D82" t="str">
            <v>前期</v>
          </cell>
          <cell r="E82" t="str">
            <v>3</v>
          </cell>
          <cell r="F82" t="str">
            <v>2</v>
          </cell>
          <cell r="G82" t="str">
            <v>講義</v>
          </cell>
          <cell r="H82" t="str">
            <v>金</v>
          </cell>
          <cell r="I82" t="str">
            <v>7,8</v>
          </cell>
        </row>
        <row r="83">
          <cell r="A83" t="str">
            <v>21611</v>
          </cell>
          <cell r="B83" t="str">
            <v>解析学IV</v>
          </cell>
          <cell r="C83" t="str">
            <v>佐々木　武彦</v>
          </cell>
          <cell r="D83" t="str">
            <v>後期</v>
          </cell>
          <cell r="E83" t="str">
            <v>3</v>
          </cell>
          <cell r="F83" t="str">
            <v>2</v>
          </cell>
          <cell r="G83" t="str">
            <v>講義</v>
          </cell>
          <cell r="H83" t="str">
            <v>金</v>
          </cell>
          <cell r="I83" t="str">
            <v>1,2</v>
          </cell>
        </row>
        <row r="84">
          <cell r="A84" t="str">
            <v>21612</v>
          </cell>
          <cell r="B84" t="str">
            <v>確率論</v>
          </cell>
          <cell r="C84" t="str">
            <v>佐々木　武彦</v>
          </cell>
          <cell r="D84" t="str">
            <v>前期</v>
          </cell>
          <cell r="E84" t="str">
            <v>3</v>
          </cell>
          <cell r="F84" t="str">
            <v>2</v>
          </cell>
          <cell r="G84" t="str">
            <v>講義</v>
          </cell>
          <cell r="H84" t="str">
            <v>月</v>
          </cell>
          <cell r="I84" t="str">
            <v>1,2</v>
          </cell>
        </row>
        <row r="85">
          <cell r="A85" t="str">
            <v>21613</v>
          </cell>
          <cell r="B85" t="str">
            <v>統計学</v>
          </cell>
          <cell r="C85" t="str">
            <v>佐々木　武彦</v>
          </cell>
          <cell r="D85" t="str">
            <v>後期</v>
          </cell>
          <cell r="E85" t="str">
            <v>3</v>
          </cell>
          <cell r="F85" t="str">
            <v>2</v>
          </cell>
          <cell r="G85" t="str">
            <v>講義</v>
          </cell>
          <cell r="H85" t="str">
            <v>木</v>
          </cell>
          <cell r="I85" t="str">
            <v>1,2</v>
          </cell>
        </row>
        <row r="86">
          <cell r="A86" t="str">
            <v>21614</v>
          </cell>
          <cell r="B86" t="str">
            <v>コンピュータ数学</v>
          </cell>
          <cell r="C86" t="str">
            <v>大澤　弘典</v>
          </cell>
          <cell r="D86" t="str">
            <v>前期</v>
          </cell>
          <cell r="E86" t="str">
            <v>3</v>
          </cell>
          <cell r="F86" t="str">
            <v>2</v>
          </cell>
          <cell r="G86" t="str">
            <v>講義</v>
          </cell>
          <cell r="H86" t="str">
            <v>火</v>
          </cell>
          <cell r="I86" t="str">
            <v>7,8</v>
          </cell>
        </row>
        <row r="87">
          <cell r="A87" t="str">
            <v>21615</v>
          </cell>
          <cell r="B87" t="str">
            <v>情報数学</v>
          </cell>
          <cell r="C87" t="str">
            <v>奥間　智弘</v>
          </cell>
          <cell r="D87" t="str">
            <v>後期</v>
          </cell>
          <cell r="E87" t="str">
            <v>3</v>
          </cell>
          <cell r="F87" t="str">
            <v>2</v>
          </cell>
          <cell r="G87" t="str">
            <v>講義</v>
          </cell>
          <cell r="H87" t="str">
            <v>金</v>
          </cell>
          <cell r="I87" t="str">
            <v>7,8</v>
          </cell>
        </row>
        <row r="88">
          <cell r="A88" t="str">
            <v>21640</v>
          </cell>
          <cell r="B88" t="str">
            <v>数学科教育法Ａ</v>
          </cell>
          <cell r="C88" t="str">
            <v>大澤　弘典</v>
          </cell>
          <cell r="D88" t="str">
            <v>後期</v>
          </cell>
          <cell r="E88" t="str">
            <v>2</v>
          </cell>
          <cell r="F88" t="str">
            <v>2</v>
          </cell>
          <cell r="G88" t="str">
            <v>講義</v>
          </cell>
          <cell r="H88" t="str">
            <v>火</v>
          </cell>
          <cell r="I88" t="str">
            <v>3,4</v>
          </cell>
        </row>
        <row r="89">
          <cell r="A89" t="str">
            <v>21641</v>
          </cell>
          <cell r="B89" t="str">
            <v>数学科教育法Ｂ</v>
          </cell>
          <cell r="C89" t="str">
            <v>大澤　弘典</v>
          </cell>
          <cell r="D89" t="str">
            <v>前期</v>
          </cell>
          <cell r="E89" t="str">
            <v>3</v>
          </cell>
          <cell r="F89" t="str">
            <v>2</v>
          </cell>
          <cell r="G89" t="str">
            <v>講義</v>
          </cell>
          <cell r="H89" t="str">
            <v>木</v>
          </cell>
          <cell r="I89" t="str">
            <v>3,4</v>
          </cell>
        </row>
        <row r="90">
          <cell r="A90" t="str">
            <v>21650</v>
          </cell>
          <cell r="B90" t="str">
            <v>物理学の世界</v>
          </cell>
          <cell r="C90" t="str">
            <v>坂井　伸之</v>
          </cell>
          <cell r="D90" t="str">
            <v>前期</v>
          </cell>
          <cell r="E90" t="str">
            <v>2</v>
          </cell>
          <cell r="F90" t="str">
            <v>2</v>
          </cell>
          <cell r="G90" t="str">
            <v>講義</v>
          </cell>
          <cell r="H90" t="str">
            <v>水</v>
          </cell>
          <cell r="I90" t="str">
            <v>1,2</v>
          </cell>
        </row>
        <row r="91">
          <cell r="A91" t="str">
            <v>21651</v>
          </cell>
          <cell r="B91" t="str">
            <v>現代物理学</v>
          </cell>
          <cell r="C91" t="str">
            <v>坂井　伸之</v>
          </cell>
          <cell r="D91" t="str">
            <v>後期</v>
          </cell>
          <cell r="E91" t="str">
            <v>3</v>
          </cell>
          <cell r="F91" t="str">
            <v>2</v>
          </cell>
          <cell r="G91" t="str">
            <v>講義</v>
          </cell>
          <cell r="H91" t="str">
            <v>木</v>
          </cell>
          <cell r="I91" t="str">
            <v>7,8</v>
          </cell>
        </row>
        <row r="92">
          <cell r="A92" t="str">
            <v>21653</v>
          </cell>
          <cell r="B92" t="str">
            <v>化学概論</v>
          </cell>
          <cell r="C92" t="str">
            <v>石井　実</v>
          </cell>
          <cell r="D92" t="str">
            <v>前期</v>
          </cell>
          <cell r="E92" t="str">
            <v>2</v>
          </cell>
          <cell r="F92" t="str">
            <v>2</v>
          </cell>
          <cell r="G92" t="str">
            <v>講義</v>
          </cell>
          <cell r="H92" t="str">
            <v>金</v>
          </cell>
          <cell r="I92" t="str">
            <v>3,4</v>
          </cell>
        </row>
        <row r="93">
          <cell r="A93" t="str">
            <v>21654</v>
          </cell>
          <cell r="B93" t="str">
            <v>無機化学</v>
          </cell>
          <cell r="C93" t="str">
            <v>石井　実</v>
          </cell>
          <cell r="D93" t="str">
            <v>前期</v>
          </cell>
          <cell r="E93" t="str">
            <v>3</v>
          </cell>
          <cell r="F93" t="str">
            <v>2</v>
          </cell>
          <cell r="G93" t="str">
            <v>講義</v>
          </cell>
          <cell r="H93" t="str">
            <v>水</v>
          </cell>
          <cell r="I93" t="str">
            <v>3,4</v>
          </cell>
        </row>
        <row r="94">
          <cell r="A94" t="str">
            <v>21656</v>
          </cell>
          <cell r="B94" t="str">
            <v>生命と環境</v>
          </cell>
          <cell r="C94" t="str">
            <v>鈴木　隆</v>
          </cell>
          <cell r="D94" t="str">
            <v>前期</v>
          </cell>
          <cell r="E94" t="str">
            <v>2</v>
          </cell>
          <cell r="F94" t="str">
            <v>2</v>
          </cell>
          <cell r="G94" t="str">
            <v>講義</v>
          </cell>
          <cell r="H94" t="str">
            <v>火</v>
          </cell>
          <cell r="I94" t="str">
            <v>1,2</v>
          </cell>
        </row>
        <row r="95">
          <cell r="A95" t="str">
            <v>21657</v>
          </cell>
          <cell r="B95" t="str">
            <v>生物資源とバイオ</v>
          </cell>
          <cell r="C95" t="str">
            <v>加藤　良一</v>
          </cell>
          <cell r="D95" t="str">
            <v>前期</v>
          </cell>
          <cell r="E95" t="str">
            <v>3</v>
          </cell>
          <cell r="F95" t="str">
            <v>2</v>
          </cell>
          <cell r="G95" t="str">
            <v>講義</v>
          </cell>
          <cell r="H95" t="str">
            <v>木</v>
          </cell>
          <cell r="I95" t="str">
            <v>9,10</v>
          </cell>
        </row>
        <row r="96">
          <cell r="A96" t="str">
            <v>21661</v>
          </cell>
          <cell r="B96" t="str">
            <v>地圏環境科学</v>
          </cell>
          <cell r="C96" t="str">
            <v>大友　幸子</v>
          </cell>
          <cell r="D96" t="str">
            <v>後期</v>
          </cell>
          <cell r="E96" t="str">
            <v>2</v>
          </cell>
          <cell r="F96" t="str">
            <v>2</v>
          </cell>
          <cell r="G96" t="str">
            <v>講義</v>
          </cell>
          <cell r="H96" t="str">
            <v>月</v>
          </cell>
          <cell r="I96" t="str">
            <v>3,4</v>
          </cell>
        </row>
        <row r="97">
          <cell r="A97" t="str">
            <v>21662</v>
          </cell>
          <cell r="B97" t="str">
            <v>地球環境史</v>
          </cell>
          <cell r="C97" t="str">
            <v>川邉　孝幸</v>
          </cell>
          <cell r="D97" t="str">
            <v>前期</v>
          </cell>
          <cell r="E97" t="str">
            <v>2</v>
          </cell>
          <cell r="F97" t="str">
            <v>2</v>
          </cell>
          <cell r="G97" t="str">
            <v>講義</v>
          </cell>
          <cell r="H97" t="str">
            <v>木</v>
          </cell>
          <cell r="I97" t="str">
            <v>7,8</v>
          </cell>
        </row>
        <row r="98">
          <cell r="A98" t="str">
            <v>21664</v>
          </cell>
          <cell r="B98" t="str">
            <v>地球環境史</v>
          </cell>
          <cell r="C98" t="str">
            <v>川邉　孝幸</v>
          </cell>
          <cell r="D98" t="str">
            <v>前期</v>
          </cell>
          <cell r="E98" t="str">
            <v>2</v>
          </cell>
          <cell r="F98" t="str">
            <v>2</v>
          </cell>
          <cell r="G98" t="str">
            <v>講義</v>
          </cell>
          <cell r="H98" t="str">
            <v>月</v>
          </cell>
          <cell r="I98" t="str">
            <v>9,10</v>
          </cell>
        </row>
        <row r="99">
          <cell r="A99" t="str">
            <v>21690</v>
          </cell>
          <cell r="B99" t="str">
            <v>理科教育法Ａ</v>
          </cell>
          <cell r="C99" t="str">
            <v>今村　哲史</v>
          </cell>
          <cell r="D99" t="str">
            <v>後期</v>
          </cell>
          <cell r="E99" t="str">
            <v>2</v>
          </cell>
          <cell r="F99" t="str">
            <v>2</v>
          </cell>
          <cell r="G99" t="str">
            <v>講義</v>
          </cell>
          <cell r="H99" t="str">
            <v>火</v>
          </cell>
          <cell r="I99" t="str">
            <v>3,4</v>
          </cell>
        </row>
        <row r="100">
          <cell r="A100" t="str">
            <v>21691</v>
          </cell>
          <cell r="B100" t="str">
            <v>理科教育法Ｂ</v>
          </cell>
          <cell r="C100" t="str">
            <v>今村　哲史</v>
          </cell>
          <cell r="D100" t="str">
            <v>後期</v>
          </cell>
          <cell r="E100" t="str">
            <v>3</v>
          </cell>
          <cell r="F100" t="str">
            <v>2</v>
          </cell>
          <cell r="G100" t="str">
            <v>講義</v>
          </cell>
          <cell r="H100" t="str">
            <v>水</v>
          </cell>
          <cell r="I100" t="str">
            <v>5,6</v>
          </cell>
        </row>
        <row r="101">
          <cell r="A101" t="str">
            <v>21700</v>
          </cell>
          <cell r="B101" t="str">
            <v>英語学概説</v>
          </cell>
          <cell r="C101" t="str">
            <v>佐々木　正彦</v>
          </cell>
          <cell r="D101" t="str">
            <v>前期</v>
          </cell>
          <cell r="E101" t="str">
            <v>2</v>
          </cell>
          <cell r="F101" t="str">
            <v>2</v>
          </cell>
          <cell r="G101" t="str">
            <v>講義</v>
          </cell>
          <cell r="H101" t="str">
            <v>火</v>
          </cell>
          <cell r="I101" t="str">
            <v>1,2</v>
          </cell>
        </row>
        <row r="102">
          <cell r="A102" t="str">
            <v>21702</v>
          </cell>
          <cell r="B102" t="str">
            <v>実践的英語語用論</v>
          </cell>
          <cell r="C102" t="str">
            <v>佐々木　正彦</v>
          </cell>
          <cell r="D102" t="str">
            <v>後期</v>
          </cell>
          <cell r="E102" t="str">
            <v>3</v>
          </cell>
          <cell r="F102" t="str">
            <v>2</v>
          </cell>
          <cell r="G102" t="str">
            <v>講義</v>
          </cell>
          <cell r="H102" t="str">
            <v>木</v>
          </cell>
          <cell r="I102" t="str">
            <v>5,6</v>
          </cell>
        </row>
        <row r="103">
          <cell r="A103" t="str">
            <v>21703</v>
          </cell>
          <cell r="B103" t="str">
            <v>外国文学の世界</v>
          </cell>
          <cell r="C103" t="str">
            <v>小関　文典</v>
          </cell>
          <cell r="D103" t="str">
            <v>後期</v>
          </cell>
          <cell r="E103" t="str">
            <v>2</v>
          </cell>
          <cell r="F103" t="str">
            <v>2</v>
          </cell>
          <cell r="G103" t="str">
            <v>講義</v>
          </cell>
          <cell r="H103" t="str">
            <v>月</v>
          </cell>
          <cell r="I103" t="str">
            <v>5,6</v>
          </cell>
        </row>
        <row r="104">
          <cell r="A104" t="str">
            <v>21710</v>
          </cell>
          <cell r="B104" t="str">
            <v>異文化交流とインターネット活用</v>
          </cell>
          <cell r="C104" t="str">
            <v>中西　達也</v>
          </cell>
          <cell r="D104" t="str">
            <v>後期</v>
          </cell>
          <cell r="E104" t="str">
            <v>3</v>
          </cell>
          <cell r="F104" t="str">
            <v>2</v>
          </cell>
          <cell r="G104" t="str">
            <v>講義</v>
          </cell>
          <cell r="H104" t="str">
            <v>木</v>
          </cell>
          <cell r="I104" t="str">
            <v>1,2</v>
          </cell>
        </row>
        <row r="105">
          <cell r="A105" t="str">
            <v>21711</v>
          </cell>
          <cell r="B105" t="str">
            <v>異文化理解とメディアリテラシー</v>
          </cell>
          <cell r="C105" t="str">
            <v>伊藤　貢士</v>
          </cell>
          <cell r="D105" t="str">
            <v>後期</v>
          </cell>
          <cell r="E105" t="str">
            <v>2</v>
          </cell>
          <cell r="F105" t="str">
            <v>2</v>
          </cell>
          <cell r="G105" t="str">
            <v>講義</v>
          </cell>
          <cell r="H105" t="str">
            <v>水</v>
          </cell>
          <cell r="I105" t="str">
            <v>3,4</v>
          </cell>
        </row>
        <row r="106">
          <cell r="A106" t="str">
            <v>21740</v>
          </cell>
          <cell r="B106" t="str">
            <v>英語科教育法Ａ</v>
          </cell>
          <cell r="C106" t="str">
            <v>石崎　貴士</v>
          </cell>
          <cell r="D106" t="str">
            <v>前期</v>
          </cell>
          <cell r="E106" t="str">
            <v>2</v>
          </cell>
          <cell r="F106" t="str">
            <v>2</v>
          </cell>
          <cell r="G106" t="str">
            <v>講義</v>
          </cell>
          <cell r="H106" t="str">
            <v>金</v>
          </cell>
          <cell r="I106" t="str">
            <v>5,6</v>
          </cell>
        </row>
        <row r="107">
          <cell r="A107" t="str">
            <v>21741</v>
          </cell>
          <cell r="B107" t="str">
            <v>英語科教育法Ｂ</v>
          </cell>
          <cell r="C107" t="str">
            <v>中山　和男</v>
          </cell>
          <cell r="D107" t="str">
            <v>前期</v>
          </cell>
          <cell r="E107" t="str">
            <v>3</v>
          </cell>
          <cell r="F107" t="str">
            <v>2</v>
          </cell>
          <cell r="G107" t="str">
            <v>講義</v>
          </cell>
          <cell r="H107" t="str">
            <v>火</v>
          </cell>
          <cell r="I107" t="str">
            <v>5,6</v>
          </cell>
        </row>
        <row r="108">
          <cell r="A108" t="str">
            <v>22000</v>
          </cell>
          <cell r="B108" t="str">
            <v>特別支援教育（心理Ａ）</v>
          </cell>
          <cell r="C108" t="str">
            <v>大村　一史</v>
          </cell>
          <cell r="D108" t="str">
            <v>前期</v>
          </cell>
          <cell r="E108" t="str">
            <v>2</v>
          </cell>
          <cell r="F108" t="str">
            <v>2</v>
          </cell>
          <cell r="G108" t="str">
            <v>講義</v>
          </cell>
          <cell r="H108" t="str">
            <v>金</v>
          </cell>
          <cell r="I108" t="str">
            <v>5,6</v>
          </cell>
        </row>
        <row r="109">
          <cell r="A109" t="str">
            <v>22001</v>
          </cell>
          <cell r="B109" t="str">
            <v>特別支援教育（教育Ｂ）</v>
          </cell>
          <cell r="C109" t="str">
            <v>三浦　光哉</v>
          </cell>
          <cell r="D109" t="str">
            <v>後期</v>
          </cell>
          <cell r="E109" t="str">
            <v>2</v>
          </cell>
          <cell r="F109" t="str">
            <v>2</v>
          </cell>
          <cell r="G109" t="str">
            <v>講義</v>
          </cell>
          <cell r="H109" t="str">
            <v>月</v>
          </cell>
          <cell r="I109" t="str">
            <v>3,4</v>
          </cell>
        </row>
        <row r="110">
          <cell r="A110" t="str">
            <v>22006</v>
          </cell>
          <cell r="B110" t="str">
            <v>特別支援教育（心理Ｂ）</v>
          </cell>
          <cell r="C110" t="str">
            <v>大村　一史</v>
          </cell>
          <cell r="D110" t="str">
            <v>後期</v>
          </cell>
          <cell r="E110" t="str">
            <v>2</v>
          </cell>
          <cell r="F110" t="str">
            <v>2</v>
          </cell>
          <cell r="G110" t="str">
            <v>講義</v>
          </cell>
          <cell r="H110" t="str">
            <v>金</v>
          </cell>
          <cell r="I110" t="str">
            <v>5,6</v>
          </cell>
        </row>
        <row r="111">
          <cell r="A111" t="str">
            <v>22007</v>
          </cell>
          <cell r="B111" t="str">
            <v>特別支援教育（発達学）</v>
          </cell>
          <cell r="C111" t="str">
            <v>西村　學</v>
          </cell>
          <cell r="D111" t="str">
            <v>後期</v>
          </cell>
          <cell r="E111" t="str">
            <v>2</v>
          </cell>
          <cell r="F111" t="str">
            <v>2</v>
          </cell>
          <cell r="G111" t="str">
            <v>講義</v>
          </cell>
          <cell r="H111" t="str">
            <v>木</v>
          </cell>
          <cell r="I111" t="str">
            <v>7,8</v>
          </cell>
        </row>
        <row r="112">
          <cell r="A112" t="str">
            <v>22009</v>
          </cell>
          <cell r="B112" t="str">
            <v>特別支援教育（大脳生理学）</v>
          </cell>
          <cell r="C112" t="str">
            <v>大村　一史</v>
          </cell>
          <cell r="D112" t="str">
            <v>前期</v>
          </cell>
          <cell r="E112" t="str">
            <v>3</v>
          </cell>
          <cell r="F112" t="str">
            <v>2</v>
          </cell>
          <cell r="G112" t="str">
            <v>講義</v>
          </cell>
          <cell r="H112" t="str">
            <v>木</v>
          </cell>
          <cell r="I112" t="str">
            <v>5,6</v>
          </cell>
        </row>
        <row r="113">
          <cell r="A113" t="str">
            <v>22010</v>
          </cell>
          <cell r="B113" t="str">
            <v>特別支援教育（知的障害）</v>
          </cell>
          <cell r="C113" t="str">
            <v>三浦　光哉</v>
          </cell>
          <cell r="D113" t="str">
            <v>後期</v>
          </cell>
          <cell r="E113" t="str">
            <v>3</v>
          </cell>
          <cell r="F113" t="str">
            <v>2</v>
          </cell>
          <cell r="G113" t="str">
            <v>講義</v>
          </cell>
          <cell r="H113" t="str">
            <v>月</v>
          </cell>
          <cell r="I113" t="str">
            <v>1,2</v>
          </cell>
        </row>
        <row r="114">
          <cell r="A114" t="str">
            <v>22011</v>
          </cell>
          <cell r="B114" t="str">
            <v>特別支援教育（言語障害）</v>
          </cell>
          <cell r="C114" t="str">
            <v>西村　學</v>
          </cell>
          <cell r="D114" t="str">
            <v>前期</v>
          </cell>
          <cell r="E114" t="str">
            <v>3</v>
          </cell>
          <cell r="F114" t="str">
            <v>2</v>
          </cell>
          <cell r="G114" t="str">
            <v>講義</v>
          </cell>
          <cell r="H114" t="str">
            <v>金</v>
          </cell>
          <cell r="I114" t="str">
            <v>5,6</v>
          </cell>
        </row>
        <row r="115">
          <cell r="A115" t="str">
            <v>22202</v>
          </cell>
          <cell r="B115" t="str">
            <v>幼児教育指導法</v>
          </cell>
          <cell r="C115" t="str">
            <v>坂本　明美</v>
          </cell>
          <cell r="D115" t="str">
            <v>前期</v>
          </cell>
          <cell r="E115" t="str">
            <v>3</v>
          </cell>
          <cell r="F115" t="str">
            <v>2</v>
          </cell>
          <cell r="G115" t="str">
            <v>講義</v>
          </cell>
          <cell r="H115" t="str">
            <v>金</v>
          </cell>
          <cell r="I115" t="str">
            <v>5,6</v>
          </cell>
        </row>
        <row r="116">
          <cell r="A116" t="str">
            <v>22203</v>
          </cell>
          <cell r="B116" t="str">
            <v>保育内容（健康）</v>
          </cell>
          <cell r="C116" t="str">
            <v>新井　猛浩</v>
          </cell>
          <cell r="D116" t="str">
            <v>前期</v>
          </cell>
          <cell r="E116" t="str">
            <v>3</v>
          </cell>
          <cell r="F116" t="str">
            <v>2</v>
          </cell>
          <cell r="G116" t="str">
            <v>講義</v>
          </cell>
          <cell r="H116" t="str">
            <v>火</v>
          </cell>
          <cell r="I116" t="str">
            <v>5,6</v>
          </cell>
        </row>
        <row r="117">
          <cell r="A117" t="str">
            <v>22204</v>
          </cell>
          <cell r="B117" t="str">
            <v>保育内容（人間関係）</v>
          </cell>
          <cell r="C117" t="str">
            <v>江間　史明</v>
          </cell>
          <cell r="D117" t="str">
            <v>後期</v>
          </cell>
          <cell r="E117" t="str">
            <v>3</v>
          </cell>
          <cell r="F117" t="str">
            <v>2</v>
          </cell>
          <cell r="G117" t="str">
            <v>講義</v>
          </cell>
          <cell r="H117" t="str">
            <v>木</v>
          </cell>
          <cell r="I117" t="str">
            <v>7,8</v>
          </cell>
        </row>
        <row r="118">
          <cell r="A118" t="str">
            <v>22205</v>
          </cell>
          <cell r="B118" t="str">
            <v>保育内容（表現Ａ）</v>
          </cell>
          <cell r="C118" t="str">
            <v>鈴木　渉</v>
          </cell>
          <cell r="D118" t="str">
            <v>後期</v>
          </cell>
          <cell r="E118" t="str">
            <v>3</v>
          </cell>
          <cell r="F118" t="str">
            <v>2</v>
          </cell>
          <cell r="G118" t="str">
            <v>講義</v>
          </cell>
          <cell r="H118" t="str">
            <v>水</v>
          </cell>
          <cell r="I118" t="str">
            <v>5,6</v>
          </cell>
        </row>
        <row r="119">
          <cell r="A119" t="str">
            <v>22206</v>
          </cell>
          <cell r="B119" t="str">
            <v>保育内容（表現Ｂ）</v>
          </cell>
          <cell r="C119" t="str">
            <v>小林　俊介</v>
          </cell>
          <cell r="D119" t="str">
            <v>前期</v>
          </cell>
          <cell r="E119" t="str">
            <v>3</v>
          </cell>
          <cell r="F119" t="str">
            <v>2</v>
          </cell>
          <cell r="G119" t="str">
            <v>講義</v>
          </cell>
          <cell r="H119" t="str">
            <v>金</v>
          </cell>
          <cell r="I119" t="str">
            <v>7,8</v>
          </cell>
        </row>
        <row r="120">
          <cell r="A120" t="str">
            <v>22207</v>
          </cell>
          <cell r="B120" t="str">
            <v>保育内容（言語）</v>
          </cell>
          <cell r="C120" t="str">
            <v>水戸部　修治</v>
          </cell>
          <cell r="D120" t="str">
            <v>前期</v>
          </cell>
          <cell r="E120" t="str">
            <v>3</v>
          </cell>
          <cell r="F120" t="str">
            <v>2</v>
          </cell>
          <cell r="G120" t="str">
            <v>講義</v>
          </cell>
          <cell r="H120" t="str">
            <v>月</v>
          </cell>
          <cell r="I120" t="str">
            <v>3,4</v>
          </cell>
        </row>
        <row r="121">
          <cell r="A121" t="str">
            <v>22208</v>
          </cell>
          <cell r="B121" t="str">
            <v>保育内容（環境）</v>
          </cell>
          <cell r="C121" t="str">
            <v>石井　実</v>
          </cell>
          <cell r="D121" t="str">
            <v>後期</v>
          </cell>
          <cell r="E121" t="str">
            <v>3</v>
          </cell>
          <cell r="F121" t="str">
            <v>2</v>
          </cell>
          <cell r="G121" t="str">
            <v>講義</v>
          </cell>
          <cell r="H121" t="str">
            <v>木</v>
          </cell>
          <cell r="I121" t="str">
            <v>9,10</v>
          </cell>
        </row>
        <row r="122">
          <cell r="A122" t="str">
            <v>22209</v>
          </cell>
          <cell r="B122" t="str">
            <v>幼児の理解</v>
          </cell>
          <cell r="C122" t="str">
            <v>園田　菜摘</v>
          </cell>
          <cell r="D122" t="str">
            <v>後期</v>
          </cell>
          <cell r="E122" t="str">
            <v>3</v>
          </cell>
          <cell r="F122" t="str">
            <v>2</v>
          </cell>
          <cell r="G122" t="str">
            <v>講義</v>
          </cell>
          <cell r="H122" t="str">
            <v>火</v>
          </cell>
          <cell r="I122" t="str">
            <v>1,2</v>
          </cell>
        </row>
        <row r="123">
          <cell r="A123" t="str">
            <v>22220</v>
          </cell>
          <cell r="B123" t="str">
            <v>生涯学習概論Ａ</v>
          </cell>
          <cell r="C123" t="str">
            <v>佐多　不二男</v>
          </cell>
          <cell r="D123" t="str">
            <v>後期</v>
          </cell>
          <cell r="E123" t="str">
            <v>2</v>
          </cell>
          <cell r="F123" t="str">
            <v>2</v>
          </cell>
          <cell r="G123" t="str">
            <v>講義</v>
          </cell>
          <cell r="H123" t="str">
            <v>火</v>
          </cell>
          <cell r="I123" t="str">
            <v>1,2</v>
          </cell>
        </row>
        <row r="124">
          <cell r="A124" t="str">
            <v>22221</v>
          </cell>
          <cell r="B124" t="str">
            <v>生涯学習概論Ｂ</v>
          </cell>
          <cell r="C124" t="str">
            <v>佐多　不二男</v>
          </cell>
          <cell r="D124" t="str">
            <v>前期</v>
          </cell>
          <cell r="E124" t="str">
            <v>3</v>
          </cell>
          <cell r="F124" t="str">
            <v>2</v>
          </cell>
          <cell r="G124" t="str">
            <v>講義</v>
          </cell>
          <cell r="H124" t="str">
            <v>火</v>
          </cell>
          <cell r="I124" t="str">
            <v>1,2</v>
          </cell>
        </row>
        <row r="125">
          <cell r="A125" t="str">
            <v>22222</v>
          </cell>
          <cell r="B125" t="str">
            <v>社会教育計画Ａ</v>
          </cell>
          <cell r="C125" t="str">
            <v>佐多　不二男</v>
          </cell>
          <cell r="D125" t="str">
            <v>前期</v>
          </cell>
          <cell r="E125" t="str">
            <v>2</v>
          </cell>
          <cell r="F125" t="str">
            <v>2</v>
          </cell>
          <cell r="G125" t="str">
            <v>講義</v>
          </cell>
          <cell r="H125" t="str">
            <v>火</v>
          </cell>
          <cell r="I125" t="str">
            <v>5,6</v>
          </cell>
        </row>
        <row r="126">
          <cell r="A126" t="str">
            <v>22223</v>
          </cell>
          <cell r="B126" t="str">
            <v>社会教育計画Ｂ</v>
          </cell>
          <cell r="C126" t="str">
            <v>佐多　不二男</v>
          </cell>
          <cell r="D126" t="str">
            <v>後期</v>
          </cell>
          <cell r="E126" t="str">
            <v>3</v>
          </cell>
          <cell r="F126" t="str">
            <v>2</v>
          </cell>
          <cell r="G126" t="str">
            <v>講義</v>
          </cell>
          <cell r="H126" t="str">
            <v>金</v>
          </cell>
          <cell r="I126" t="str">
            <v>7,8</v>
          </cell>
        </row>
        <row r="127">
          <cell r="A127" t="str">
            <v>22227</v>
          </cell>
          <cell r="B127" t="str">
            <v>青少年問題と社会教育</v>
          </cell>
          <cell r="C127" t="str">
            <v>佐多　不二男</v>
          </cell>
          <cell r="D127" t="str">
            <v>後期</v>
          </cell>
          <cell r="E127" t="str">
            <v>3</v>
          </cell>
          <cell r="F127" t="str">
            <v>2</v>
          </cell>
          <cell r="G127" t="str">
            <v>講義</v>
          </cell>
          <cell r="H127" t="str">
            <v>火</v>
          </cell>
          <cell r="I127" t="str">
            <v>5,6</v>
          </cell>
        </row>
        <row r="128">
          <cell r="A128" t="str">
            <v>22240</v>
          </cell>
          <cell r="B128" t="str">
            <v>学校経営と学校図書館</v>
          </cell>
          <cell r="C128" t="str">
            <v>大場　恵子</v>
          </cell>
          <cell r="D128" t="str">
            <v>前期</v>
          </cell>
          <cell r="E128" t="str">
            <v>3</v>
          </cell>
          <cell r="F128" t="str">
            <v>2</v>
          </cell>
          <cell r="G128" t="str">
            <v>講義</v>
          </cell>
          <cell r="H128" t="str">
            <v>月</v>
          </cell>
          <cell r="I128" t="str">
            <v>1,2</v>
          </cell>
        </row>
        <row r="129">
          <cell r="A129" t="str">
            <v>22243</v>
          </cell>
          <cell r="B129" t="str">
            <v>読書と豊かな人間性</v>
          </cell>
          <cell r="C129" t="str">
            <v>水戸部　修治</v>
          </cell>
          <cell r="D129" t="str">
            <v>前期</v>
          </cell>
          <cell r="E129" t="str">
            <v>3</v>
          </cell>
          <cell r="F129" t="str">
            <v>2</v>
          </cell>
          <cell r="G129" t="str">
            <v>講義</v>
          </cell>
          <cell r="H129" t="str">
            <v>金</v>
          </cell>
          <cell r="I129" t="str">
            <v>7,8</v>
          </cell>
        </row>
        <row r="130">
          <cell r="A130" t="str">
            <v>22300</v>
          </cell>
          <cell r="B130" t="str">
            <v>心理学概論</v>
          </cell>
          <cell r="C130" t="str">
            <v>畠山　孝男</v>
          </cell>
          <cell r="D130" t="str">
            <v>前期</v>
          </cell>
          <cell r="E130" t="str">
            <v>2</v>
          </cell>
          <cell r="F130" t="str">
            <v>2</v>
          </cell>
          <cell r="G130" t="str">
            <v>講義</v>
          </cell>
          <cell r="H130" t="str">
            <v>金</v>
          </cell>
          <cell r="I130" t="str">
            <v>7,8</v>
          </cell>
        </row>
        <row r="131">
          <cell r="A131" t="str">
            <v>22301</v>
          </cell>
          <cell r="B131" t="str">
            <v>臨床心理学概論</v>
          </cell>
          <cell r="C131" t="str">
            <v>佐藤　宏平</v>
          </cell>
          <cell r="D131" t="str">
            <v>前期</v>
          </cell>
          <cell r="E131" t="str">
            <v>2</v>
          </cell>
          <cell r="F131" t="str">
            <v>2</v>
          </cell>
          <cell r="G131" t="str">
            <v>講義</v>
          </cell>
          <cell r="H131" t="str">
            <v>火</v>
          </cell>
          <cell r="I131" t="str">
            <v>1,2</v>
          </cell>
        </row>
        <row r="132">
          <cell r="A132" t="str">
            <v>22302</v>
          </cell>
          <cell r="B132" t="str">
            <v>心理統計法</v>
          </cell>
          <cell r="C132" t="str">
            <v>出口　毅</v>
          </cell>
          <cell r="D132" t="str">
            <v>前期</v>
          </cell>
          <cell r="E132" t="str">
            <v>2</v>
          </cell>
          <cell r="F132" t="str">
            <v>2</v>
          </cell>
          <cell r="G132" t="str">
            <v>講義</v>
          </cell>
          <cell r="H132" t="str">
            <v>水</v>
          </cell>
          <cell r="I132" t="str">
            <v>7,8</v>
          </cell>
        </row>
        <row r="133">
          <cell r="A133" t="str">
            <v>22303</v>
          </cell>
          <cell r="B133" t="str">
            <v>生涯発達論</v>
          </cell>
          <cell r="C133" t="str">
            <v>藤岡　久美子</v>
          </cell>
          <cell r="D133" t="str">
            <v>後期</v>
          </cell>
          <cell r="E133" t="str">
            <v>2</v>
          </cell>
          <cell r="F133" t="str">
            <v>2</v>
          </cell>
          <cell r="G133" t="str">
            <v>講義</v>
          </cell>
          <cell r="H133" t="str">
            <v>木</v>
          </cell>
          <cell r="I133" t="str">
            <v>7,8</v>
          </cell>
        </row>
        <row r="134">
          <cell r="A134" t="str">
            <v>22304</v>
          </cell>
          <cell r="B134" t="str">
            <v>認知心理学</v>
          </cell>
          <cell r="C134" t="str">
            <v>出口　毅</v>
          </cell>
          <cell r="D134" t="str">
            <v>後期</v>
          </cell>
          <cell r="E134" t="str">
            <v>2</v>
          </cell>
          <cell r="F134" t="str">
            <v>2</v>
          </cell>
          <cell r="G134" t="str">
            <v>講義</v>
          </cell>
          <cell r="H134" t="str">
            <v>水</v>
          </cell>
          <cell r="I134" t="str">
            <v>7,8</v>
          </cell>
        </row>
        <row r="135">
          <cell r="A135" t="str">
            <v>22308</v>
          </cell>
          <cell r="B135" t="str">
            <v>心理療法の基礎</v>
          </cell>
          <cell r="C135" t="str">
            <v>宮崎　昭</v>
          </cell>
          <cell r="D135" t="str">
            <v>前期</v>
          </cell>
          <cell r="E135" t="str">
            <v>3</v>
          </cell>
          <cell r="F135" t="str">
            <v>2</v>
          </cell>
          <cell r="G135" t="str">
            <v>講義</v>
          </cell>
          <cell r="H135" t="str">
            <v>火</v>
          </cell>
          <cell r="I135" t="str">
            <v>5,6</v>
          </cell>
        </row>
        <row r="136">
          <cell r="A136" t="str">
            <v>22309</v>
          </cell>
          <cell r="B136" t="str">
            <v>コミュニティ支援論</v>
          </cell>
          <cell r="C136" t="str">
            <v>宮崎　昭</v>
          </cell>
          <cell r="D136" t="str">
            <v>後期</v>
          </cell>
          <cell r="E136" t="str">
            <v>3</v>
          </cell>
          <cell r="F136" t="str">
            <v>2</v>
          </cell>
          <cell r="G136" t="str">
            <v>講義</v>
          </cell>
          <cell r="H136" t="str">
            <v>火</v>
          </cell>
          <cell r="I136" t="str">
            <v>1,2</v>
          </cell>
        </row>
        <row r="137">
          <cell r="A137" t="str">
            <v>22310</v>
          </cell>
          <cell r="B137" t="str">
            <v>心理臨床面接の基礎</v>
          </cell>
          <cell r="C137" t="str">
            <v>末廣　晃二</v>
          </cell>
          <cell r="D137" t="str">
            <v>後期</v>
          </cell>
          <cell r="E137" t="str">
            <v>3</v>
          </cell>
          <cell r="F137" t="str">
            <v>2</v>
          </cell>
          <cell r="G137" t="str">
            <v>講義</v>
          </cell>
          <cell r="H137" t="str">
            <v>水</v>
          </cell>
          <cell r="I137" t="str">
            <v>5,6</v>
          </cell>
        </row>
        <row r="138">
          <cell r="A138" t="str">
            <v>22311</v>
          </cell>
          <cell r="B138" t="str">
            <v>家族の心理</v>
          </cell>
          <cell r="C138" t="str">
            <v>佐藤　宏平</v>
          </cell>
          <cell r="D138" t="str">
            <v>後期</v>
          </cell>
          <cell r="E138" t="str">
            <v>3</v>
          </cell>
          <cell r="F138" t="str">
            <v>2</v>
          </cell>
          <cell r="G138" t="str">
            <v>講義</v>
          </cell>
          <cell r="H138" t="str">
            <v>木</v>
          </cell>
          <cell r="I138" t="str">
            <v>1,2</v>
          </cell>
        </row>
        <row r="139">
          <cell r="A139" t="str">
            <v>23000</v>
          </cell>
          <cell r="B139" t="str">
            <v>地域文化創造入門</v>
          </cell>
          <cell r="C139" t="str">
            <v>伊藤　貢士</v>
          </cell>
          <cell r="D139" t="str">
            <v>前期</v>
          </cell>
          <cell r="E139" t="str">
            <v>1</v>
          </cell>
          <cell r="F139" t="str">
            <v>2</v>
          </cell>
          <cell r="G139" t="str">
            <v>講義</v>
          </cell>
          <cell r="H139" t="str">
            <v>火</v>
          </cell>
          <cell r="I139" t="str">
            <v>1,2</v>
          </cell>
        </row>
        <row r="140">
          <cell r="A140" t="str">
            <v>23005</v>
          </cell>
          <cell r="B140" t="str">
            <v>視覚文化概論</v>
          </cell>
          <cell r="C140" t="str">
            <v>小林　俊介</v>
          </cell>
          <cell r="D140" t="str">
            <v>後期</v>
          </cell>
          <cell r="E140" t="str">
            <v>1</v>
          </cell>
          <cell r="F140" t="str">
            <v>2</v>
          </cell>
          <cell r="G140" t="str">
            <v>講義</v>
          </cell>
          <cell r="H140" t="str">
            <v>火</v>
          </cell>
          <cell r="I140" t="str">
            <v>3,4</v>
          </cell>
        </row>
        <row r="141">
          <cell r="A141" t="str">
            <v>23201</v>
          </cell>
          <cell r="B141" t="str">
            <v>成人音楽学習論</v>
          </cell>
          <cell r="C141" t="str">
            <v>鈴木　渉</v>
          </cell>
          <cell r="D141" t="str">
            <v>後期</v>
          </cell>
          <cell r="E141" t="str">
            <v>2</v>
          </cell>
          <cell r="F141" t="str">
            <v>2</v>
          </cell>
          <cell r="G141" t="str">
            <v>講義</v>
          </cell>
          <cell r="H141" t="str">
            <v>火</v>
          </cell>
          <cell r="I141" t="str">
            <v>1,2</v>
          </cell>
        </row>
        <row r="142">
          <cell r="A142" t="str">
            <v>23202</v>
          </cell>
          <cell r="B142" t="str">
            <v>生涯音楽学習特論</v>
          </cell>
          <cell r="C142" t="str">
            <v>鈴木　渉</v>
          </cell>
          <cell r="D142" t="str">
            <v>前期</v>
          </cell>
          <cell r="E142" t="str">
            <v>3</v>
          </cell>
          <cell r="F142" t="str">
            <v>2</v>
          </cell>
          <cell r="G142" t="str">
            <v>講義</v>
          </cell>
          <cell r="H142" t="str">
            <v>月</v>
          </cell>
          <cell r="I142" t="str">
            <v>3,4</v>
          </cell>
        </row>
        <row r="143">
          <cell r="A143" t="str">
            <v>23204</v>
          </cell>
          <cell r="B143" t="str">
            <v>音楽芸術文化論</v>
          </cell>
          <cell r="C143" t="str">
            <v>金田　成就</v>
          </cell>
          <cell r="D143" t="str">
            <v>後期</v>
          </cell>
          <cell r="E143" t="str">
            <v>2</v>
          </cell>
          <cell r="F143" t="str">
            <v>2</v>
          </cell>
          <cell r="G143" t="str">
            <v>講義</v>
          </cell>
          <cell r="H143" t="str">
            <v>月</v>
          </cell>
          <cell r="I143" t="str">
            <v>9,10</v>
          </cell>
        </row>
        <row r="144">
          <cell r="A144" t="str">
            <v>23550</v>
          </cell>
          <cell r="B144" t="str">
            <v>音楽科教育法Ａ</v>
          </cell>
          <cell r="C144" t="str">
            <v>鈴木　渉</v>
          </cell>
          <cell r="D144" t="str">
            <v>後期</v>
          </cell>
          <cell r="E144" t="str">
            <v>2</v>
          </cell>
          <cell r="F144" t="str">
            <v>2</v>
          </cell>
          <cell r="G144" t="str">
            <v>講義</v>
          </cell>
          <cell r="H144" t="str">
            <v>月</v>
          </cell>
          <cell r="I144" t="str">
            <v>5,6</v>
          </cell>
        </row>
        <row r="145">
          <cell r="A145" t="str">
            <v>23551</v>
          </cell>
          <cell r="B145" t="str">
            <v>音楽科教育法Ｂ</v>
          </cell>
          <cell r="C145" t="str">
            <v>鈴木　渉</v>
          </cell>
          <cell r="D145" t="str">
            <v>前期</v>
          </cell>
          <cell r="E145" t="str">
            <v>3</v>
          </cell>
          <cell r="F145" t="str">
            <v>2</v>
          </cell>
          <cell r="G145" t="str">
            <v>講義</v>
          </cell>
          <cell r="H145" t="str">
            <v>火</v>
          </cell>
          <cell r="I145" t="str">
            <v>5,6</v>
          </cell>
        </row>
        <row r="146">
          <cell r="A146" t="str">
            <v>23600</v>
          </cell>
          <cell r="B146" t="str">
            <v>造形芸術概論</v>
          </cell>
          <cell r="C146" t="str">
            <v>小林　俊介</v>
          </cell>
          <cell r="D146" t="str">
            <v>後期</v>
          </cell>
          <cell r="E146" t="str">
            <v>1</v>
          </cell>
          <cell r="F146" t="str">
            <v>2</v>
          </cell>
          <cell r="G146" t="str">
            <v>講義</v>
          </cell>
          <cell r="H146" t="str">
            <v>火</v>
          </cell>
          <cell r="I146" t="str">
            <v>1,2</v>
          </cell>
        </row>
        <row r="147">
          <cell r="A147" t="str">
            <v>23604</v>
          </cell>
          <cell r="B147" t="str">
            <v>生涯学習と造形</v>
          </cell>
          <cell r="C147" t="str">
            <v>降籏　孝</v>
          </cell>
          <cell r="D147" t="str">
            <v>後期</v>
          </cell>
          <cell r="E147" t="str">
            <v>2</v>
          </cell>
          <cell r="F147" t="str">
            <v>2</v>
          </cell>
          <cell r="G147" t="str">
            <v>講義</v>
          </cell>
          <cell r="H147" t="str">
            <v>水</v>
          </cell>
          <cell r="I147" t="str">
            <v>9,10</v>
          </cell>
        </row>
        <row r="148">
          <cell r="A148" t="str">
            <v>23607</v>
          </cell>
          <cell r="B148" t="str">
            <v>工芸と文化</v>
          </cell>
          <cell r="C148" t="str">
            <v>齋藤　学</v>
          </cell>
          <cell r="D148" t="str">
            <v>後期</v>
          </cell>
          <cell r="E148" t="str">
            <v>3</v>
          </cell>
          <cell r="F148" t="str">
            <v>2</v>
          </cell>
          <cell r="G148" t="str">
            <v>講義</v>
          </cell>
          <cell r="H148" t="str">
            <v>火</v>
          </cell>
          <cell r="I148" t="str">
            <v>1,2</v>
          </cell>
        </row>
        <row r="149">
          <cell r="A149" t="str">
            <v>23608</v>
          </cell>
          <cell r="B149" t="str">
            <v>東洋と日本の造形芸術</v>
          </cell>
          <cell r="C149" t="str">
            <v>雨宮　透</v>
          </cell>
          <cell r="D149" t="str">
            <v>前期</v>
          </cell>
          <cell r="E149" t="str">
            <v>3</v>
          </cell>
          <cell r="F149" t="str">
            <v>2</v>
          </cell>
          <cell r="G149" t="str">
            <v>講義</v>
          </cell>
          <cell r="H149" t="str">
            <v>水</v>
          </cell>
          <cell r="I149" t="str">
            <v>5,6</v>
          </cell>
        </row>
        <row r="150">
          <cell r="A150" t="str">
            <v>23609</v>
          </cell>
          <cell r="B150" t="str">
            <v>西洋の造形芸術</v>
          </cell>
          <cell r="C150" t="str">
            <v>小林　俊介</v>
          </cell>
          <cell r="D150" t="str">
            <v>後期</v>
          </cell>
          <cell r="E150" t="str">
            <v>3</v>
          </cell>
          <cell r="F150" t="str">
            <v>2</v>
          </cell>
          <cell r="G150" t="str">
            <v>講義</v>
          </cell>
          <cell r="H150" t="str">
            <v>水</v>
          </cell>
          <cell r="I150" t="str">
            <v>1,2</v>
          </cell>
        </row>
        <row r="151">
          <cell r="A151" t="str">
            <v>23610</v>
          </cell>
          <cell r="B151" t="str">
            <v>地域造形文化実践論</v>
          </cell>
          <cell r="C151" t="str">
            <v>横倉　晋也</v>
          </cell>
          <cell r="D151" t="str">
            <v>前期</v>
          </cell>
          <cell r="E151" t="str">
            <v>3</v>
          </cell>
          <cell r="F151" t="str">
            <v>2</v>
          </cell>
          <cell r="G151" t="str">
            <v>講義</v>
          </cell>
          <cell r="H151" t="str">
            <v>金</v>
          </cell>
          <cell r="I151" t="str">
            <v>9,10</v>
          </cell>
        </row>
        <row r="152">
          <cell r="A152" t="str">
            <v>23714</v>
          </cell>
          <cell r="B152" t="str">
            <v>絵画芸術論</v>
          </cell>
          <cell r="C152" t="str">
            <v>八木　文子</v>
          </cell>
          <cell r="D152" t="str">
            <v>前期</v>
          </cell>
          <cell r="E152" t="str">
            <v>3</v>
          </cell>
          <cell r="F152" t="str">
            <v>2</v>
          </cell>
          <cell r="G152" t="str">
            <v>講義</v>
          </cell>
          <cell r="H152" t="str">
            <v>金</v>
          </cell>
          <cell r="I152" t="str">
            <v>3,4</v>
          </cell>
        </row>
        <row r="153">
          <cell r="A153" t="str">
            <v>23735</v>
          </cell>
          <cell r="B153" t="str">
            <v>彫刻概論</v>
          </cell>
          <cell r="C153" t="str">
            <v>雨宮　透</v>
          </cell>
          <cell r="D153" t="str">
            <v>前期</v>
          </cell>
          <cell r="E153" t="str">
            <v>2</v>
          </cell>
          <cell r="F153" t="str">
            <v>2</v>
          </cell>
          <cell r="G153" t="str">
            <v>講義</v>
          </cell>
          <cell r="H153" t="str">
            <v>木</v>
          </cell>
          <cell r="I153" t="str">
            <v>7,8</v>
          </cell>
        </row>
        <row r="154">
          <cell r="A154" t="str">
            <v>23755</v>
          </cell>
          <cell r="B154" t="str">
            <v>色彩学</v>
          </cell>
          <cell r="C154" t="str">
            <v>和田　直人</v>
          </cell>
          <cell r="D154" t="str">
            <v>前期</v>
          </cell>
          <cell r="E154" t="str">
            <v>3</v>
          </cell>
          <cell r="F154" t="str">
            <v>2</v>
          </cell>
          <cell r="G154" t="str">
            <v>講義</v>
          </cell>
          <cell r="H154" t="str">
            <v>火</v>
          </cell>
          <cell r="I154" t="str">
            <v>5,6</v>
          </cell>
        </row>
        <row r="155">
          <cell r="A155" t="str">
            <v>24100</v>
          </cell>
          <cell r="B155" t="str">
            <v>生涯スポーツ学</v>
          </cell>
          <cell r="C155" t="str">
            <v>笹瀬　雅史</v>
          </cell>
          <cell r="D155" t="str">
            <v>前期</v>
          </cell>
          <cell r="E155" t="str">
            <v>1</v>
          </cell>
          <cell r="F155" t="str">
            <v>2</v>
          </cell>
          <cell r="G155" t="str">
            <v>講義</v>
          </cell>
          <cell r="H155" t="str">
            <v>木</v>
          </cell>
          <cell r="I155" t="str">
            <v>5,6</v>
          </cell>
        </row>
        <row r="156">
          <cell r="A156" t="str">
            <v>24101</v>
          </cell>
          <cell r="B156" t="str">
            <v>スポーツ経営管理学</v>
          </cell>
          <cell r="C156" t="str">
            <v>鈴木　漠</v>
          </cell>
          <cell r="D156" t="str">
            <v>後期</v>
          </cell>
          <cell r="E156" t="str">
            <v>3</v>
          </cell>
          <cell r="F156" t="str">
            <v>2</v>
          </cell>
          <cell r="G156" t="str">
            <v>講義</v>
          </cell>
          <cell r="H156" t="str">
            <v>水</v>
          </cell>
          <cell r="I156" t="str">
            <v>5,6</v>
          </cell>
        </row>
        <row r="157">
          <cell r="A157" t="str">
            <v>24102</v>
          </cell>
          <cell r="B157" t="str">
            <v>スポーツ社会学</v>
          </cell>
          <cell r="C157" t="str">
            <v>笹瀬　雅史</v>
          </cell>
          <cell r="D157" t="str">
            <v>後期</v>
          </cell>
          <cell r="E157" t="str">
            <v>2</v>
          </cell>
          <cell r="F157" t="str">
            <v>2</v>
          </cell>
          <cell r="G157" t="str">
            <v>講義</v>
          </cell>
          <cell r="H157" t="str">
            <v>月</v>
          </cell>
          <cell r="I157" t="str">
            <v>7,8</v>
          </cell>
        </row>
        <row r="158">
          <cell r="A158" t="str">
            <v>24104</v>
          </cell>
          <cell r="B158" t="str">
            <v>スポーツ医科学</v>
          </cell>
          <cell r="C158" t="str">
            <v>大貫　義人</v>
          </cell>
          <cell r="D158" t="str">
            <v>後期</v>
          </cell>
          <cell r="E158" t="str">
            <v>2</v>
          </cell>
          <cell r="F158" t="str">
            <v>2</v>
          </cell>
          <cell r="G158" t="str">
            <v>講義</v>
          </cell>
          <cell r="H158" t="str">
            <v>月</v>
          </cell>
          <cell r="I158" t="str">
            <v>3,4</v>
          </cell>
        </row>
        <row r="159">
          <cell r="A159" t="str">
            <v>24105</v>
          </cell>
          <cell r="B159" t="str">
            <v>スポーツ行政学</v>
          </cell>
          <cell r="C159" t="str">
            <v>笹瀬　雅史</v>
          </cell>
          <cell r="D159" t="str">
            <v>後期</v>
          </cell>
          <cell r="E159" t="str">
            <v>3</v>
          </cell>
          <cell r="F159" t="str">
            <v>2</v>
          </cell>
          <cell r="G159" t="str">
            <v>講義</v>
          </cell>
          <cell r="H159" t="str">
            <v>月</v>
          </cell>
          <cell r="I159" t="str">
            <v>5,6</v>
          </cell>
        </row>
        <row r="160">
          <cell r="A160" t="str">
            <v>24106</v>
          </cell>
          <cell r="B160" t="str">
            <v>学校保健</v>
          </cell>
          <cell r="C160" t="str">
            <v>大貫　義人</v>
          </cell>
          <cell r="D160" t="str">
            <v>前期</v>
          </cell>
          <cell r="E160" t="str">
            <v>3</v>
          </cell>
          <cell r="F160" t="str">
            <v>2</v>
          </cell>
          <cell r="G160" t="str">
            <v>講義</v>
          </cell>
          <cell r="H160" t="str">
            <v>火</v>
          </cell>
          <cell r="I160" t="str">
            <v>5,6</v>
          </cell>
        </row>
        <row r="161">
          <cell r="A161" t="str">
            <v>24107</v>
          </cell>
          <cell r="B161" t="str">
            <v>衛生・公衆衛生学</v>
          </cell>
          <cell r="C161" t="str">
            <v>高桑  秀郎</v>
          </cell>
          <cell r="D161" t="str">
            <v>前期</v>
          </cell>
          <cell r="E161" t="str">
            <v>2</v>
          </cell>
          <cell r="F161" t="str">
            <v>2</v>
          </cell>
          <cell r="G161" t="str">
            <v>講義</v>
          </cell>
          <cell r="H161" t="str">
            <v>月</v>
          </cell>
          <cell r="I161" t="str">
            <v>5,6</v>
          </cell>
        </row>
        <row r="162">
          <cell r="A162" t="str">
            <v>24108</v>
          </cell>
          <cell r="B162" t="str">
            <v>野外スポーツ論</v>
          </cell>
          <cell r="C162" t="str">
            <v>長井　健二</v>
          </cell>
          <cell r="D162" t="str">
            <v>前期</v>
          </cell>
          <cell r="E162" t="str">
            <v>2</v>
          </cell>
          <cell r="F162" t="str">
            <v>2</v>
          </cell>
          <cell r="G162" t="str">
            <v>講義</v>
          </cell>
          <cell r="H162" t="str">
            <v>火</v>
          </cell>
          <cell r="I162" t="str">
            <v>5,6</v>
          </cell>
        </row>
        <row r="163">
          <cell r="A163" t="str">
            <v>24200</v>
          </cell>
          <cell r="B163" t="str">
            <v>スポーツ文化学</v>
          </cell>
          <cell r="C163" t="str">
            <v>竹田　隆一</v>
          </cell>
          <cell r="D163" t="str">
            <v>前期</v>
          </cell>
          <cell r="E163" t="str">
            <v>2</v>
          </cell>
          <cell r="F163" t="str">
            <v>2</v>
          </cell>
          <cell r="G163" t="str">
            <v>講義</v>
          </cell>
          <cell r="H163" t="str">
            <v>金</v>
          </cell>
          <cell r="I163" t="str">
            <v>5,6</v>
          </cell>
        </row>
        <row r="164">
          <cell r="A164" t="str">
            <v>24201</v>
          </cell>
          <cell r="B164" t="str">
            <v>スポーツ原理</v>
          </cell>
          <cell r="C164" t="str">
            <v>高橋　幸一</v>
          </cell>
          <cell r="D164" t="str">
            <v>前期</v>
          </cell>
          <cell r="E164" t="str">
            <v>2</v>
          </cell>
          <cell r="F164" t="str">
            <v>2</v>
          </cell>
          <cell r="G164" t="str">
            <v>講義</v>
          </cell>
          <cell r="H164" t="str">
            <v>木</v>
          </cell>
          <cell r="I164" t="str">
            <v>3,4</v>
          </cell>
        </row>
        <row r="165">
          <cell r="A165" t="str">
            <v>24203</v>
          </cell>
          <cell r="B165" t="str">
            <v>スポーツ生理学</v>
          </cell>
          <cell r="C165" t="str">
            <v>大貫　義人</v>
          </cell>
          <cell r="D165" t="str">
            <v>前期</v>
          </cell>
          <cell r="E165" t="str">
            <v>2</v>
          </cell>
          <cell r="F165" t="str">
            <v>2</v>
          </cell>
          <cell r="G165" t="str">
            <v>講義</v>
          </cell>
          <cell r="H165" t="str">
            <v>木</v>
          </cell>
          <cell r="I165" t="str">
            <v>1,2</v>
          </cell>
        </row>
        <row r="166">
          <cell r="A166" t="str">
            <v>24204</v>
          </cell>
          <cell r="B166" t="str">
            <v>スポーツバイオメカニクス</v>
          </cell>
          <cell r="C166" t="str">
            <v>角南　俊介</v>
          </cell>
          <cell r="D166" t="str">
            <v>前期</v>
          </cell>
          <cell r="E166" t="str">
            <v>2</v>
          </cell>
          <cell r="F166" t="str">
            <v>2</v>
          </cell>
          <cell r="G166" t="str">
            <v>講義</v>
          </cell>
          <cell r="H166" t="str">
            <v>水</v>
          </cell>
          <cell r="I166" t="str">
            <v>1,2</v>
          </cell>
        </row>
        <row r="167">
          <cell r="A167" t="str">
            <v>24205</v>
          </cell>
          <cell r="B167" t="str">
            <v>スポーツ史</v>
          </cell>
          <cell r="C167" t="str">
            <v>高橋　幸一</v>
          </cell>
          <cell r="D167" t="str">
            <v>後期</v>
          </cell>
          <cell r="E167" t="str">
            <v>2</v>
          </cell>
          <cell r="F167" t="str">
            <v>2</v>
          </cell>
          <cell r="G167" t="str">
            <v>講義</v>
          </cell>
          <cell r="H167" t="str">
            <v>金</v>
          </cell>
          <cell r="I167" t="str">
            <v>7,8</v>
          </cell>
        </row>
        <row r="168">
          <cell r="A168" t="str">
            <v>24206</v>
          </cell>
          <cell r="B168" t="str">
            <v>コーチング論</v>
          </cell>
          <cell r="C168" t="str">
            <v>大神　訓章</v>
          </cell>
          <cell r="D168" t="str">
            <v>後期</v>
          </cell>
          <cell r="E168" t="str">
            <v>3</v>
          </cell>
          <cell r="F168" t="str">
            <v>2</v>
          </cell>
          <cell r="G168" t="str">
            <v>講義</v>
          </cell>
          <cell r="H168" t="str">
            <v>木</v>
          </cell>
          <cell r="I168" t="str">
            <v>7,8</v>
          </cell>
        </row>
        <row r="169">
          <cell r="A169" t="str">
            <v>24207</v>
          </cell>
          <cell r="B169" t="str">
            <v>トレーニング論</v>
          </cell>
          <cell r="C169" t="str">
            <v>角南　俊介</v>
          </cell>
          <cell r="D169" t="str">
            <v>後期</v>
          </cell>
          <cell r="E169" t="str">
            <v>3</v>
          </cell>
          <cell r="F169" t="str">
            <v>2</v>
          </cell>
          <cell r="G169" t="str">
            <v>講義</v>
          </cell>
          <cell r="H169" t="str">
            <v>水</v>
          </cell>
          <cell r="I169" t="str">
            <v>3,4</v>
          </cell>
        </row>
        <row r="170">
          <cell r="A170" t="str">
            <v>24208</v>
          </cell>
          <cell r="B170" t="str">
            <v>スポーツ情報処理論</v>
          </cell>
          <cell r="C170" t="str">
            <v>角南　俊介</v>
          </cell>
          <cell r="D170" t="str">
            <v>後期</v>
          </cell>
          <cell r="E170" t="str">
            <v>2</v>
          </cell>
          <cell r="F170" t="str">
            <v>2</v>
          </cell>
          <cell r="G170" t="str">
            <v>講義</v>
          </cell>
          <cell r="H170" t="str">
            <v>木</v>
          </cell>
          <cell r="I170" t="str">
            <v>1,2</v>
          </cell>
        </row>
        <row r="171">
          <cell r="A171" t="str">
            <v>24209</v>
          </cell>
          <cell r="B171" t="str">
            <v>ボールゲーム論</v>
          </cell>
          <cell r="C171" t="str">
            <v>大神　訓章</v>
          </cell>
          <cell r="D171" t="str">
            <v>後期</v>
          </cell>
          <cell r="E171" t="str">
            <v>3</v>
          </cell>
          <cell r="F171" t="str">
            <v>2</v>
          </cell>
          <cell r="G171" t="str">
            <v>講義</v>
          </cell>
          <cell r="H171" t="str">
            <v>金</v>
          </cell>
          <cell r="I171" t="str">
            <v>3,4</v>
          </cell>
        </row>
        <row r="172">
          <cell r="A172" t="str">
            <v>24210</v>
          </cell>
          <cell r="B172" t="str">
            <v>武道文化論</v>
          </cell>
          <cell r="C172" t="str">
            <v>竹田　隆一</v>
          </cell>
          <cell r="D172" t="str">
            <v>前期</v>
          </cell>
          <cell r="E172" t="str">
            <v>2</v>
          </cell>
          <cell r="F172" t="str">
            <v>2</v>
          </cell>
          <cell r="G172" t="str">
            <v>講義</v>
          </cell>
          <cell r="H172" t="str">
            <v>火</v>
          </cell>
          <cell r="I172" t="str">
            <v>3,4</v>
          </cell>
        </row>
        <row r="173">
          <cell r="A173" t="str">
            <v>24290</v>
          </cell>
          <cell r="B173" t="str">
            <v>保健体育科教育法Ａ</v>
          </cell>
          <cell r="C173" t="str">
            <v>鈴木　漠</v>
          </cell>
          <cell r="D173" t="str">
            <v>前期</v>
          </cell>
          <cell r="E173" t="str">
            <v>2</v>
          </cell>
          <cell r="F173" t="str">
            <v>2</v>
          </cell>
          <cell r="G173" t="str">
            <v>講義</v>
          </cell>
          <cell r="H173" t="str">
            <v>火</v>
          </cell>
          <cell r="I173" t="str">
            <v>1,2</v>
          </cell>
        </row>
        <row r="174">
          <cell r="A174" t="str">
            <v>24291</v>
          </cell>
          <cell r="B174" t="str">
            <v>保健体育科教育法Ｂ</v>
          </cell>
          <cell r="C174" t="str">
            <v>長井　健二</v>
          </cell>
          <cell r="D174" t="str">
            <v>後期</v>
          </cell>
          <cell r="E174" t="str">
            <v>2</v>
          </cell>
          <cell r="F174" t="str">
            <v>2</v>
          </cell>
          <cell r="G174" t="str">
            <v>講義</v>
          </cell>
          <cell r="H174" t="str">
            <v>水</v>
          </cell>
          <cell r="I174" t="str">
            <v>1,2</v>
          </cell>
        </row>
        <row r="175">
          <cell r="A175" t="str">
            <v>24292</v>
          </cell>
          <cell r="B175" t="str">
            <v>保健体育科教材研究Ａ</v>
          </cell>
          <cell r="C175" t="str">
            <v>高橋　幸一</v>
          </cell>
          <cell r="D175" t="str">
            <v>前期</v>
          </cell>
          <cell r="E175" t="str">
            <v>3</v>
          </cell>
          <cell r="F175" t="str">
            <v>2</v>
          </cell>
          <cell r="G175" t="str">
            <v>講義</v>
          </cell>
          <cell r="H175" t="str">
            <v>水</v>
          </cell>
          <cell r="I175" t="str">
            <v>3,4</v>
          </cell>
        </row>
        <row r="176">
          <cell r="A176" t="str">
            <v>24293</v>
          </cell>
          <cell r="B176" t="str">
            <v>保健体育科教材研究Ｂ</v>
          </cell>
          <cell r="C176" t="str">
            <v>竹田　隆一</v>
          </cell>
          <cell r="D176" t="str">
            <v>後期</v>
          </cell>
          <cell r="E176" t="str">
            <v>3</v>
          </cell>
          <cell r="F176" t="str">
            <v>2</v>
          </cell>
          <cell r="G176" t="str">
            <v>講義</v>
          </cell>
          <cell r="H176" t="str">
            <v>水</v>
          </cell>
          <cell r="I176" t="str">
            <v>3,4</v>
          </cell>
        </row>
        <row r="177">
          <cell r="A177" t="str">
            <v>24500</v>
          </cell>
          <cell r="B177" t="str">
            <v>日本文化概説</v>
          </cell>
          <cell r="C177" t="str">
            <v>名子　喜久雄</v>
          </cell>
          <cell r="D177" t="str">
            <v>前期</v>
          </cell>
          <cell r="E177" t="str">
            <v>1</v>
          </cell>
          <cell r="F177" t="str">
            <v>2</v>
          </cell>
          <cell r="G177" t="str">
            <v>講義</v>
          </cell>
          <cell r="H177" t="str">
            <v>木</v>
          </cell>
          <cell r="I177" t="str">
            <v>5,6</v>
          </cell>
        </row>
        <row r="178">
          <cell r="A178" t="str">
            <v>24502</v>
          </cell>
          <cell r="B178" t="str">
            <v>日本文芸史概説</v>
          </cell>
          <cell r="C178" t="str">
            <v>名子　喜久雄</v>
          </cell>
          <cell r="D178" t="str">
            <v>前期</v>
          </cell>
          <cell r="E178" t="str">
            <v>2</v>
          </cell>
          <cell r="F178" t="str">
            <v>2</v>
          </cell>
          <cell r="G178" t="str">
            <v>講義</v>
          </cell>
          <cell r="H178" t="str">
            <v>金</v>
          </cell>
          <cell r="I178" t="str">
            <v>1,2</v>
          </cell>
        </row>
        <row r="179">
          <cell r="A179" t="str">
            <v>24503</v>
          </cell>
          <cell r="B179" t="str">
            <v>日本文学概論</v>
          </cell>
          <cell r="C179" t="str">
            <v>名子　喜久雄</v>
          </cell>
          <cell r="D179" t="str">
            <v>後期</v>
          </cell>
          <cell r="E179" t="str">
            <v>2</v>
          </cell>
          <cell r="F179" t="str">
            <v>2</v>
          </cell>
          <cell r="G179" t="str">
            <v>講義</v>
          </cell>
          <cell r="H179" t="str">
            <v>金</v>
          </cell>
          <cell r="I179" t="str">
            <v>7,8</v>
          </cell>
        </row>
        <row r="180">
          <cell r="A180" t="str">
            <v>24520</v>
          </cell>
          <cell r="B180" t="str">
            <v>欧米文化概説</v>
          </cell>
          <cell r="C180" t="str">
            <v>小関　文典</v>
          </cell>
          <cell r="D180" t="str">
            <v>後期</v>
          </cell>
          <cell r="E180" t="str">
            <v>1</v>
          </cell>
          <cell r="F180" t="str">
            <v>2</v>
          </cell>
          <cell r="G180" t="str">
            <v>講義</v>
          </cell>
          <cell r="H180" t="str">
            <v>火</v>
          </cell>
          <cell r="I180" t="str">
            <v>1,2</v>
          </cell>
        </row>
        <row r="181">
          <cell r="A181" t="str">
            <v>24521</v>
          </cell>
          <cell r="B181" t="str">
            <v>地域異文化交流入門</v>
          </cell>
          <cell r="C181" t="str">
            <v>園田　博文</v>
          </cell>
          <cell r="D181" t="str">
            <v>前期</v>
          </cell>
          <cell r="E181" t="str">
            <v>2</v>
          </cell>
          <cell r="F181" t="str">
            <v>2</v>
          </cell>
          <cell r="G181" t="str">
            <v>講義</v>
          </cell>
          <cell r="H181" t="str">
            <v>金</v>
          </cell>
          <cell r="I181" t="str">
            <v>7,8</v>
          </cell>
        </row>
        <row r="182">
          <cell r="A182" t="str">
            <v>24523</v>
          </cell>
          <cell r="B182" t="str">
            <v>異文化問題地域事情</v>
          </cell>
          <cell r="C182" t="str">
            <v>三上　英司</v>
          </cell>
          <cell r="D182" t="str">
            <v>前期</v>
          </cell>
          <cell r="E182" t="str">
            <v>3</v>
          </cell>
          <cell r="F182" t="str">
            <v>2</v>
          </cell>
          <cell r="G182" t="str">
            <v>講義</v>
          </cell>
          <cell r="H182" t="str">
            <v>金</v>
          </cell>
          <cell r="I182" t="str">
            <v>9,10</v>
          </cell>
        </row>
        <row r="183">
          <cell r="A183" t="str">
            <v>24525</v>
          </cell>
          <cell r="B183" t="str">
            <v>英米文学と文化</v>
          </cell>
          <cell r="C183" t="str">
            <v>小関　文典</v>
          </cell>
          <cell r="D183" t="str">
            <v>後期</v>
          </cell>
          <cell r="E183" t="str">
            <v>2</v>
          </cell>
          <cell r="F183" t="str">
            <v>2</v>
          </cell>
          <cell r="G183" t="str">
            <v>講義</v>
          </cell>
          <cell r="H183" t="str">
            <v>月</v>
          </cell>
          <cell r="I183" t="str">
            <v>5,6</v>
          </cell>
        </row>
        <row r="184">
          <cell r="A184" t="str">
            <v>24527</v>
          </cell>
          <cell r="B184" t="str">
            <v>異文化理解とメディアリテラシー</v>
          </cell>
          <cell r="C184" t="str">
            <v>伊藤　貢士</v>
          </cell>
          <cell r="D184" t="str">
            <v>後期</v>
          </cell>
          <cell r="E184" t="str">
            <v>2</v>
          </cell>
          <cell r="F184" t="str">
            <v>2</v>
          </cell>
          <cell r="G184" t="str">
            <v>講義</v>
          </cell>
          <cell r="H184" t="str">
            <v>水</v>
          </cell>
          <cell r="I184" t="str">
            <v>3,4</v>
          </cell>
        </row>
        <row r="185">
          <cell r="A185" t="str">
            <v>24529</v>
          </cell>
          <cell r="B185" t="str">
            <v>異文化交流とインターネット活用</v>
          </cell>
          <cell r="C185" t="str">
            <v>中西　達也</v>
          </cell>
          <cell r="D185" t="str">
            <v>後期</v>
          </cell>
          <cell r="E185" t="str">
            <v>3</v>
          </cell>
          <cell r="F185" t="str">
            <v>2</v>
          </cell>
          <cell r="G185" t="str">
            <v>講義</v>
          </cell>
          <cell r="H185" t="str">
            <v>木</v>
          </cell>
          <cell r="I185" t="str">
            <v>1,2</v>
          </cell>
        </row>
        <row r="186">
          <cell r="A186" t="str">
            <v>24540</v>
          </cell>
          <cell r="B186" t="str">
            <v>韓国文化概説</v>
          </cell>
          <cell r="C186" t="str">
            <v>高　吉嬉</v>
          </cell>
          <cell r="D186" t="str">
            <v>後期</v>
          </cell>
          <cell r="E186" t="str">
            <v>2</v>
          </cell>
          <cell r="F186" t="str">
            <v>2</v>
          </cell>
          <cell r="G186" t="str">
            <v>講義</v>
          </cell>
          <cell r="H186" t="str">
            <v>木</v>
          </cell>
          <cell r="I186" t="str">
            <v>3,4</v>
          </cell>
        </row>
        <row r="187">
          <cell r="A187" t="str">
            <v>24550</v>
          </cell>
          <cell r="B187" t="str">
            <v>中国文芸史概説</v>
          </cell>
          <cell r="C187" t="str">
            <v>三上　英司</v>
          </cell>
          <cell r="D187" t="str">
            <v>前期</v>
          </cell>
          <cell r="E187" t="str">
            <v>2</v>
          </cell>
          <cell r="F187" t="str">
            <v>2</v>
          </cell>
          <cell r="G187" t="str">
            <v>講義</v>
          </cell>
          <cell r="H187" t="str">
            <v>水</v>
          </cell>
          <cell r="I187" t="str">
            <v>9,10</v>
          </cell>
        </row>
        <row r="188">
          <cell r="A188" t="str">
            <v>24552</v>
          </cell>
          <cell r="B188" t="str">
            <v>中国文化概説</v>
          </cell>
          <cell r="C188" t="str">
            <v>三上　英司</v>
          </cell>
          <cell r="D188" t="str">
            <v>後期</v>
          </cell>
          <cell r="E188" t="str">
            <v>2</v>
          </cell>
          <cell r="F188" t="str">
            <v>2</v>
          </cell>
          <cell r="G188" t="str">
            <v>講義</v>
          </cell>
          <cell r="H188" t="str">
            <v>火</v>
          </cell>
          <cell r="I188" t="str">
            <v>5,6</v>
          </cell>
        </row>
        <row r="189">
          <cell r="A189" t="str">
            <v>24554</v>
          </cell>
          <cell r="B189" t="str">
            <v>ヒマラヤ地域の自然と文化</v>
          </cell>
          <cell r="C189" t="str">
            <v>八木　浩司</v>
          </cell>
          <cell r="D189" t="str">
            <v>後期</v>
          </cell>
          <cell r="E189" t="str">
            <v>3</v>
          </cell>
          <cell r="F189" t="str">
            <v>2</v>
          </cell>
          <cell r="G189" t="str">
            <v>講義</v>
          </cell>
          <cell r="H189" t="str">
            <v>木</v>
          </cell>
          <cell r="I189" t="str">
            <v>1,2</v>
          </cell>
        </row>
        <row r="190">
          <cell r="A190" t="str">
            <v>24600</v>
          </cell>
          <cell r="B190" t="str">
            <v>日本語教育概説</v>
          </cell>
          <cell r="C190" t="str">
            <v>園田　博文</v>
          </cell>
          <cell r="D190" t="str">
            <v>前期</v>
          </cell>
          <cell r="E190" t="str">
            <v>2</v>
          </cell>
          <cell r="F190" t="str">
            <v>2</v>
          </cell>
          <cell r="G190" t="str">
            <v>講義</v>
          </cell>
          <cell r="H190" t="str">
            <v>水</v>
          </cell>
          <cell r="I190" t="str">
            <v>3,4</v>
          </cell>
        </row>
        <row r="191">
          <cell r="A191" t="str">
            <v>24613</v>
          </cell>
          <cell r="B191" t="str">
            <v>英語の体系</v>
          </cell>
          <cell r="C191" t="str">
            <v>佐々木　正彦</v>
          </cell>
          <cell r="D191" t="str">
            <v>前期</v>
          </cell>
          <cell r="E191" t="str">
            <v>2</v>
          </cell>
          <cell r="F191" t="str">
            <v>2</v>
          </cell>
          <cell r="G191" t="str">
            <v>講義</v>
          </cell>
          <cell r="H191" t="str">
            <v>火</v>
          </cell>
          <cell r="I191" t="str">
            <v>1,2</v>
          </cell>
        </row>
        <row r="192">
          <cell r="A192" t="str">
            <v>24615</v>
          </cell>
          <cell r="B192" t="str">
            <v>異文化理解と言語習得</v>
          </cell>
          <cell r="C192" t="str">
            <v>石崎　貴士</v>
          </cell>
          <cell r="D192" t="str">
            <v>後期</v>
          </cell>
          <cell r="E192" t="str">
            <v>2</v>
          </cell>
          <cell r="F192" t="str">
            <v>2</v>
          </cell>
          <cell r="G192" t="str">
            <v>講義</v>
          </cell>
          <cell r="H192" t="str">
            <v>水</v>
          </cell>
          <cell r="I192" t="str">
            <v>1,2</v>
          </cell>
        </row>
        <row r="193">
          <cell r="A193" t="str">
            <v>24618</v>
          </cell>
          <cell r="B193" t="str">
            <v>実践的英語語用論</v>
          </cell>
          <cell r="C193" t="str">
            <v>佐々木　正彦</v>
          </cell>
          <cell r="D193" t="str">
            <v>後期</v>
          </cell>
          <cell r="E193" t="str">
            <v>3</v>
          </cell>
          <cell r="F193" t="str">
            <v>2</v>
          </cell>
          <cell r="G193" t="str">
            <v>講義</v>
          </cell>
          <cell r="H193" t="str">
            <v>木</v>
          </cell>
          <cell r="I193" t="str">
            <v>5,6</v>
          </cell>
        </row>
        <row r="194">
          <cell r="A194" t="str">
            <v>24619</v>
          </cell>
          <cell r="B194" t="str">
            <v>多言語運用の音声学</v>
          </cell>
          <cell r="C194" t="str">
            <v>中山　和男</v>
          </cell>
          <cell r="D194" t="str">
            <v>後期</v>
          </cell>
          <cell r="E194" t="str">
            <v>3</v>
          </cell>
          <cell r="F194" t="str">
            <v>2</v>
          </cell>
          <cell r="G194" t="str">
            <v>講義</v>
          </cell>
          <cell r="H194" t="str">
            <v>火</v>
          </cell>
          <cell r="I194" t="str">
            <v>5,6</v>
          </cell>
        </row>
        <row r="195">
          <cell r="A195" t="str">
            <v>25000</v>
          </cell>
          <cell r="B195" t="str">
            <v>生活環境学序論</v>
          </cell>
          <cell r="C195" t="str">
            <v>小田　隆治</v>
          </cell>
          <cell r="D195" t="str">
            <v>後期</v>
          </cell>
          <cell r="E195" t="str">
            <v>1</v>
          </cell>
          <cell r="F195" t="str">
            <v>2</v>
          </cell>
          <cell r="G195" t="str">
            <v>講義</v>
          </cell>
          <cell r="H195" t="str">
            <v>火</v>
          </cell>
          <cell r="I195" t="str">
            <v>3,4</v>
          </cell>
        </row>
        <row r="196">
          <cell r="A196" t="str">
            <v>25001</v>
          </cell>
          <cell r="B196" t="str">
            <v>生活学序論</v>
          </cell>
          <cell r="C196" t="str">
            <v>高木　直</v>
          </cell>
          <cell r="D196" t="str">
            <v>前期</v>
          </cell>
          <cell r="E196" t="str">
            <v>1</v>
          </cell>
          <cell r="F196" t="str">
            <v>2</v>
          </cell>
          <cell r="G196" t="str">
            <v>講義</v>
          </cell>
          <cell r="H196" t="str">
            <v>火</v>
          </cell>
          <cell r="I196" t="str">
            <v>3,4</v>
          </cell>
        </row>
        <row r="197">
          <cell r="A197" t="str">
            <v>25002</v>
          </cell>
          <cell r="B197" t="str">
            <v>市民生活と政治</v>
          </cell>
          <cell r="C197" t="str">
            <v>濱中　新吾</v>
          </cell>
          <cell r="D197" t="str">
            <v>後期</v>
          </cell>
          <cell r="E197" t="str">
            <v>1</v>
          </cell>
          <cell r="F197" t="str">
            <v>2</v>
          </cell>
          <cell r="G197" t="str">
            <v>講義</v>
          </cell>
          <cell r="H197" t="str">
            <v>火</v>
          </cell>
          <cell r="I197" t="str">
            <v>1,2</v>
          </cell>
        </row>
        <row r="198">
          <cell r="A198" t="str">
            <v>25003</v>
          </cell>
          <cell r="B198" t="str">
            <v>地球環境史</v>
          </cell>
          <cell r="C198" t="str">
            <v>川邉　孝幸</v>
          </cell>
          <cell r="D198" t="str">
            <v>前期</v>
          </cell>
          <cell r="E198" t="str">
            <v>1</v>
          </cell>
          <cell r="F198" t="str">
            <v>2</v>
          </cell>
          <cell r="G198" t="str">
            <v>講義</v>
          </cell>
          <cell r="H198" t="str">
            <v>木</v>
          </cell>
          <cell r="I198" t="str">
            <v>7,8</v>
          </cell>
        </row>
        <row r="199">
          <cell r="A199" t="str">
            <v>25004</v>
          </cell>
          <cell r="B199" t="str">
            <v>環境思想史</v>
          </cell>
          <cell r="C199" t="str">
            <v>小田　友弥</v>
          </cell>
          <cell r="D199" t="str">
            <v>後期</v>
          </cell>
          <cell r="E199" t="str">
            <v>2</v>
          </cell>
          <cell r="F199" t="str">
            <v>2</v>
          </cell>
          <cell r="G199" t="str">
            <v>講義</v>
          </cell>
          <cell r="H199" t="str">
            <v>火</v>
          </cell>
          <cell r="I199" t="str">
            <v>5,6</v>
          </cell>
        </row>
        <row r="200">
          <cell r="A200" t="str">
            <v>25005</v>
          </cell>
          <cell r="B200" t="str">
            <v>「食」と経済</v>
          </cell>
          <cell r="C200" t="str">
            <v>飯澤　英昭</v>
          </cell>
          <cell r="D200" t="str">
            <v>前期</v>
          </cell>
          <cell r="E200" t="str">
            <v>2</v>
          </cell>
          <cell r="F200" t="str">
            <v>2</v>
          </cell>
          <cell r="G200" t="str">
            <v>講義</v>
          </cell>
          <cell r="H200" t="str">
            <v>金</v>
          </cell>
          <cell r="I200" t="str">
            <v>1,2</v>
          </cell>
        </row>
        <row r="201">
          <cell r="A201" t="str">
            <v>25006</v>
          </cell>
          <cell r="B201" t="str">
            <v>農業経済論</v>
          </cell>
          <cell r="C201" t="str">
            <v>飯澤　英昭</v>
          </cell>
          <cell r="D201" t="str">
            <v>後期</v>
          </cell>
          <cell r="E201" t="str">
            <v>2</v>
          </cell>
          <cell r="F201" t="str">
            <v>2</v>
          </cell>
          <cell r="G201" t="str">
            <v>講義</v>
          </cell>
          <cell r="H201" t="str">
            <v>金</v>
          </cell>
          <cell r="I201" t="str">
            <v>1,2</v>
          </cell>
        </row>
        <row r="202">
          <cell r="A202" t="str">
            <v>25007</v>
          </cell>
          <cell r="B202" t="str">
            <v>情報と社会生活</v>
          </cell>
          <cell r="C202" t="str">
            <v>金井　雅之</v>
          </cell>
          <cell r="D202" t="str">
            <v>前期</v>
          </cell>
          <cell r="E202" t="str">
            <v>2</v>
          </cell>
          <cell r="F202" t="str">
            <v>2</v>
          </cell>
          <cell r="G202" t="str">
            <v>講義</v>
          </cell>
          <cell r="H202" t="str">
            <v>木</v>
          </cell>
          <cell r="I202" t="str">
            <v>3,4</v>
          </cell>
        </row>
        <row r="203">
          <cell r="A203" t="str">
            <v>25008</v>
          </cell>
          <cell r="B203" t="str">
            <v>地球環境史</v>
          </cell>
          <cell r="C203" t="str">
            <v>川邉　孝幸</v>
          </cell>
          <cell r="D203" t="str">
            <v>前期</v>
          </cell>
          <cell r="E203" t="str">
            <v>1</v>
          </cell>
          <cell r="F203" t="str">
            <v>2</v>
          </cell>
          <cell r="G203" t="str">
            <v>講義</v>
          </cell>
          <cell r="H203" t="str">
            <v>月</v>
          </cell>
          <cell r="I203" t="str">
            <v>9,10</v>
          </cell>
        </row>
        <row r="204">
          <cell r="A204" t="str">
            <v>25200</v>
          </cell>
          <cell r="B204" t="str">
            <v>地域と生活文化</v>
          </cell>
          <cell r="C204" t="str">
            <v>伊藤　清郎</v>
          </cell>
          <cell r="D204" t="str">
            <v>後期</v>
          </cell>
          <cell r="E204" t="str">
            <v>2</v>
          </cell>
          <cell r="F204" t="str">
            <v>2</v>
          </cell>
          <cell r="G204" t="str">
            <v>講義</v>
          </cell>
          <cell r="H204" t="str">
            <v>水</v>
          </cell>
          <cell r="I204" t="str">
            <v>1,2</v>
          </cell>
        </row>
        <row r="205">
          <cell r="A205" t="str">
            <v>25201</v>
          </cell>
          <cell r="B205" t="str">
            <v>地域学校食育論</v>
          </cell>
          <cell r="C205" t="str">
            <v>佐藤　慶子</v>
          </cell>
          <cell r="D205" t="str">
            <v>前期</v>
          </cell>
          <cell r="E205" t="str">
            <v>3</v>
          </cell>
          <cell r="F205" t="str">
            <v>2</v>
          </cell>
          <cell r="G205" t="str">
            <v>講義</v>
          </cell>
          <cell r="H205" t="str">
            <v>火</v>
          </cell>
          <cell r="I205" t="str">
            <v>5,6</v>
          </cell>
        </row>
        <row r="206">
          <cell r="A206" t="str">
            <v>25202</v>
          </cell>
          <cell r="B206" t="str">
            <v>地域と食文化</v>
          </cell>
          <cell r="C206" t="str">
            <v>佐藤　慶子</v>
          </cell>
          <cell r="D206" t="str">
            <v>前期</v>
          </cell>
          <cell r="E206" t="str">
            <v>3</v>
          </cell>
          <cell r="F206" t="str">
            <v>2</v>
          </cell>
          <cell r="G206" t="str">
            <v>講義</v>
          </cell>
          <cell r="H206" t="str">
            <v>火</v>
          </cell>
          <cell r="I206" t="str">
            <v>3,4</v>
          </cell>
        </row>
        <row r="207">
          <cell r="A207" t="str">
            <v>25203</v>
          </cell>
          <cell r="B207" t="str">
            <v>生活と健康</v>
          </cell>
          <cell r="C207" t="str">
            <v>新井　猛浩</v>
          </cell>
          <cell r="D207" t="str">
            <v>前期</v>
          </cell>
          <cell r="E207" t="str">
            <v>1</v>
          </cell>
          <cell r="F207" t="str">
            <v>2</v>
          </cell>
          <cell r="G207" t="str">
            <v>講義</v>
          </cell>
          <cell r="H207" t="str">
            <v>木</v>
          </cell>
          <cell r="I207" t="str">
            <v>5,6</v>
          </cell>
        </row>
        <row r="208">
          <cell r="A208" t="str">
            <v>25204</v>
          </cell>
          <cell r="B208" t="str">
            <v>食の安全</v>
          </cell>
          <cell r="C208" t="str">
            <v>村山　哲也</v>
          </cell>
          <cell r="D208" t="str">
            <v>前期</v>
          </cell>
          <cell r="E208" t="str">
            <v>3</v>
          </cell>
          <cell r="F208" t="str">
            <v>2</v>
          </cell>
          <cell r="G208" t="str">
            <v>講義</v>
          </cell>
          <cell r="H208" t="str">
            <v>木</v>
          </cell>
          <cell r="I208" t="str">
            <v>3,4</v>
          </cell>
        </row>
        <row r="209">
          <cell r="A209" t="str">
            <v>25205</v>
          </cell>
          <cell r="B209" t="str">
            <v>生物資源とバイオ</v>
          </cell>
          <cell r="C209" t="str">
            <v>加藤　良一</v>
          </cell>
          <cell r="D209" t="str">
            <v>前期</v>
          </cell>
          <cell r="E209" t="str">
            <v>2</v>
          </cell>
          <cell r="F209" t="str">
            <v>2</v>
          </cell>
          <cell r="G209" t="str">
            <v>講義</v>
          </cell>
          <cell r="H209" t="str">
            <v>木</v>
          </cell>
          <cell r="I209" t="str">
            <v>9,10</v>
          </cell>
        </row>
        <row r="210">
          <cell r="A210" t="str">
            <v>25206</v>
          </cell>
          <cell r="B210" t="str">
            <v>食物と自然の科学</v>
          </cell>
          <cell r="C210" t="str">
            <v>鈴木　隆</v>
          </cell>
          <cell r="D210" t="str">
            <v>後期</v>
          </cell>
          <cell r="E210" t="str">
            <v>2</v>
          </cell>
          <cell r="F210" t="str">
            <v>2</v>
          </cell>
          <cell r="G210" t="str">
            <v>講義</v>
          </cell>
          <cell r="H210" t="str">
            <v>月</v>
          </cell>
          <cell r="I210" t="str">
            <v>5,6</v>
          </cell>
        </row>
        <row r="211">
          <cell r="A211" t="str">
            <v>25207</v>
          </cell>
          <cell r="B211" t="str">
            <v>食物の物質化学</v>
          </cell>
          <cell r="C211" t="str">
            <v>岡田　勝英</v>
          </cell>
          <cell r="D211" t="str">
            <v>後期</v>
          </cell>
          <cell r="E211" t="str">
            <v>2</v>
          </cell>
          <cell r="F211" t="str">
            <v>2</v>
          </cell>
          <cell r="G211" t="str">
            <v>講義</v>
          </cell>
          <cell r="H211" t="str">
            <v>金</v>
          </cell>
          <cell r="I211" t="str">
            <v>5,6</v>
          </cell>
        </row>
        <row r="212">
          <cell r="A212" t="str">
            <v>25208</v>
          </cell>
          <cell r="B212" t="str">
            <v>食物の生物科学</v>
          </cell>
          <cell r="C212" t="str">
            <v>加藤　良一</v>
          </cell>
          <cell r="D212" t="str">
            <v>後期</v>
          </cell>
          <cell r="E212" t="str">
            <v>2</v>
          </cell>
          <cell r="F212" t="str">
            <v>2</v>
          </cell>
          <cell r="G212" t="str">
            <v>講義</v>
          </cell>
          <cell r="H212" t="str">
            <v>木</v>
          </cell>
          <cell r="I212" t="str">
            <v>1,2</v>
          </cell>
        </row>
        <row r="213">
          <cell r="A213" t="str">
            <v>25209</v>
          </cell>
          <cell r="B213" t="str">
            <v>消費者問題</v>
          </cell>
          <cell r="C213" t="str">
            <v>佐藤　慶子</v>
          </cell>
          <cell r="D213" t="str">
            <v>前期</v>
          </cell>
          <cell r="E213" t="str">
            <v>3</v>
          </cell>
          <cell r="F213" t="str">
            <v>2</v>
          </cell>
          <cell r="G213" t="str">
            <v>講義</v>
          </cell>
          <cell r="H213" t="str">
            <v>木</v>
          </cell>
          <cell r="I213" t="str">
            <v>5,6</v>
          </cell>
        </row>
        <row r="214">
          <cell r="A214" t="str">
            <v>25300</v>
          </cell>
          <cell r="B214" t="str">
            <v>生化学</v>
          </cell>
          <cell r="C214" t="str">
            <v>加藤　良一</v>
          </cell>
          <cell r="D214" t="str">
            <v>前期</v>
          </cell>
          <cell r="E214" t="str">
            <v>1</v>
          </cell>
          <cell r="F214" t="str">
            <v>2</v>
          </cell>
          <cell r="G214" t="str">
            <v>講義</v>
          </cell>
          <cell r="H214" t="str">
            <v>火</v>
          </cell>
          <cell r="I214" t="str">
            <v>1,2</v>
          </cell>
        </row>
        <row r="215">
          <cell r="A215" t="str">
            <v>25301</v>
          </cell>
          <cell r="B215" t="str">
            <v>生物有機化学</v>
          </cell>
          <cell r="C215" t="str">
            <v>岡田　勝英</v>
          </cell>
          <cell r="D215" t="str">
            <v>前期</v>
          </cell>
          <cell r="E215" t="str">
            <v>2</v>
          </cell>
          <cell r="F215" t="str">
            <v>2</v>
          </cell>
          <cell r="G215" t="str">
            <v>講義</v>
          </cell>
          <cell r="H215" t="str">
            <v>水</v>
          </cell>
          <cell r="I215" t="str">
            <v>5,6</v>
          </cell>
        </row>
        <row r="216">
          <cell r="A216" t="str">
            <v>25304</v>
          </cell>
          <cell r="B216" t="str">
            <v>人体の構造と機能</v>
          </cell>
          <cell r="C216" t="str">
            <v>冨樫　整</v>
          </cell>
          <cell r="D216" t="str">
            <v>前期</v>
          </cell>
          <cell r="E216" t="str">
            <v>2</v>
          </cell>
          <cell r="F216" t="str">
            <v>2</v>
          </cell>
          <cell r="G216" t="str">
            <v>講義</v>
          </cell>
          <cell r="H216" t="str">
            <v>火</v>
          </cell>
          <cell r="I216" t="str">
            <v>5,6</v>
          </cell>
        </row>
        <row r="217">
          <cell r="A217" t="str">
            <v>25305</v>
          </cell>
          <cell r="B217" t="str">
            <v>運動生理学</v>
          </cell>
          <cell r="C217" t="str">
            <v>大貫　義人</v>
          </cell>
          <cell r="D217" t="str">
            <v>後期</v>
          </cell>
          <cell r="E217" t="str">
            <v>2</v>
          </cell>
          <cell r="F217" t="str">
            <v>2</v>
          </cell>
          <cell r="G217" t="str">
            <v>講義</v>
          </cell>
          <cell r="H217" t="str">
            <v>火</v>
          </cell>
          <cell r="I217" t="str">
            <v>1,2</v>
          </cell>
        </row>
        <row r="218">
          <cell r="A218" t="str">
            <v>25310</v>
          </cell>
          <cell r="B218" t="str">
            <v>食品学I</v>
          </cell>
          <cell r="C218" t="str">
            <v>田村　朝子</v>
          </cell>
          <cell r="D218" t="str">
            <v>前期</v>
          </cell>
          <cell r="E218" t="str">
            <v>2</v>
          </cell>
          <cell r="F218" t="str">
            <v>2</v>
          </cell>
          <cell r="G218" t="str">
            <v>講義</v>
          </cell>
          <cell r="H218" t="str">
            <v>木</v>
          </cell>
          <cell r="I218" t="str">
            <v>1,2</v>
          </cell>
        </row>
        <row r="219">
          <cell r="A219" t="str">
            <v>25311</v>
          </cell>
          <cell r="B219" t="str">
            <v>食品学II</v>
          </cell>
          <cell r="C219" t="str">
            <v>田村　朝子</v>
          </cell>
          <cell r="D219" t="str">
            <v>後期</v>
          </cell>
          <cell r="E219" t="str">
            <v>2</v>
          </cell>
          <cell r="F219" t="str">
            <v>2</v>
          </cell>
          <cell r="G219" t="str">
            <v>講義</v>
          </cell>
          <cell r="H219" t="str">
            <v>金</v>
          </cell>
          <cell r="I219" t="str">
            <v>3,4</v>
          </cell>
        </row>
        <row r="220">
          <cell r="A220" t="str">
            <v>25314</v>
          </cell>
          <cell r="B220" t="str">
            <v>食品衛生学</v>
          </cell>
          <cell r="C220" t="str">
            <v>道岡　攻</v>
          </cell>
          <cell r="D220" t="str">
            <v>後期</v>
          </cell>
          <cell r="E220" t="str">
            <v>3</v>
          </cell>
          <cell r="F220" t="str">
            <v>2</v>
          </cell>
          <cell r="G220" t="str">
            <v>講義</v>
          </cell>
          <cell r="H220" t="str">
            <v>金</v>
          </cell>
          <cell r="I220" t="str">
            <v>1,2</v>
          </cell>
        </row>
        <row r="221">
          <cell r="A221" t="str">
            <v>25320</v>
          </cell>
          <cell r="B221" t="str">
            <v>調理学</v>
          </cell>
          <cell r="C221" t="str">
            <v>大森　桂</v>
          </cell>
          <cell r="D221" t="str">
            <v>前期</v>
          </cell>
          <cell r="E221" t="str">
            <v>2</v>
          </cell>
          <cell r="F221" t="str">
            <v>2</v>
          </cell>
          <cell r="G221" t="str">
            <v>講義</v>
          </cell>
          <cell r="H221" t="str">
            <v>火</v>
          </cell>
          <cell r="I221" t="str">
            <v>3,4</v>
          </cell>
        </row>
        <row r="222">
          <cell r="A222" t="str">
            <v>25330</v>
          </cell>
          <cell r="B222" t="str">
            <v>基礎栄養学I</v>
          </cell>
          <cell r="C222" t="str">
            <v>岡田　勝英</v>
          </cell>
          <cell r="D222" t="str">
            <v>前期</v>
          </cell>
          <cell r="E222" t="str">
            <v>2</v>
          </cell>
          <cell r="F222" t="str">
            <v>2</v>
          </cell>
          <cell r="G222" t="str">
            <v>講義</v>
          </cell>
          <cell r="H222" t="str">
            <v>水</v>
          </cell>
          <cell r="I222" t="str">
            <v>3,4</v>
          </cell>
        </row>
        <row r="223">
          <cell r="A223" t="str">
            <v>25331</v>
          </cell>
          <cell r="B223" t="str">
            <v>基礎栄養学II</v>
          </cell>
          <cell r="C223" t="str">
            <v>坂野　麻里子</v>
          </cell>
          <cell r="D223" t="str">
            <v>後期</v>
          </cell>
          <cell r="E223" t="str">
            <v>2</v>
          </cell>
          <cell r="F223" t="str">
            <v>2</v>
          </cell>
          <cell r="G223" t="str">
            <v>講義</v>
          </cell>
          <cell r="H223" t="str">
            <v>水</v>
          </cell>
          <cell r="I223" t="str">
            <v>5,6</v>
          </cell>
        </row>
        <row r="224">
          <cell r="A224" t="str">
            <v>25340</v>
          </cell>
          <cell r="B224" t="str">
            <v>応用栄養学</v>
          </cell>
          <cell r="C224" t="str">
            <v>坂野　麻里子</v>
          </cell>
          <cell r="D224" t="str">
            <v>後期</v>
          </cell>
          <cell r="E224" t="str">
            <v>3</v>
          </cell>
          <cell r="F224" t="str">
            <v>2</v>
          </cell>
          <cell r="G224" t="str">
            <v>講義</v>
          </cell>
          <cell r="H224" t="str">
            <v>木</v>
          </cell>
          <cell r="I224" t="str">
            <v>1,2</v>
          </cell>
        </row>
        <row r="225">
          <cell r="A225" t="str">
            <v>25350</v>
          </cell>
          <cell r="B225" t="str">
            <v>臨床栄養学</v>
          </cell>
          <cell r="C225" t="str">
            <v>坂野　麻里子</v>
          </cell>
          <cell r="D225" t="str">
            <v>前期</v>
          </cell>
          <cell r="E225" t="str">
            <v>3</v>
          </cell>
          <cell r="F225" t="str">
            <v>2</v>
          </cell>
          <cell r="G225" t="str">
            <v>講義</v>
          </cell>
          <cell r="H225" t="str">
            <v>木</v>
          </cell>
          <cell r="I225" t="str">
            <v>1,2</v>
          </cell>
        </row>
        <row r="226">
          <cell r="A226" t="str">
            <v>25360</v>
          </cell>
          <cell r="B226" t="str">
            <v>公衆栄養学</v>
          </cell>
          <cell r="C226" t="str">
            <v>大森　桂</v>
          </cell>
          <cell r="D226" t="str">
            <v>前期</v>
          </cell>
          <cell r="E226" t="str">
            <v>2</v>
          </cell>
          <cell r="F226" t="str">
            <v>2</v>
          </cell>
          <cell r="G226" t="str">
            <v>講義</v>
          </cell>
          <cell r="H226" t="str">
            <v>木</v>
          </cell>
          <cell r="I226" t="str">
            <v>5,6</v>
          </cell>
        </row>
        <row r="227">
          <cell r="A227" t="str">
            <v>25370</v>
          </cell>
          <cell r="B227" t="str">
            <v>栄養教育論I</v>
          </cell>
          <cell r="C227" t="str">
            <v>大森　桂</v>
          </cell>
          <cell r="D227" t="str">
            <v>後期</v>
          </cell>
          <cell r="E227" t="str">
            <v>2</v>
          </cell>
          <cell r="F227" t="str">
            <v>2</v>
          </cell>
          <cell r="G227" t="str">
            <v>講義</v>
          </cell>
          <cell r="H227" t="str">
            <v>木</v>
          </cell>
          <cell r="I227" t="str">
            <v>3,4</v>
          </cell>
        </row>
        <row r="228">
          <cell r="A228" t="str">
            <v>25371</v>
          </cell>
          <cell r="B228" t="str">
            <v>栄養教育論II</v>
          </cell>
          <cell r="C228" t="str">
            <v>大森　桂</v>
          </cell>
          <cell r="D228" t="str">
            <v>前期</v>
          </cell>
          <cell r="E228" t="str">
            <v>3</v>
          </cell>
          <cell r="F228" t="str">
            <v>2</v>
          </cell>
          <cell r="G228" t="str">
            <v>講義</v>
          </cell>
          <cell r="H228" t="str">
            <v>月</v>
          </cell>
          <cell r="I228" t="str">
            <v>5,6</v>
          </cell>
        </row>
        <row r="229">
          <cell r="A229" t="str">
            <v>25380</v>
          </cell>
          <cell r="B229" t="str">
            <v>給食の経営</v>
          </cell>
          <cell r="C229" t="str">
            <v>田村　朝子</v>
          </cell>
          <cell r="D229" t="str">
            <v>前期</v>
          </cell>
          <cell r="E229" t="str">
            <v>3</v>
          </cell>
          <cell r="F229" t="str">
            <v>2</v>
          </cell>
          <cell r="G229" t="str">
            <v>講義</v>
          </cell>
          <cell r="H229" t="str">
            <v>金</v>
          </cell>
          <cell r="I229" t="str">
            <v>1,2</v>
          </cell>
        </row>
        <row r="230">
          <cell r="A230" t="str">
            <v>25400</v>
          </cell>
          <cell r="B230" t="str">
            <v>家庭経営学</v>
          </cell>
          <cell r="C230" t="str">
            <v>佐藤　慶子</v>
          </cell>
          <cell r="D230" t="str">
            <v>後期</v>
          </cell>
          <cell r="E230" t="str">
            <v>3</v>
          </cell>
          <cell r="F230" t="str">
            <v>2</v>
          </cell>
          <cell r="G230" t="str">
            <v>講義</v>
          </cell>
          <cell r="H230" t="str">
            <v>月</v>
          </cell>
          <cell r="I230" t="str">
            <v>7,8</v>
          </cell>
        </row>
        <row r="231">
          <cell r="A231" t="str">
            <v>25420</v>
          </cell>
          <cell r="B231" t="str">
            <v>住環境論</v>
          </cell>
          <cell r="C231" t="str">
            <v>佐藤　慎也</v>
          </cell>
          <cell r="D231" t="str">
            <v>前期</v>
          </cell>
          <cell r="E231" t="str">
            <v>3</v>
          </cell>
          <cell r="F231" t="str">
            <v>2</v>
          </cell>
          <cell r="G231" t="str">
            <v>講義</v>
          </cell>
          <cell r="H231" t="str">
            <v>水</v>
          </cell>
          <cell r="I231" t="str">
            <v>3,4</v>
          </cell>
        </row>
        <row r="232">
          <cell r="A232" t="str">
            <v>25422</v>
          </cell>
          <cell r="B232" t="str">
            <v>住居デザイン</v>
          </cell>
          <cell r="C232" t="str">
            <v>八重樫　直人</v>
          </cell>
          <cell r="D232" t="str">
            <v>後期</v>
          </cell>
          <cell r="E232" t="str">
            <v>3</v>
          </cell>
          <cell r="F232" t="str">
            <v>2</v>
          </cell>
          <cell r="G232" t="str">
            <v>講義</v>
          </cell>
          <cell r="H232" t="str">
            <v>火</v>
          </cell>
          <cell r="I232" t="str">
            <v>7,8</v>
          </cell>
        </row>
        <row r="233">
          <cell r="A233" t="str">
            <v>25430</v>
          </cell>
          <cell r="B233" t="str">
            <v>保育学概論</v>
          </cell>
          <cell r="C233" t="str">
            <v>園田　菜摘</v>
          </cell>
          <cell r="D233" t="str">
            <v>前期</v>
          </cell>
          <cell r="E233" t="str">
            <v>3</v>
          </cell>
          <cell r="F233" t="str">
            <v>2</v>
          </cell>
          <cell r="G233" t="str">
            <v>講義</v>
          </cell>
          <cell r="H233" t="str">
            <v>金</v>
          </cell>
          <cell r="I233" t="str">
            <v>3,4</v>
          </cell>
        </row>
        <row r="234">
          <cell r="A234" t="str">
            <v>25440</v>
          </cell>
          <cell r="B234" t="str">
            <v>生活機器工学</v>
          </cell>
          <cell r="C234" t="str">
            <v>瀬尾　和哉</v>
          </cell>
          <cell r="D234" t="str">
            <v>前期</v>
          </cell>
          <cell r="E234" t="str">
            <v>2</v>
          </cell>
          <cell r="F234" t="str">
            <v>2</v>
          </cell>
          <cell r="G234" t="str">
            <v>講義</v>
          </cell>
          <cell r="H234" t="str">
            <v>金</v>
          </cell>
          <cell r="I234" t="str">
            <v>7,8</v>
          </cell>
        </row>
        <row r="235">
          <cell r="A235" t="str">
            <v>25480</v>
          </cell>
          <cell r="B235" t="str">
            <v>家庭科教育法Ａ</v>
          </cell>
          <cell r="C235" t="str">
            <v>佐藤　慶子</v>
          </cell>
          <cell r="D235" t="str">
            <v>前期</v>
          </cell>
          <cell r="E235" t="str">
            <v>2</v>
          </cell>
          <cell r="F235" t="str">
            <v>2</v>
          </cell>
          <cell r="G235" t="str">
            <v>講義</v>
          </cell>
          <cell r="H235" t="str">
            <v>月</v>
          </cell>
          <cell r="I235" t="str">
            <v>3,4</v>
          </cell>
        </row>
        <row r="236">
          <cell r="A236" t="str">
            <v>25481</v>
          </cell>
          <cell r="B236" t="str">
            <v>家庭科教育法Ｂ</v>
          </cell>
          <cell r="C236" t="str">
            <v>高木　直</v>
          </cell>
          <cell r="D236" t="str">
            <v>後期</v>
          </cell>
          <cell r="E236" t="str">
            <v>2</v>
          </cell>
          <cell r="F236" t="str">
            <v>2</v>
          </cell>
          <cell r="G236" t="str">
            <v>講義</v>
          </cell>
          <cell r="H236" t="str">
            <v>火</v>
          </cell>
          <cell r="I236" t="str">
            <v>3,4</v>
          </cell>
        </row>
        <row r="237">
          <cell r="A237" t="str">
            <v>25490</v>
          </cell>
          <cell r="B237" t="str">
            <v>学校栄養教育論</v>
          </cell>
          <cell r="C237" t="str">
            <v>大森　桂</v>
          </cell>
          <cell r="D237" t="str">
            <v>通年</v>
          </cell>
          <cell r="E237" t="str">
            <v>3</v>
          </cell>
          <cell r="F237" t="str">
            <v>4</v>
          </cell>
          <cell r="G237" t="str">
            <v>講義</v>
          </cell>
          <cell r="H237" t="str">
            <v>火</v>
          </cell>
          <cell r="I237" t="str">
            <v>5,6</v>
          </cell>
        </row>
        <row r="238">
          <cell r="A238" t="str">
            <v>25490</v>
          </cell>
          <cell r="B238" t="str">
            <v>学校栄養教育論</v>
          </cell>
          <cell r="C238" t="str">
            <v>大森　桂</v>
          </cell>
          <cell r="D238" t="str">
            <v>通年</v>
          </cell>
          <cell r="E238" t="str">
            <v>3</v>
          </cell>
          <cell r="F238" t="str">
            <v>4</v>
          </cell>
          <cell r="G238" t="str">
            <v>講義</v>
          </cell>
          <cell r="H238" t="str">
            <v>火</v>
          </cell>
          <cell r="I238" t="str">
            <v>7,8</v>
          </cell>
        </row>
        <row r="239">
          <cell r="A239" t="str">
            <v>25490</v>
          </cell>
          <cell r="B239" t="str">
            <v>学校栄養教育論</v>
          </cell>
          <cell r="C239" t="str">
            <v>大森　桂</v>
          </cell>
          <cell r="D239" t="str">
            <v>通年</v>
          </cell>
          <cell r="E239" t="str">
            <v>3</v>
          </cell>
          <cell r="F239" t="str">
            <v>4</v>
          </cell>
          <cell r="G239" t="str">
            <v>講義</v>
          </cell>
          <cell r="H239" t="str">
            <v>水</v>
          </cell>
          <cell r="I239" t="str">
            <v>5,6</v>
          </cell>
        </row>
        <row r="240">
          <cell r="A240" t="str">
            <v>25490</v>
          </cell>
          <cell r="B240" t="str">
            <v>学校栄養教育論</v>
          </cell>
          <cell r="C240" t="str">
            <v>大森　桂</v>
          </cell>
          <cell r="D240" t="str">
            <v>通年</v>
          </cell>
          <cell r="E240" t="str">
            <v>3</v>
          </cell>
          <cell r="F240" t="str">
            <v>4</v>
          </cell>
          <cell r="G240" t="str">
            <v>講義</v>
          </cell>
          <cell r="H240" t="str">
            <v>水</v>
          </cell>
          <cell r="I240" t="str">
            <v>7,8</v>
          </cell>
        </row>
        <row r="241">
          <cell r="A241" t="str">
            <v>25491</v>
          </cell>
          <cell r="B241" t="str">
            <v>生徒指導論</v>
          </cell>
          <cell r="C241" t="str">
            <v>松崎　学</v>
          </cell>
          <cell r="D241" t="str">
            <v>後期</v>
          </cell>
          <cell r="E241" t="str">
            <v>3</v>
          </cell>
          <cell r="F241" t="str">
            <v>2</v>
          </cell>
          <cell r="G241" t="str">
            <v>講義</v>
          </cell>
          <cell r="H241" t="str">
            <v>木</v>
          </cell>
          <cell r="I241" t="str">
            <v>7,8</v>
          </cell>
        </row>
        <row r="242">
          <cell r="A242" t="str">
            <v>25600</v>
          </cell>
          <cell r="B242" t="str">
            <v>地圏環境科学</v>
          </cell>
          <cell r="C242" t="str">
            <v>大友　幸子</v>
          </cell>
          <cell r="D242" t="str">
            <v>後期</v>
          </cell>
          <cell r="E242" t="str">
            <v>1</v>
          </cell>
          <cell r="F242" t="str">
            <v>2</v>
          </cell>
          <cell r="G242" t="str">
            <v>講義</v>
          </cell>
          <cell r="H242" t="str">
            <v>木</v>
          </cell>
          <cell r="I242" t="str">
            <v>7,8</v>
          </cell>
        </row>
        <row r="243">
          <cell r="A243" t="str">
            <v>25601</v>
          </cell>
          <cell r="B243" t="str">
            <v>環境地質学</v>
          </cell>
          <cell r="C243" t="str">
            <v>川邉　孝幸</v>
          </cell>
          <cell r="D243" t="str">
            <v>前期</v>
          </cell>
          <cell r="E243" t="str">
            <v>2</v>
          </cell>
          <cell r="F243" t="str">
            <v>2</v>
          </cell>
          <cell r="G243" t="str">
            <v>講義</v>
          </cell>
          <cell r="H243" t="str">
            <v>月</v>
          </cell>
          <cell r="I243" t="str">
            <v>7,8</v>
          </cell>
        </row>
        <row r="244">
          <cell r="A244" t="str">
            <v>25602</v>
          </cell>
          <cell r="B244" t="str">
            <v>環境地形学</v>
          </cell>
          <cell r="C244" t="str">
            <v>八木　浩司</v>
          </cell>
          <cell r="D244" t="str">
            <v>前期</v>
          </cell>
          <cell r="E244" t="str">
            <v>2</v>
          </cell>
          <cell r="F244" t="str">
            <v>2</v>
          </cell>
          <cell r="G244" t="str">
            <v>講義</v>
          </cell>
          <cell r="H244" t="str">
            <v>金</v>
          </cell>
          <cell r="I244" t="str">
            <v>1,2</v>
          </cell>
        </row>
        <row r="245">
          <cell r="A245" t="str">
            <v>25603</v>
          </cell>
          <cell r="B245" t="str">
            <v>地圏物質科学</v>
          </cell>
          <cell r="C245" t="str">
            <v>大友　幸子</v>
          </cell>
          <cell r="D245" t="str">
            <v>前期</v>
          </cell>
          <cell r="E245" t="str">
            <v>2</v>
          </cell>
          <cell r="F245" t="str">
            <v>2</v>
          </cell>
          <cell r="G245" t="str">
            <v>講義</v>
          </cell>
          <cell r="H245" t="str">
            <v>水</v>
          </cell>
          <cell r="I245" t="str">
            <v>7,8</v>
          </cell>
        </row>
        <row r="246">
          <cell r="A246" t="str">
            <v>25604</v>
          </cell>
          <cell r="B246" t="str">
            <v>発達史地形学</v>
          </cell>
          <cell r="C246" t="str">
            <v>八木　浩司</v>
          </cell>
          <cell r="D246" t="str">
            <v>後期</v>
          </cell>
          <cell r="E246" t="str">
            <v>2</v>
          </cell>
          <cell r="F246" t="str">
            <v>2</v>
          </cell>
          <cell r="G246" t="str">
            <v>講義</v>
          </cell>
          <cell r="H246" t="str">
            <v>水</v>
          </cell>
          <cell r="I246" t="str">
            <v>9,10</v>
          </cell>
        </row>
        <row r="247">
          <cell r="A247" t="str">
            <v>25612</v>
          </cell>
          <cell r="B247" t="str">
            <v>ヒマラヤ地域の自然と社会</v>
          </cell>
          <cell r="C247" t="str">
            <v>八木　浩司</v>
          </cell>
          <cell r="D247" t="str">
            <v>後期</v>
          </cell>
          <cell r="E247" t="str">
            <v>3</v>
          </cell>
          <cell r="F247" t="str">
            <v>2</v>
          </cell>
          <cell r="G247" t="str">
            <v>講義</v>
          </cell>
          <cell r="H247" t="str">
            <v>木</v>
          </cell>
          <cell r="I247" t="str">
            <v>1,2</v>
          </cell>
        </row>
        <row r="248">
          <cell r="A248" t="str">
            <v>25613</v>
          </cell>
          <cell r="B248" t="str">
            <v>環境アセスメント・マネジメント</v>
          </cell>
          <cell r="C248" t="str">
            <v>齋藤　員郎</v>
          </cell>
          <cell r="D248" t="str">
            <v>後期</v>
          </cell>
          <cell r="E248" t="str">
            <v>3</v>
          </cell>
          <cell r="F248" t="str">
            <v>2</v>
          </cell>
          <cell r="G248" t="str">
            <v>講義</v>
          </cell>
          <cell r="H248" t="str">
            <v>水</v>
          </cell>
          <cell r="I248" t="str">
            <v>5,6</v>
          </cell>
        </row>
        <row r="249">
          <cell r="A249" t="str">
            <v>25630</v>
          </cell>
          <cell r="B249" t="str">
            <v>生活環境生物学</v>
          </cell>
          <cell r="C249" t="str">
            <v>小田　隆治</v>
          </cell>
          <cell r="D249" t="str">
            <v>後期</v>
          </cell>
          <cell r="E249" t="str">
            <v>2</v>
          </cell>
          <cell r="F249" t="str">
            <v>2</v>
          </cell>
          <cell r="G249" t="str">
            <v>講義</v>
          </cell>
          <cell r="H249" t="str">
            <v>木</v>
          </cell>
          <cell r="I249" t="str">
            <v>1,2</v>
          </cell>
        </row>
        <row r="250">
          <cell r="A250" t="str">
            <v>25640</v>
          </cell>
          <cell r="B250" t="str">
            <v>生活環境物理学</v>
          </cell>
          <cell r="C250" t="str">
            <v>津留　俊介</v>
          </cell>
          <cell r="D250" t="str">
            <v>前期</v>
          </cell>
          <cell r="E250" t="str">
            <v>2</v>
          </cell>
          <cell r="F250" t="str">
            <v>2</v>
          </cell>
          <cell r="G250" t="str">
            <v>講義</v>
          </cell>
          <cell r="H250" t="str">
            <v>月</v>
          </cell>
          <cell r="I250" t="str">
            <v>5,6</v>
          </cell>
        </row>
        <row r="251">
          <cell r="A251" t="str">
            <v>25650</v>
          </cell>
          <cell r="B251" t="str">
            <v>基礎環境化学</v>
          </cell>
          <cell r="C251" t="str">
            <v>豊田　東雄</v>
          </cell>
          <cell r="D251" t="str">
            <v>前期</v>
          </cell>
          <cell r="E251" t="str">
            <v>2</v>
          </cell>
          <cell r="F251" t="str">
            <v>2</v>
          </cell>
          <cell r="G251" t="str">
            <v>講義</v>
          </cell>
          <cell r="H251" t="str">
            <v>木</v>
          </cell>
          <cell r="I251" t="str">
            <v>3,4</v>
          </cell>
        </row>
        <row r="252">
          <cell r="A252" t="str">
            <v>25651</v>
          </cell>
          <cell r="B252" t="str">
            <v>生活環境化学</v>
          </cell>
          <cell r="C252" t="str">
            <v>豊田　東雄</v>
          </cell>
          <cell r="D252" t="str">
            <v>前期</v>
          </cell>
          <cell r="E252" t="str">
            <v>3</v>
          </cell>
          <cell r="F252" t="str">
            <v>2</v>
          </cell>
          <cell r="G252" t="str">
            <v>講義</v>
          </cell>
          <cell r="H252" t="str">
            <v>金</v>
          </cell>
          <cell r="I252" t="str">
            <v>3,4</v>
          </cell>
        </row>
        <row r="253">
          <cell r="A253" t="str">
            <v>25661</v>
          </cell>
          <cell r="B253" t="str">
            <v>生活環境と人間活動</v>
          </cell>
          <cell r="C253" t="str">
            <v>那須　稔雄</v>
          </cell>
          <cell r="D253" t="str">
            <v>前期</v>
          </cell>
          <cell r="E253" t="str">
            <v>2</v>
          </cell>
          <cell r="F253" t="str">
            <v>2</v>
          </cell>
          <cell r="G253" t="str">
            <v>講義</v>
          </cell>
          <cell r="H253" t="str">
            <v>木</v>
          </cell>
          <cell r="I253" t="str">
            <v>1,2</v>
          </cell>
        </row>
        <row r="254">
          <cell r="A254" t="str">
            <v>25663</v>
          </cell>
          <cell r="B254" t="str">
            <v>生活とマテリアル</v>
          </cell>
          <cell r="C254" t="str">
            <v>津留　俊介</v>
          </cell>
          <cell r="D254" t="str">
            <v>前期</v>
          </cell>
          <cell r="E254" t="str">
            <v>3</v>
          </cell>
          <cell r="F254" t="str">
            <v>2</v>
          </cell>
          <cell r="G254" t="str">
            <v>講義</v>
          </cell>
          <cell r="H254" t="str">
            <v>木</v>
          </cell>
          <cell r="I254" t="str">
            <v>3,4</v>
          </cell>
        </row>
        <row r="255">
          <cell r="A255" t="str">
            <v>25664</v>
          </cell>
          <cell r="B255" t="str">
            <v>工芸と文化</v>
          </cell>
          <cell r="C255" t="str">
            <v>齋藤　学</v>
          </cell>
          <cell r="D255" t="str">
            <v>後期</v>
          </cell>
          <cell r="E255" t="str">
            <v>2</v>
          </cell>
          <cell r="F255" t="str">
            <v>2</v>
          </cell>
          <cell r="G255" t="str">
            <v>講義</v>
          </cell>
          <cell r="H255" t="str">
            <v>火</v>
          </cell>
          <cell r="I255" t="str">
            <v>1,2</v>
          </cell>
        </row>
        <row r="256">
          <cell r="A256" t="str">
            <v>25665</v>
          </cell>
          <cell r="B256" t="str">
            <v>地域と生活文化</v>
          </cell>
          <cell r="C256" t="str">
            <v>伊藤　清郎</v>
          </cell>
          <cell r="D256" t="str">
            <v>後期</v>
          </cell>
          <cell r="E256" t="str">
            <v>2</v>
          </cell>
          <cell r="F256" t="str">
            <v>2</v>
          </cell>
          <cell r="G256" t="str">
            <v>講義</v>
          </cell>
          <cell r="H256" t="str">
            <v>水</v>
          </cell>
          <cell r="I256" t="str">
            <v>1,2</v>
          </cell>
        </row>
        <row r="257">
          <cell r="A257" t="str">
            <v>25700</v>
          </cell>
          <cell r="B257" t="str">
            <v>住まいと庭園</v>
          </cell>
          <cell r="C257" t="str">
            <v>小田　友弥</v>
          </cell>
          <cell r="D257" t="str">
            <v>前期</v>
          </cell>
          <cell r="E257" t="str">
            <v>3</v>
          </cell>
          <cell r="F257" t="str">
            <v>2</v>
          </cell>
          <cell r="G257" t="str">
            <v>講義</v>
          </cell>
          <cell r="H257" t="str">
            <v>月</v>
          </cell>
          <cell r="I257" t="str">
            <v>5,6</v>
          </cell>
        </row>
        <row r="258">
          <cell r="A258" t="str">
            <v>25701</v>
          </cell>
          <cell r="B258" t="str">
            <v>住空間デザイン</v>
          </cell>
          <cell r="C258" t="str">
            <v>佐藤　慎也</v>
          </cell>
          <cell r="D258" t="str">
            <v>前期</v>
          </cell>
          <cell r="E258" t="str">
            <v>3</v>
          </cell>
          <cell r="F258" t="str">
            <v>2</v>
          </cell>
          <cell r="G258" t="str">
            <v>講義</v>
          </cell>
          <cell r="H258" t="str">
            <v>木</v>
          </cell>
          <cell r="I258" t="str">
            <v>5,6</v>
          </cell>
        </row>
        <row r="259">
          <cell r="A259" t="str">
            <v>25702</v>
          </cell>
          <cell r="B259" t="str">
            <v>住居デザイン</v>
          </cell>
          <cell r="C259" t="str">
            <v>八重樫　直人</v>
          </cell>
          <cell r="D259" t="str">
            <v>後期</v>
          </cell>
          <cell r="E259" t="str">
            <v>3</v>
          </cell>
          <cell r="F259" t="str">
            <v>2</v>
          </cell>
          <cell r="G259" t="str">
            <v>講義</v>
          </cell>
          <cell r="H259" t="str">
            <v>火</v>
          </cell>
          <cell r="I259" t="str">
            <v>7,8</v>
          </cell>
        </row>
        <row r="260">
          <cell r="A260" t="str">
            <v>25705</v>
          </cell>
          <cell r="B260" t="str">
            <v>色彩学</v>
          </cell>
          <cell r="C260" t="str">
            <v>和田　直人</v>
          </cell>
          <cell r="D260" t="str">
            <v>後期</v>
          </cell>
          <cell r="E260" t="str">
            <v>3</v>
          </cell>
          <cell r="F260" t="str">
            <v>2</v>
          </cell>
          <cell r="G260" t="str">
            <v>講義</v>
          </cell>
          <cell r="H260" t="str">
            <v>金</v>
          </cell>
          <cell r="I260" t="str">
            <v>1,2</v>
          </cell>
        </row>
        <row r="261">
          <cell r="A261" t="str">
            <v>25706</v>
          </cell>
          <cell r="B261" t="str">
            <v>住環境論</v>
          </cell>
          <cell r="C261" t="str">
            <v>佐藤　慎也</v>
          </cell>
          <cell r="D261" t="str">
            <v>前期</v>
          </cell>
          <cell r="E261" t="str">
            <v>3</v>
          </cell>
          <cell r="F261" t="str">
            <v>2</v>
          </cell>
          <cell r="G261" t="str">
            <v>講義</v>
          </cell>
          <cell r="H261" t="str">
            <v>水</v>
          </cell>
          <cell r="I261" t="str">
            <v>3,4</v>
          </cell>
        </row>
        <row r="262">
          <cell r="A262" t="str">
            <v>25708</v>
          </cell>
          <cell r="B262" t="str">
            <v>生活材料工学</v>
          </cell>
          <cell r="C262" t="str">
            <v>那須　稔雄</v>
          </cell>
          <cell r="D262" t="str">
            <v>前期</v>
          </cell>
          <cell r="E262" t="str">
            <v>1</v>
          </cell>
          <cell r="F262" t="str">
            <v>2</v>
          </cell>
          <cell r="G262" t="str">
            <v>講義</v>
          </cell>
          <cell r="H262" t="str">
            <v>火</v>
          </cell>
          <cell r="I262" t="str">
            <v>1,2</v>
          </cell>
        </row>
        <row r="263">
          <cell r="A263" t="str">
            <v>25712</v>
          </cell>
          <cell r="B263" t="str">
            <v>森林資源学</v>
          </cell>
          <cell r="C263" t="str">
            <v>加藤　忠太郎</v>
          </cell>
          <cell r="D263" t="str">
            <v>後期</v>
          </cell>
          <cell r="E263" t="str">
            <v>1</v>
          </cell>
          <cell r="F263" t="str">
            <v>2</v>
          </cell>
          <cell r="G263" t="str">
            <v>講義</v>
          </cell>
          <cell r="H263" t="str">
            <v>木</v>
          </cell>
          <cell r="I263" t="str">
            <v>5,6</v>
          </cell>
        </row>
        <row r="264">
          <cell r="A264" t="str">
            <v>25732</v>
          </cell>
          <cell r="B264" t="str">
            <v>建築・環境の法律</v>
          </cell>
          <cell r="C264" t="str">
            <v>安彦　和博</v>
          </cell>
          <cell r="D264" t="str">
            <v>前期</v>
          </cell>
          <cell r="E264" t="str">
            <v>3</v>
          </cell>
          <cell r="F264" t="str">
            <v>2</v>
          </cell>
          <cell r="G264" t="str">
            <v>講義</v>
          </cell>
          <cell r="H264" t="str">
            <v>金</v>
          </cell>
          <cell r="I264" t="str">
            <v>1,2</v>
          </cell>
        </row>
        <row r="265">
          <cell r="A265" t="str">
            <v>25733</v>
          </cell>
          <cell r="B265" t="str">
            <v>建築学概論</v>
          </cell>
          <cell r="C265" t="str">
            <v>西脇　智哉</v>
          </cell>
          <cell r="D265" t="str">
            <v>前期</v>
          </cell>
          <cell r="E265" t="str">
            <v>1</v>
          </cell>
          <cell r="F265" t="str">
            <v>2</v>
          </cell>
          <cell r="G265" t="str">
            <v>講義</v>
          </cell>
          <cell r="H265" t="str">
            <v>木</v>
          </cell>
          <cell r="I265" t="str">
            <v>5,6</v>
          </cell>
        </row>
        <row r="266">
          <cell r="A266" t="str">
            <v>25734</v>
          </cell>
          <cell r="B266" t="str">
            <v>環境工学</v>
          </cell>
          <cell r="C266" t="str">
            <v>佐藤　慎也</v>
          </cell>
          <cell r="D266" t="str">
            <v>前期</v>
          </cell>
          <cell r="E266" t="str">
            <v>2</v>
          </cell>
          <cell r="F266" t="str">
            <v>2</v>
          </cell>
          <cell r="G266" t="str">
            <v>講義</v>
          </cell>
          <cell r="H266" t="str">
            <v>火</v>
          </cell>
          <cell r="I266" t="str">
            <v>3,4</v>
          </cell>
        </row>
        <row r="267">
          <cell r="A267" t="str">
            <v>25735</v>
          </cell>
          <cell r="B267" t="str">
            <v>住居計画学</v>
          </cell>
          <cell r="C267" t="str">
            <v>佐藤　慎也</v>
          </cell>
          <cell r="D267" t="str">
            <v>後期</v>
          </cell>
          <cell r="E267" t="str">
            <v>2</v>
          </cell>
          <cell r="F267" t="str">
            <v>2</v>
          </cell>
          <cell r="G267" t="str">
            <v>講義</v>
          </cell>
          <cell r="H267" t="str">
            <v>火</v>
          </cell>
          <cell r="I267" t="str">
            <v>3,4</v>
          </cell>
        </row>
        <row r="268">
          <cell r="A268" t="str">
            <v>25736</v>
          </cell>
          <cell r="B268" t="str">
            <v>都市・地域計画</v>
          </cell>
          <cell r="C268" t="str">
            <v>佐藤　慎也</v>
          </cell>
          <cell r="D268" t="str">
            <v>後期</v>
          </cell>
          <cell r="E268" t="str">
            <v>3</v>
          </cell>
          <cell r="F268" t="str">
            <v>2</v>
          </cell>
          <cell r="G268" t="str">
            <v>講義</v>
          </cell>
          <cell r="H268" t="str">
            <v>火</v>
          </cell>
          <cell r="I268" t="str">
            <v>5,6</v>
          </cell>
        </row>
        <row r="269">
          <cell r="A269" t="str">
            <v>25737</v>
          </cell>
          <cell r="B269" t="str">
            <v>施設計画</v>
          </cell>
          <cell r="C269" t="str">
            <v>佐藤　慎也</v>
          </cell>
          <cell r="D269" t="str">
            <v>前期</v>
          </cell>
          <cell r="E269" t="str">
            <v>3</v>
          </cell>
          <cell r="F269" t="str">
            <v>2</v>
          </cell>
          <cell r="G269" t="str">
            <v>講義</v>
          </cell>
          <cell r="H269" t="str">
            <v>火</v>
          </cell>
          <cell r="I269" t="str">
            <v>5,6</v>
          </cell>
        </row>
        <row r="270">
          <cell r="A270" t="str">
            <v>25738</v>
          </cell>
          <cell r="B270" t="str">
            <v>景観設計</v>
          </cell>
          <cell r="C270" t="str">
            <v>佐藤　慎也</v>
          </cell>
          <cell r="D270" t="str">
            <v>後期</v>
          </cell>
          <cell r="E270" t="str">
            <v>3</v>
          </cell>
          <cell r="F270" t="str">
            <v>2</v>
          </cell>
          <cell r="G270" t="str">
            <v>講義</v>
          </cell>
          <cell r="H270" t="str">
            <v>火</v>
          </cell>
          <cell r="I270" t="str">
            <v>1,2</v>
          </cell>
        </row>
        <row r="271">
          <cell r="A271" t="str">
            <v>25739</v>
          </cell>
          <cell r="B271" t="str">
            <v>構造と力学</v>
          </cell>
          <cell r="C271" t="str">
            <v>西脇　智哉</v>
          </cell>
          <cell r="D271" t="str">
            <v>前期</v>
          </cell>
          <cell r="E271" t="str">
            <v>2</v>
          </cell>
          <cell r="F271" t="str">
            <v>2</v>
          </cell>
          <cell r="G271" t="str">
            <v>講義</v>
          </cell>
          <cell r="H271" t="str">
            <v>火</v>
          </cell>
          <cell r="I271" t="str">
            <v>1,2</v>
          </cell>
        </row>
        <row r="272">
          <cell r="A272" t="str">
            <v>25740</v>
          </cell>
          <cell r="B272" t="str">
            <v>建築一般構造</v>
          </cell>
          <cell r="C272" t="str">
            <v>西脇　智哉</v>
          </cell>
          <cell r="D272" t="str">
            <v>前期</v>
          </cell>
          <cell r="E272" t="str">
            <v>2</v>
          </cell>
          <cell r="F272" t="str">
            <v>2</v>
          </cell>
          <cell r="G272" t="str">
            <v>講義</v>
          </cell>
          <cell r="H272" t="str">
            <v>木</v>
          </cell>
          <cell r="I272" t="str">
            <v>1,2</v>
          </cell>
        </row>
        <row r="273">
          <cell r="A273" t="str">
            <v>25741</v>
          </cell>
          <cell r="B273" t="str">
            <v>建築材料学</v>
          </cell>
          <cell r="C273" t="str">
            <v>西脇　智哉</v>
          </cell>
          <cell r="D273" t="str">
            <v>後期</v>
          </cell>
          <cell r="E273" t="str">
            <v>2</v>
          </cell>
          <cell r="F273" t="str">
            <v>2</v>
          </cell>
          <cell r="G273" t="str">
            <v>講義</v>
          </cell>
          <cell r="H273" t="str">
            <v>金</v>
          </cell>
          <cell r="I273" t="str">
            <v>1,2</v>
          </cell>
        </row>
        <row r="274">
          <cell r="A274" t="str">
            <v>25743</v>
          </cell>
          <cell r="B274" t="str">
            <v>建築施工</v>
          </cell>
          <cell r="C274" t="str">
            <v>西脇　智哉</v>
          </cell>
          <cell r="D274" t="str">
            <v>後期</v>
          </cell>
          <cell r="E274" t="str">
            <v>2</v>
          </cell>
          <cell r="F274" t="str">
            <v>2</v>
          </cell>
          <cell r="G274" t="str">
            <v>講義</v>
          </cell>
          <cell r="H274" t="str">
            <v>水</v>
          </cell>
          <cell r="I274" t="str">
            <v>7,8</v>
          </cell>
        </row>
        <row r="275">
          <cell r="A275" t="str">
            <v>25744</v>
          </cell>
          <cell r="B275" t="str">
            <v>測量学</v>
          </cell>
          <cell r="C275" t="str">
            <v>遠藤　孝夫</v>
          </cell>
          <cell r="D275" t="str">
            <v>前期</v>
          </cell>
          <cell r="E275" t="str">
            <v>3</v>
          </cell>
          <cell r="F275" t="str">
            <v>2</v>
          </cell>
          <cell r="G275" t="str">
            <v>講義</v>
          </cell>
          <cell r="H275" t="str">
            <v>月</v>
          </cell>
          <cell r="I275" t="str">
            <v>7,8</v>
          </cell>
        </row>
        <row r="276">
          <cell r="A276" t="str">
            <v>25814</v>
          </cell>
          <cell r="B276" t="str">
            <v>電子工学</v>
          </cell>
          <cell r="C276" t="str">
            <v>山本　広志</v>
          </cell>
          <cell r="D276" t="str">
            <v>後期</v>
          </cell>
          <cell r="E276" t="str">
            <v>2</v>
          </cell>
          <cell r="F276" t="str">
            <v>2</v>
          </cell>
          <cell r="G276" t="str">
            <v>講義</v>
          </cell>
          <cell r="H276" t="str">
            <v>木</v>
          </cell>
          <cell r="I276" t="str">
            <v>3,4</v>
          </cell>
        </row>
        <row r="277">
          <cell r="A277" t="str">
            <v>25815</v>
          </cell>
          <cell r="B277" t="str">
            <v>デジタル回路</v>
          </cell>
          <cell r="C277" t="str">
            <v>山本　広志</v>
          </cell>
          <cell r="D277" t="str">
            <v>後期</v>
          </cell>
          <cell r="E277" t="str">
            <v>2</v>
          </cell>
          <cell r="F277" t="str">
            <v>2</v>
          </cell>
          <cell r="G277" t="str">
            <v>講義</v>
          </cell>
          <cell r="H277" t="str">
            <v>木</v>
          </cell>
          <cell r="I277" t="str">
            <v>5,6</v>
          </cell>
        </row>
        <row r="278">
          <cell r="A278" t="str">
            <v>25816</v>
          </cell>
          <cell r="B278" t="str">
            <v>通信工学</v>
          </cell>
          <cell r="C278" t="str">
            <v>山本　広志</v>
          </cell>
          <cell r="D278" t="str">
            <v>後期</v>
          </cell>
          <cell r="E278" t="str">
            <v>3</v>
          </cell>
          <cell r="F278" t="str">
            <v>2</v>
          </cell>
          <cell r="G278" t="str">
            <v>講義</v>
          </cell>
          <cell r="H278" t="str">
            <v>水</v>
          </cell>
          <cell r="I278" t="str">
            <v>1,2</v>
          </cell>
        </row>
        <row r="279">
          <cell r="A279" t="str">
            <v>25817</v>
          </cell>
          <cell r="B279" t="str">
            <v>計算機工学</v>
          </cell>
          <cell r="C279" t="str">
            <v>山本　広志</v>
          </cell>
          <cell r="D279" t="str">
            <v>前期</v>
          </cell>
          <cell r="E279" t="str">
            <v>3</v>
          </cell>
          <cell r="F279" t="str">
            <v>2</v>
          </cell>
          <cell r="G279" t="str">
            <v>講義</v>
          </cell>
          <cell r="H279" t="str">
            <v>木</v>
          </cell>
          <cell r="I279" t="str">
            <v>1,2</v>
          </cell>
        </row>
        <row r="280">
          <cell r="A280" t="str">
            <v>25840</v>
          </cell>
          <cell r="B280" t="str">
            <v>生活環境と職業指導</v>
          </cell>
          <cell r="C280" t="str">
            <v>河合　康則</v>
          </cell>
          <cell r="D280" t="str">
            <v>後期</v>
          </cell>
          <cell r="E280" t="str">
            <v>2</v>
          </cell>
          <cell r="F280" t="str">
            <v>2</v>
          </cell>
          <cell r="G280" t="str">
            <v>講義</v>
          </cell>
          <cell r="H280" t="str">
            <v>月</v>
          </cell>
          <cell r="I280" t="str">
            <v>7,8</v>
          </cell>
        </row>
        <row r="281">
          <cell r="A281" t="str">
            <v>25890</v>
          </cell>
          <cell r="B281" t="str">
            <v>技術科教育法Ａ</v>
          </cell>
          <cell r="C281" t="str">
            <v>河合　康則</v>
          </cell>
          <cell r="D281" t="str">
            <v>前期</v>
          </cell>
          <cell r="E281" t="str">
            <v>2</v>
          </cell>
          <cell r="F281" t="str">
            <v>2</v>
          </cell>
          <cell r="G281" t="str">
            <v>講義</v>
          </cell>
          <cell r="H281" t="str">
            <v>火</v>
          </cell>
          <cell r="I281" t="str">
            <v>5,6</v>
          </cell>
        </row>
        <row r="282">
          <cell r="A282" t="str">
            <v>25891</v>
          </cell>
          <cell r="B282" t="str">
            <v>技術科教育法Ｂ</v>
          </cell>
          <cell r="C282" t="str">
            <v>河合　康則</v>
          </cell>
          <cell r="D282" t="str">
            <v>前期</v>
          </cell>
          <cell r="E282" t="str">
            <v>3</v>
          </cell>
          <cell r="F282" t="str">
            <v>2</v>
          </cell>
          <cell r="G282" t="str">
            <v>講義</v>
          </cell>
          <cell r="H282" t="str">
            <v>火</v>
          </cell>
          <cell r="I282" t="str">
            <v>3,4</v>
          </cell>
        </row>
        <row r="283">
          <cell r="A283" t="str">
            <v>25892</v>
          </cell>
          <cell r="B283" t="str">
            <v>工業科教育法</v>
          </cell>
          <cell r="C283" t="str">
            <v>河合　康則</v>
          </cell>
          <cell r="D283" t="str">
            <v>前期</v>
          </cell>
          <cell r="E283" t="str">
            <v>3</v>
          </cell>
          <cell r="F283" t="str">
            <v>2</v>
          </cell>
          <cell r="G283" t="str">
            <v>講義</v>
          </cell>
          <cell r="H283" t="str">
            <v>月</v>
          </cell>
          <cell r="I283" t="str">
            <v>5,6</v>
          </cell>
        </row>
        <row r="284">
          <cell r="A284" t="str">
            <v>26000</v>
          </cell>
          <cell r="B284" t="str">
            <v>日常生活の認知科学</v>
          </cell>
          <cell r="C284" t="str">
            <v>出口　毅</v>
          </cell>
          <cell r="D284" t="str">
            <v>後期</v>
          </cell>
          <cell r="E284" t="str">
            <v>2</v>
          </cell>
          <cell r="F284" t="str">
            <v>2</v>
          </cell>
          <cell r="G284" t="str">
            <v>講義</v>
          </cell>
          <cell r="H284" t="str">
            <v>水</v>
          </cell>
          <cell r="I284" t="str">
            <v>7,8</v>
          </cell>
        </row>
        <row r="285">
          <cell r="A285" t="str">
            <v>26002</v>
          </cell>
          <cell r="B285" t="str">
            <v>社会システムの計量分析</v>
          </cell>
          <cell r="C285" t="str">
            <v>濱中　新吾</v>
          </cell>
          <cell r="D285" t="str">
            <v>後期</v>
          </cell>
          <cell r="E285" t="str">
            <v>2</v>
          </cell>
          <cell r="F285" t="str">
            <v>2</v>
          </cell>
          <cell r="G285" t="str">
            <v>講義</v>
          </cell>
          <cell r="H285" t="str">
            <v>木</v>
          </cell>
          <cell r="I285" t="str">
            <v>3,4</v>
          </cell>
        </row>
        <row r="286">
          <cell r="A286" t="str">
            <v>26003</v>
          </cell>
          <cell r="B286" t="str">
            <v>国際社会システム論</v>
          </cell>
          <cell r="C286" t="str">
            <v>濱中　新吾</v>
          </cell>
          <cell r="D286" t="str">
            <v>前期</v>
          </cell>
          <cell r="E286" t="str">
            <v>2</v>
          </cell>
          <cell r="F286" t="str">
            <v>2</v>
          </cell>
          <cell r="G286" t="str">
            <v>講義</v>
          </cell>
          <cell r="H286" t="str">
            <v>水</v>
          </cell>
          <cell r="I286" t="str">
            <v>5,6</v>
          </cell>
        </row>
        <row r="287">
          <cell r="A287" t="str">
            <v>26006</v>
          </cell>
          <cell r="B287" t="str">
            <v>社会システムの数理分析</v>
          </cell>
          <cell r="C287" t="str">
            <v>金井　雅之</v>
          </cell>
          <cell r="D287" t="str">
            <v>前期</v>
          </cell>
          <cell r="E287" t="str">
            <v>2</v>
          </cell>
          <cell r="F287" t="str">
            <v>2</v>
          </cell>
          <cell r="G287" t="str">
            <v>講義</v>
          </cell>
          <cell r="H287" t="str">
            <v>水</v>
          </cell>
          <cell r="I287" t="str">
            <v>3,4</v>
          </cell>
        </row>
        <row r="288">
          <cell r="A288" t="str">
            <v>26007</v>
          </cell>
          <cell r="B288" t="str">
            <v>情報倫理学</v>
          </cell>
          <cell r="C288" t="str">
            <v>平田　俊博</v>
          </cell>
          <cell r="D288" t="str">
            <v>後期</v>
          </cell>
          <cell r="E288" t="str">
            <v>2</v>
          </cell>
          <cell r="F288" t="str">
            <v>2</v>
          </cell>
          <cell r="G288" t="str">
            <v>講義</v>
          </cell>
          <cell r="H288" t="str">
            <v>金</v>
          </cell>
          <cell r="I288" t="str">
            <v>7,8</v>
          </cell>
        </row>
        <row r="289">
          <cell r="A289" t="str">
            <v>26008</v>
          </cell>
          <cell r="B289" t="str">
            <v>情報と意思決定Ａ</v>
          </cell>
          <cell r="C289" t="str">
            <v>金井　雅之</v>
          </cell>
          <cell r="D289" t="str">
            <v>後期</v>
          </cell>
          <cell r="E289" t="str">
            <v>2</v>
          </cell>
          <cell r="F289" t="str">
            <v>2</v>
          </cell>
          <cell r="G289" t="str">
            <v>講義</v>
          </cell>
          <cell r="H289" t="str">
            <v>金</v>
          </cell>
          <cell r="I289" t="str">
            <v>5,6</v>
          </cell>
        </row>
        <row r="290">
          <cell r="A290" t="str">
            <v>26009</v>
          </cell>
          <cell r="B290" t="str">
            <v>情報と意思決定Ｂ</v>
          </cell>
          <cell r="C290" t="str">
            <v>金井　雅之</v>
          </cell>
          <cell r="D290" t="str">
            <v>前期</v>
          </cell>
          <cell r="E290" t="str">
            <v>3</v>
          </cell>
          <cell r="F290" t="str">
            <v>2</v>
          </cell>
          <cell r="G290" t="str">
            <v>講義</v>
          </cell>
          <cell r="H290" t="str">
            <v>水</v>
          </cell>
          <cell r="I290" t="str">
            <v>5,6</v>
          </cell>
        </row>
        <row r="291">
          <cell r="A291" t="str">
            <v>26013</v>
          </cell>
          <cell r="B291" t="str">
            <v>地域と生活文化</v>
          </cell>
          <cell r="C291" t="str">
            <v>伊藤　清郎</v>
          </cell>
          <cell r="D291" t="str">
            <v>前期</v>
          </cell>
          <cell r="E291" t="str">
            <v>3</v>
          </cell>
          <cell r="F291" t="str">
            <v>2</v>
          </cell>
          <cell r="G291" t="str">
            <v>講義</v>
          </cell>
          <cell r="H291" t="str">
            <v>木</v>
          </cell>
          <cell r="I291" t="str">
            <v>1,2</v>
          </cell>
        </row>
        <row r="292">
          <cell r="A292" t="str">
            <v>26100</v>
          </cell>
          <cell r="B292" t="str">
            <v>情報の代数学I</v>
          </cell>
          <cell r="C292" t="str">
            <v>佐久間　雅</v>
          </cell>
          <cell r="D292" t="str">
            <v>前期</v>
          </cell>
          <cell r="E292" t="str">
            <v>1</v>
          </cell>
          <cell r="F292" t="str">
            <v>2</v>
          </cell>
          <cell r="G292" t="str">
            <v>講義</v>
          </cell>
          <cell r="H292" t="str">
            <v>木</v>
          </cell>
          <cell r="I292" t="str">
            <v>5,6</v>
          </cell>
        </row>
        <row r="293">
          <cell r="A293" t="str">
            <v>26102</v>
          </cell>
          <cell r="B293" t="str">
            <v>情報の代数学II</v>
          </cell>
          <cell r="C293" t="str">
            <v>奥間　智弘</v>
          </cell>
          <cell r="D293" t="str">
            <v>後期</v>
          </cell>
          <cell r="E293" t="str">
            <v>2</v>
          </cell>
          <cell r="F293" t="str">
            <v>2</v>
          </cell>
          <cell r="G293" t="str">
            <v>講義</v>
          </cell>
          <cell r="H293" t="str">
            <v>水</v>
          </cell>
          <cell r="I293" t="str">
            <v>7,8</v>
          </cell>
        </row>
        <row r="294">
          <cell r="A294" t="str">
            <v>26103</v>
          </cell>
          <cell r="B294" t="str">
            <v>情報の解析学I</v>
          </cell>
          <cell r="C294" t="str">
            <v>佐々木　武彦</v>
          </cell>
          <cell r="D294" t="str">
            <v>前期</v>
          </cell>
          <cell r="E294" t="str">
            <v>1</v>
          </cell>
          <cell r="F294" t="str">
            <v>2</v>
          </cell>
          <cell r="G294" t="str">
            <v>講義</v>
          </cell>
          <cell r="H294" t="str">
            <v>火</v>
          </cell>
          <cell r="I294" t="str">
            <v>1,2</v>
          </cell>
        </row>
        <row r="295">
          <cell r="A295" t="str">
            <v>26105</v>
          </cell>
          <cell r="B295" t="str">
            <v>情報の解析学II</v>
          </cell>
          <cell r="C295" t="str">
            <v>佐々木　武彦</v>
          </cell>
          <cell r="D295" t="str">
            <v>後期</v>
          </cell>
          <cell r="E295" t="str">
            <v>1</v>
          </cell>
          <cell r="F295" t="str">
            <v>2</v>
          </cell>
          <cell r="G295" t="str">
            <v>講義</v>
          </cell>
          <cell r="H295" t="str">
            <v>木</v>
          </cell>
          <cell r="I295" t="str">
            <v>7,8</v>
          </cell>
        </row>
        <row r="296">
          <cell r="A296" t="str">
            <v>26107</v>
          </cell>
          <cell r="B296" t="str">
            <v>情報の解析学III</v>
          </cell>
          <cell r="C296" t="str">
            <v>佐々木　武彦</v>
          </cell>
          <cell r="D296" t="str">
            <v>前期</v>
          </cell>
          <cell r="E296" t="str">
            <v>3</v>
          </cell>
          <cell r="F296" t="str">
            <v>2</v>
          </cell>
          <cell r="G296" t="str">
            <v>講義</v>
          </cell>
          <cell r="H296" t="str">
            <v>金</v>
          </cell>
          <cell r="I296" t="str">
            <v>7,8</v>
          </cell>
        </row>
        <row r="297">
          <cell r="A297" t="str">
            <v>26108</v>
          </cell>
          <cell r="B297" t="str">
            <v>情報の解析学IV</v>
          </cell>
          <cell r="C297" t="str">
            <v>佐々木　武彦</v>
          </cell>
          <cell r="D297" t="str">
            <v>後期</v>
          </cell>
          <cell r="E297" t="str">
            <v>3</v>
          </cell>
          <cell r="F297" t="str">
            <v>2</v>
          </cell>
          <cell r="G297" t="str">
            <v>講義</v>
          </cell>
          <cell r="H297" t="str">
            <v>金</v>
          </cell>
          <cell r="I297" t="str">
            <v>1,2</v>
          </cell>
        </row>
        <row r="298">
          <cell r="A298" t="str">
            <v>26120</v>
          </cell>
          <cell r="B298" t="str">
            <v>確率論</v>
          </cell>
          <cell r="C298" t="str">
            <v>佐々木　武彦</v>
          </cell>
          <cell r="D298" t="str">
            <v>前期</v>
          </cell>
          <cell r="E298" t="str">
            <v>2</v>
          </cell>
          <cell r="F298" t="str">
            <v>2</v>
          </cell>
          <cell r="G298" t="str">
            <v>講義</v>
          </cell>
          <cell r="H298" t="str">
            <v>月</v>
          </cell>
          <cell r="I298" t="str">
            <v>1,2</v>
          </cell>
        </row>
        <row r="299">
          <cell r="A299" t="str">
            <v>26121</v>
          </cell>
          <cell r="B299" t="str">
            <v>統計学</v>
          </cell>
          <cell r="C299" t="str">
            <v>佐々木　武彦</v>
          </cell>
          <cell r="D299" t="str">
            <v>後期</v>
          </cell>
          <cell r="E299" t="str">
            <v>2</v>
          </cell>
          <cell r="F299" t="str">
            <v>2</v>
          </cell>
          <cell r="G299" t="str">
            <v>講義</v>
          </cell>
          <cell r="H299" t="str">
            <v>木</v>
          </cell>
          <cell r="I299" t="str">
            <v>1,2</v>
          </cell>
        </row>
        <row r="300">
          <cell r="A300" t="str">
            <v>26122</v>
          </cell>
          <cell r="B300" t="str">
            <v>情報の応用数学Ａ</v>
          </cell>
          <cell r="C300" t="str">
            <v>酒井　淳</v>
          </cell>
          <cell r="D300" t="str">
            <v>後期</v>
          </cell>
          <cell r="E300" t="str">
            <v>2</v>
          </cell>
          <cell r="F300" t="str">
            <v>2</v>
          </cell>
          <cell r="G300" t="str">
            <v>講義</v>
          </cell>
          <cell r="H300" t="str">
            <v>月</v>
          </cell>
          <cell r="I300" t="str">
            <v>3,4</v>
          </cell>
        </row>
        <row r="301">
          <cell r="A301" t="str">
            <v>26123</v>
          </cell>
          <cell r="B301" t="str">
            <v>情報の応用数学Ｂ</v>
          </cell>
          <cell r="C301" t="str">
            <v>酒井　淳</v>
          </cell>
          <cell r="D301" t="str">
            <v>前期</v>
          </cell>
          <cell r="E301" t="str">
            <v>3</v>
          </cell>
          <cell r="F301" t="str">
            <v>2</v>
          </cell>
          <cell r="G301" t="str">
            <v>講義</v>
          </cell>
          <cell r="H301" t="str">
            <v>火</v>
          </cell>
          <cell r="I301" t="str">
            <v>3,4</v>
          </cell>
        </row>
        <row r="302">
          <cell r="A302" t="str">
            <v>26124</v>
          </cell>
          <cell r="B302" t="str">
            <v>情報科学概論</v>
          </cell>
          <cell r="C302" t="str">
            <v>佐久間　雅</v>
          </cell>
          <cell r="D302" t="str">
            <v>後期</v>
          </cell>
          <cell r="E302" t="str">
            <v>2</v>
          </cell>
          <cell r="F302" t="str">
            <v>2</v>
          </cell>
          <cell r="G302" t="str">
            <v>講義</v>
          </cell>
          <cell r="H302" t="str">
            <v>木</v>
          </cell>
          <cell r="I302" t="str">
            <v>5,6</v>
          </cell>
        </row>
        <row r="303">
          <cell r="A303" t="str">
            <v>26129</v>
          </cell>
          <cell r="B303" t="str">
            <v>計算理論Ａ</v>
          </cell>
          <cell r="C303" t="str">
            <v>佐久間　雅</v>
          </cell>
          <cell r="D303" t="str">
            <v>前期</v>
          </cell>
          <cell r="E303" t="str">
            <v>3</v>
          </cell>
          <cell r="F303" t="str">
            <v>2</v>
          </cell>
          <cell r="G303" t="str">
            <v>講義</v>
          </cell>
          <cell r="H303" t="str">
            <v>木</v>
          </cell>
          <cell r="I303" t="str">
            <v>3,4</v>
          </cell>
        </row>
        <row r="304">
          <cell r="A304" t="str">
            <v>26131</v>
          </cell>
          <cell r="B304" t="str">
            <v>コンピュータアーキテクチュア</v>
          </cell>
          <cell r="C304" t="str">
            <v>沈　　紅</v>
          </cell>
          <cell r="D304" t="str">
            <v>前期</v>
          </cell>
          <cell r="E304" t="str">
            <v>2</v>
          </cell>
          <cell r="F304" t="str">
            <v>2</v>
          </cell>
          <cell r="G304" t="str">
            <v>講義</v>
          </cell>
          <cell r="H304" t="str">
            <v>月</v>
          </cell>
          <cell r="I304" t="str">
            <v>3,4</v>
          </cell>
        </row>
        <row r="305">
          <cell r="A305" t="str">
            <v>26133</v>
          </cell>
          <cell r="B305" t="str">
            <v>データ構造とアルゴリズム</v>
          </cell>
          <cell r="C305" t="str">
            <v>野々山　信二</v>
          </cell>
          <cell r="D305" t="str">
            <v>前期</v>
          </cell>
          <cell r="E305" t="str">
            <v>3</v>
          </cell>
          <cell r="F305" t="str">
            <v>2</v>
          </cell>
          <cell r="G305" t="str">
            <v>講義</v>
          </cell>
          <cell r="H305" t="str">
            <v>金</v>
          </cell>
          <cell r="I305" t="str">
            <v>3,4</v>
          </cell>
        </row>
        <row r="306">
          <cell r="A306" t="str">
            <v>26134</v>
          </cell>
          <cell r="B306" t="str">
            <v>数値シミュレーション</v>
          </cell>
          <cell r="C306" t="str">
            <v>酒井　淳</v>
          </cell>
          <cell r="D306" t="str">
            <v>前期</v>
          </cell>
          <cell r="E306" t="str">
            <v>3</v>
          </cell>
          <cell r="F306" t="str">
            <v>2</v>
          </cell>
          <cell r="G306" t="str">
            <v>講義</v>
          </cell>
          <cell r="H306" t="str">
            <v>水</v>
          </cell>
          <cell r="I306" t="str">
            <v>3,4</v>
          </cell>
        </row>
        <row r="307">
          <cell r="A307" t="str">
            <v>26137</v>
          </cell>
          <cell r="B307" t="str">
            <v>情報とマルチメディア</v>
          </cell>
          <cell r="C307" t="str">
            <v>瀬尾　和哉</v>
          </cell>
          <cell r="D307" t="str">
            <v>前期</v>
          </cell>
          <cell r="E307" t="str">
            <v>2</v>
          </cell>
          <cell r="F307" t="str">
            <v>2</v>
          </cell>
          <cell r="G307" t="str">
            <v>講義</v>
          </cell>
          <cell r="H307" t="str">
            <v>金</v>
          </cell>
          <cell r="I307" t="str">
            <v>9,10</v>
          </cell>
        </row>
        <row r="308">
          <cell r="A308" t="str">
            <v>26139</v>
          </cell>
          <cell r="B308" t="str">
            <v>差分法による数値解析</v>
          </cell>
          <cell r="C308" t="str">
            <v>瀬尾　和哉</v>
          </cell>
          <cell r="D308" t="str">
            <v>後期</v>
          </cell>
          <cell r="E308" t="str">
            <v>2</v>
          </cell>
          <cell r="F308" t="str">
            <v>2</v>
          </cell>
          <cell r="G308" t="str">
            <v>講義</v>
          </cell>
          <cell r="H308" t="str">
            <v>月</v>
          </cell>
          <cell r="I308" t="str">
            <v>7,8</v>
          </cell>
        </row>
        <row r="309">
          <cell r="A309" t="str">
            <v>26170</v>
          </cell>
          <cell r="B309" t="str">
            <v>流れの力学</v>
          </cell>
          <cell r="C309" t="str">
            <v>瀬尾　和哉</v>
          </cell>
          <cell r="D309" t="str">
            <v>前期</v>
          </cell>
          <cell r="E309" t="str">
            <v>3</v>
          </cell>
          <cell r="F309" t="str">
            <v>2</v>
          </cell>
          <cell r="G309" t="str">
            <v>講義</v>
          </cell>
          <cell r="H309" t="str">
            <v>金</v>
          </cell>
          <cell r="I309" t="str">
            <v>5,6</v>
          </cell>
        </row>
        <row r="310">
          <cell r="A310" t="str">
            <v>26171</v>
          </cell>
          <cell r="B310" t="str">
            <v>機械システム工学</v>
          </cell>
          <cell r="C310" t="str">
            <v>瀬尾　和哉</v>
          </cell>
          <cell r="D310" t="str">
            <v>前期</v>
          </cell>
          <cell r="E310" t="str">
            <v>2</v>
          </cell>
          <cell r="F310" t="str">
            <v>2</v>
          </cell>
          <cell r="G310" t="str">
            <v>講義</v>
          </cell>
          <cell r="H310" t="str">
            <v>金</v>
          </cell>
          <cell r="I310" t="str">
            <v>7,8</v>
          </cell>
        </row>
        <row r="311">
          <cell r="A311" t="str">
            <v>26172</v>
          </cell>
          <cell r="B311" t="str">
            <v>複雑系の科学</v>
          </cell>
          <cell r="C311" t="str">
            <v>野々山　信二</v>
          </cell>
          <cell r="D311" t="str">
            <v>前期</v>
          </cell>
          <cell r="E311" t="str">
            <v>3</v>
          </cell>
          <cell r="F311" t="str">
            <v>2</v>
          </cell>
          <cell r="G311" t="str">
            <v>講義</v>
          </cell>
          <cell r="H311" t="str">
            <v>金</v>
          </cell>
          <cell r="I311" t="str">
            <v>7,8</v>
          </cell>
        </row>
        <row r="312">
          <cell r="A312" t="str">
            <v>26173</v>
          </cell>
          <cell r="B312" t="str">
            <v>電気工学</v>
          </cell>
          <cell r="C312" t="str">
            <v>瀬尾　和哉</v>
          </cell>
          <cell r="D312" t="str">
            <v>後期</v>
          </cell>
          <cell r="E312" t="str">
            <v>2</v>
          </cell>
          <cell r="F312" t="str">
            <v>2</v>
          </cell>
          <cell r="G312" t="str">
            <v>講義</v>
          </cell>
          <cell r="H312" t="str">
            <v>月</v>
          </cell>
          <cell r="I312" t="str">
            <v>9,10</v>
          </cell>
        </row>
        <row r="313">
          <cell r="A313" t="str">
            <v>26174</v>
          </cell>
          <cell r="B313" t="str">
            <v>熱エネルギー工学</v>
          </cell>
          <cell r="C313" t="str">
            <v>瀬尾　和哉</v>
          </cell>
          <cell r="D313" t="str">
            <v>後期</v>
          </cell>
          <cell r="E313" t="str">
            <v>3</v>
          </cell>
          <cell r="F313" t="str">
            <v>2</v>
          </cell>
          <cell r="G313" t="str">
            <v>講義</v>
          </cell>
          <cell r="H313" t="str">
            <v>月</v>
          </cell>
          <cell r="I313" t="str">
            <v>5,6</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作業用"/>
      <sheetName val="学務委員会資料"/>
      <sheetName val="全学教育チーム提出用"/>
    </sheetNames>
    <sheetDataSet>
      <sheetData sheetId="0">
        <row r="1">
          <cell r="A1" t="str">
            <v>時間割コード</v>
          </cell>
          <cell r="B1" t="str">
            <v>要件科目名</v>
          </cell>
          <cell r="C1" t="str">
            <v>主担当教官</v>
          </cell>
          <cell r="D1" t="str">
            <v>開講区分名</v>
          </cell>
          <cell r="E1" t="str">
            <v>配当年次</v>
          </cell>
          <cell r="F1" t="str">
            <v>単位数</v>
          </cell>
          <cell r="G1" t="str">
            <v>授業形態</v>
          </cell>
          <cell r="H1" t="str">
            <v>曜日</v>
          </cell>
          <cell r="I1" t="str">
            <v>校時</v>
          </cell>
        </row>
        <row r="2">
          <cell r="A2" t="str">
            <v>21020</v>
          </cell>
          <cell r="B2" t="str">
            <v>特別支援教育（教育Ａ）</v>
          </cell>
          <cell r="C2" t="str">
            <v>三浦　光哉</v>
          </cell>
          <cell r="D2" t="str">
            <v>前期</v>
          </cell>
          <cell r="E2" t="str">
            <v>2</v>
          </cell>
          <cell r="F2" t="str">
            <v>2</v>
          </cell>
          <cell r="G2" t="str">
            <v>講義</v>
          </cell>
          <cell r="H2" t="str">
            <v>木</v>
          </cell>
          <cell r="I2" t="str">
            <v>5,6</v>
          </cell>
        </row>
        <row r="3">
          <cell r="A3" t="str">
            <v>21100</v>
          </cell>
          <cell r="B3" t="str">
            <v>人間と教育</v>
          </cell>
          <cell r="C3" t="str">
            <v>渡邉　誠一</v>
          </cell>
          <cell r="D3" t="str">
            <v>前期</v>
          </cell>
          <cell r="E3" t="str">
            <v>1</v>
          </cell>
          <cell r="F3" t="str">
            <v>2</v>
          </cell>
          <cell r="G3" t="str">
            <v>講義</v>
          </cell>
          <cell r="H3" t="str">
            <v>火</v>
          </cell>
          <cell r="I3" t="str">
            <v>3,4</v>
          </cell>
        </row>
        <row r="4">
          <cell r="A4" t="str">
            <v>21101</v>
          </cell>
          <cell r="B4" t="str">
            <v>人間と教育</v>
          </cell>
          <cell r="C4" t="str">
            <v>渡邉　誠一</v>
          </cell>
          <cell r="D4" t="str">
            <v>後期</v>
          </cell>
          <cell r="E4" t="str">
            <v>1</v>
          </cell>
          <cell r="F4" t="str">
            <v>2</v>
          </cell>
          <cell r="G4" t="str">
            <v>講義</v>
          </cell>
          <cell r="H4" t="str">
            <v>木</v>
          </cell>
          <cell r="I4" t="str">
            <v>5,6</v>
          </cell>
        </row>
        <row r="5">
          <cell r="A5" t="str">
            <v>21102</v>
          </cell>
          <cell r="B5" t="str">
            <v>人間と教育</v>
          </cell>
          <cell r="C5" t="str">
            <v>渡邉　誠一</v>
          </cell>
          <cell r="D5" t="str">
            <v>後期</v>
          </cell>
          <cell r="E5" t="str">
            <v>1</v>
          </cell>
          <cell r="F5" t="str">
            <v>2</v>
          </cell>
          <cell r="G5" t="str">
            <v>講義</v>
          </cell>
          <cell r="H5" t="str">
            <v>木</v>
          </cell>
          <cell r="I5" t="str">
            <v>5,6</v>
          </cell>
        </row>
        <row r="6">
          <cell r="A6" t="str">
            <v>21105</v>
          </cell>
          <cell r="B6" t="str">
            <v>人間と発達</v>
          </cell>
          <cell r="C6" t="str">
            <v>畠山　孝男</v>
          </cell>
          <cell r="D6" t="str">
            <v>後期</v>
          </cell>
          <cell r="E6" t="str">
            <v>1</v>
          </cell>
          <cell r="F6" t="str">
            <v>2</v>
          </cell>
          <cell r="G6" t="str">
            <v>講義</v>
          </cell>
          <cell r="H6" t="str">
            <v>火</v>
          </cell>
          <cell r="I6" t="str">
            <v>3,4</v>
          </cell>
        </row>
        <row r="7">
          <cell r="A7" t="str">
            <v>21106</v>
          </cell>
          <cell r="B7" t="str">
            <v>人間と発達</v>
          </cell>
          <cell r="C7" t="str">
            <v>畠山　孝男</v>
          </cell>
          <cell r="D7" t="str">
            <v>前期</v>
          </cell>
          <cell r="E7" t="str">
            <v>1</v>
          </cell>
          <cell r="F7" t="str">
            <v>2</v>
          </cell>
          <cell r="G7" t="str">
            <v>講義</v>
          </cell>
          <cell r="H7" t="str">
            <v>木</v>
          </cell>
          <cell r="I7" t="str">
            <v>7,8</v>
          </cell>
        </row>
        <row r="8">
          <cell r="A8" t="str">
            <v>21107</v>
          </cell>
          <cell r="B8" t="str">
            <v>人間と発達</v>
          </cell>
          <cell r="C8" t="str">
            <v>藤岡　久美子</v>
          </cell>
          <cell r="D8" t="str">
            <v>前期</v>
          </cell>
          <cell r="E8" t="str">
            <v>1</v>
          </cell>
          <cell r="F8" t="str">
            <v>2</v>
          </cell>
          <cell r="G8" t="str">
            <v>講義</v>
          </cell>
          <cell r="H8" t="str">
            <v>木</v>
          </cell>
          <cell r="I8" t="str">
            <v>7,8</v>
          </cell>
        </row>
        <row r="9">
          <cell r="A9" t="str">
            <v>21110</v>
          </cell>
          <cell r="B9" t="str">
            <v>教師・教職論</v>
          </cell>
          <cell r="C9" t="str">
            <v>伊勢　孝之</v>
          </cell>
          <cell r="D9" t="str">
            <v>前期</v>
          </cell>
          <cell r="E9" t="str">
            <v>1</v>
          </cell>
          <cell r="F9" t="str">
            <v>2</v>
          </cell>
          <cell r="G9" t="str">
            <v>講義</v>
          </cell>
          <cell r="H9" t="str">
            <v>木</v>
          </cell>
          <cell r="I9" t="str">
            <v>7,8</v>
          </cell>
        </row>
        <row r="10">
          <cell r="A10" t="str">
            <v>21111</v>
          </cell>
          <cell r="B10" t="str">
            <v>教師・教職論</v>
          </cell>
          <cell r="C10" t="str">
            <v>伊勢　孝之</v>
          </cell>
          <cell r="D10" t="str">
            <v>前期</v>
          </cell>
          <cell r="E10" t="str">
            <v>1</v>
          </cell>
          <cell r="F10" t="str">
            <v>2</v>
          </cell>
          <cell r="G10" t="str">
            <v>講義</v>
          </cell>
          <cell r="H10" t="str">
            <v>水</v>
          </cell>
          <cell r="I10" t="str">
            <v>1,2</v>
          </cell>
        </row>
        <row r="11">
          <cell r="A11" t="str">
            <v>21112</v>
          </cell>
          <cell r="B11" t="str">
            <v>地域の教育文化史</v>
          </cell>
          <cell r="C11" t="str">
            <v>石島　庸男</v>
          </cell>
          <cell r="D11" t="str">
            <v>前期</v>
          </cell>
          <cell r="E11" t="str">
            <v>2</v>
          </cell>
          <cell r="F11" t="str">
            <v>2</v>
          </cell>
          <cell r="G11" t="str">
            <v>講義</v>
          </cell>
          <cell r="H11" t="str">
            <v>月</v>
          </cell>
          <cell r="I11" t="str">
            <v>1,2</v>
          </cell>
        </row>
        <row r="12">
          <cell r="A12" t="str">
            <v>21114</v>
          </cell>
          <cell r="B12" t="str">
            <v>地域文化の教育人物史</v>
          </cell>
          <cell r="C12" t="str">
            <v>石島　庸男</v>
          </cell>
          <cell r="D12" t="str">
            <v>後期</v>
          </cell>
          <cell r="E12" t="str">
            <v>2</v>
          </cell>
          <cell r="F12" t="str">
            <v>2</v>
          </cell>
          <cell r="G12" t="str">
            <v>講義</v>
          </cell>
          <cell r="H12" t="str">
            <v>月</v>
          </cell>
          <cell r="I12" t="str">
            <v>3,4</v>
          </cell>
        </row>
        <row r="13">
          <cell r="A13" t="str">
            <v>21115</v>
          </cell>
          <cell r="B13" t="str">
            <v>学習心理学</v>
          </cell>
          <cell r="C13" t="str">
            <v>出口　毅</v>
          </cell>
          <cell r="D13" t="str">
            <v>前期</v>
          </cell>
          <cell r="E13" t="str">
            <v>2</v>
          </cell>
          <cell r="F13" t="str">
            <v>2</v>
          </cell>
          <cell r="G13" t="str">
            <v>講義</v>
          </cell>
          <cell r="H13" t="str">
            <v>月</v>
          </cell>
          <cell r="I13" t="str">
            <v>3,4</v>
          </cell>
        </row>
        <row r="14">
          <cell r="A14" t="str">
            <v>21116</v>
          </cell>
          <cell r="B14" t="str">
            <v>学習心理学</v>
          </cell>
          <cell r="C14" t="str">
            <v>出口　毅</v>
          </cell>
          <cell r="D14" t="str">
            <v>後期</v>
          </cell>
          <cell r="E14" t="str">
            <v>2</v>
          </cell>
          <cell r="F14" t="str">
            <v>2</v>
          </cell>
          <cell r="G14" t="str">
            <v>講義</v>
          </cell>
          <cell r="H14" t="str">
            <v>月</v>
          </cell>
          <cell r="I14" t="str">
            <v>3,4</v>
          </cell>
        </row>
        <row r="15">
          <cell r="A15" t="str">
            <v>21120</v>
          </cell>
          <cell r="B15" t="str">
            <v>教育社会学</v>
          </cell>
          <cell r="C15" t="str">
            <v>河野　銀子</v>
          </cell>
          <cell r="D15" t="str">
            <v>前期</v>
          </cell>
          <cell r="E15" t="str">
            <v>3</v>
          </cell>
          <cell r="F15" t="str">
            <v>2</v>
          </cell>
          <cell r="G15" t="str">
            <v>講義</v>
          </cell>
          <cell r="H15" t="str">
            <v>木</v>
          </cell>
          <cell r="I15" t="str">
            <v>1,2</v>
          </cell>
        </row>
        <row r="16">
          <cell r="A16" t="str">
            <v>21121</v>
          </cell>
          <cell r="B16" t="str">
            <v>教育社会学</v>
          </cell>
          <cell r="C16" t="str">
            <v>河野　銀子</v>
          </cell>
          <cell r="D16" t="str">
            <v>後期</v>
          </cell>
          <cell r="E16" t="str">
            <v>3</v>
          </cell>
          <cell r="F16" t="str">
            <v>2</v>
          </cell>
          <cell r="G16" t="str">
            <v>講義</v>
          </cell>
          <cell r="H16" t="str">
            <v>月</v>
          </cell>
          <cell r="I16" t="str">
            <v>3,4</v>
          </cell>
        </row>
        <row r="17">
          <cell r="A17" t="str">
            <v>21125</v>
          </cell>
          <cell r="B17" t="str">
            <v>教育経営学</v>
          </cell>
          <cell r="C17" t="str">
            <v>長南　博昭</v>
          </cell>
          <cell r="D17" t="str">
            <v>後期</v>
          </cell>
          <cell r="E17" t="str">
            <v>3</v>
          </cell>
          <cell r="F17" t="str">
            <v>2</v>
          </cell>
          <cell r="G17" t="str">
            <v>講義</v>
          </cell>
          <cell r="H17" t="str">
            <v>月</v>
          </cell>
          <cell r="I17" t="str">
            <v>3,4</v>
          </cell>
        </row>
        <row r="18">
          <cell r="A18" t="str">
            <v>21126</v>
          </cell>
          <cell r="B18" t="str">
            <v>教育経営学</v>
          </cell>
          <cell r="C18" t="str">
            <v>長南　博昭</v>
          </cell>
          <cell r="D18" t="str">
            <v>前期</v>
          </cell>
          <cell r="E18" t="str">
            <v>3</v>
          </cell>
          <cell r="F18" t="str">
            <v>2</v>
          </cell>
          <cell r="G18" t="str">
            <v>講義</v>
          </cell>
          <cell r="H18" t="str">
            <v>水</v>
          </cell>
          <cell r="I18" t="str">
            <v>1,2</v>
          </cell>
        </row>
        <row r="19">
          <cell r="A19" t="str">
            <v>21130</v>
          </cell>
          <cell r="B19" t="str">
            <v>教育課程編成論</v>
          </cell>
          <cell r="C19" t="str">
            <v>若林　身歌</v>
          </cell>
          <cell r="D19" t="str">
            <v>前期</v>
          </cell>
          <cell r="E19" t="str">
            <v>3</v>
          </cell>
          <cell r="F19" t="str">
            <v>2</v>
          </cell>
          <cell r="G19" t="str">
            <v>講義</v>
          </cell>
          <cell r="H19" t="str">
            <v>木</v>
          </cell>
          <cell r="I19" t="str">
            <v>7,8</v>
          </cell>
        </row>
        <row r="20">
          <cell r="A20" t="str">
            <v>21131</v>
          </cell>
          <cell r="B20" t="str">
            <v>教育課程編成論</v>
          </cell>
          <cell r="C20" t="str">
            <v>若林　身歌</v>
          </cell>
          <cell r="D20" t="str">
            <v>後期</v>
          </cell>
          <cell r="E20" t="str">
            <v>3</v>
          </cell>
          <cell r="F20" t="str">
            <v>2</v>
          </cell>
          <cell r="G20" t="str">
            <v>講義</v>
          </cell>
          <cell r="H20" t="str">
            <v>月</v>
          </cell>
          <cell r="I20" t="str">
            <v>5,6</v>
          </cell>
        </row>
        <row r="21">
          <cell r="A21" t="str">
            <v>21135</v>
          </cell>
          <cell r="B21" t="str">
            <v>道徳教育実践指導論</v>
          </cell>
          <cell r="C21" t="str">
            <v>伊勢　孝之</v>
          </cell>
          <cell r="D21" t="str">
            <v>後期</v>
          </cell>
          <cell r="E21" t="str">
            <v>3</v>
          </cell>
          <cell r="F21" t="str">
            <v>2</v>
          </cell>
          <cell r="G21" t="str">
            <v>講義</v>
          </cell>
          <cell r="H21" t="str">
            <v>水</v>
          </cell>
          <cell r="I21" t="str">
            <v>3,4</v>
          </cell>
        </row>
        <row r="22">
          <cell r="A22" t="str">
            <v>21136</v>
          </cell>
          <cell r="B22" t="str">
            <v>道徳教育実践指導論</v>
          </cell>
          <cell r="C22" t="str">
            <v>伊勢　孝之</v>
          </cell>
          <cell r="D22" t="str">
            <v>前期</v>
          </cell>
          <cell r="E22" t="str">
            <v>3</v>
          </cell>
          <cell r="F22" t="str">
            <v>2</v>
          </cell>
          <cell r="G22" t="str">
            <v>講義</v>
          </cell>
          <cell r="H22" t="str">
            <v>火</v>
          </cell>
          <cell r="I22" t="str">
            <v>1,2</v>
          </cell>
        </row>
        <row r="23">
          <cell r="A23" t="str">
            <v>21140</v>
          </cell>
          <cell r="B23" t="str">
            <v>特別活動の研究</v>
          </cell>
          <cell r="C23" t="str">
            <v>渡邉　誠一</v>
          </cell>
          <cell r="D23" t="str">
            <v>前期</v>
          </cell>
          <cell r="E23" t="str">
            <v>3</v>
          </cell>
          <cell r="F23" t="str">
            <v>2</v>
          </cell>
          <cell r="G23" t="str">
            <v>講義</v>
          </cell>
          <cell r="H23" t="str">
            <v>水</v>
          </cell>
          <cell r="I23" t="str">
            <v>7,8</v>
          </cell>
        </row>
        <row r="24">
          <cell r="A24" t="str">
            <v>21141</v>
          </cell>
          <cell r="B24" t="str">
            <v>特別活動の研究</v>
          </cell>
          <cell r="C24" t="str">
            <v>渡邉　誠一</v>
          </cell>
          <cell r="D24" t="str">
            <v>後期</v>
          </cell>
          <cell r="E24" t="str">
            <v>3</v>
          </cell>
          <cell r="F24" t="str">
            <v>2</v>
          </cell>
          <cell r="G24" t="str">
            <v>講義</v>
          </cell>
          <cell r="H24" t="str">
            <v>水</v>
          </cell>
          <cell r="I24" t="str">
            <v>7,8</v>
          </cell>
        </row>
        <row r="25">
          <cell r="A25" t="str">
            <v>21145</v>
          </cell>
          <cell r="B25" t="str">
            <v>教育方法・技術</v>
          </cell>
          <cell r="C25" t="str">
            <v>坂本　明美</v>
          </cell>
          <cell r="D25" t="str">
            <v>後期</v>
          </cell>
          <cell r="E25" t="str">
            <v>2</v>
          </cell>
          <cell r="F25" t="str">
            <v>2</v>
          </cell>
          <cell r="G25" t="str">
            <v>講義</v>
          </cell>
          <cell r="H25" t="str">
            <v>木</v>
          </cell>
          <cell r="I25" t="str">
            <v>1,2</v>
          </cell>
        </row>
        <row r="26">
          <cell r="A26" t="str">
            <v>21146</v>
          </cell>
          <cell r="B26" t="str">
            <v>教育方法・技術</v>
          </cell>
          <cell r="C26" t="str">
            <v>坂本　明美</v>
          </cell>
          <cell r="D26" t="str">
            <v>前期</v>
          </cell>
          <cell r="E26" t="str">
            <v>2</v>
          </cell>
          <cell r="F26" t="str">
            <v>2</v>
          </cell>
          <cell r="G26" t="str">
            <v>講義</v>
          </cell>
          <cell r="H26" t="str">
            <v>金</v>
          </cell>
          <cell r="I26" t="str">
            <v>3,4</v>
          </cell>
        </row>
        <row r="27">
          <cell r="A27" t="str">
            <v>21150</v>
          </cell>
          <cell r="B27" t="str">
            <v>教育工学</v>
          </cell>
          <cell r="C27" t="str">
            <v>廣田　信一</v>
          </cell>
          <cell r="D27" t="str">
            <v>前期</v>
          </cell>
          <cell r="E27" t="str">
            <v>2</v>
          </cell>
          <cell r="F27" t="str">
            <v>2</v>
          </cell>
          <cell r="G27" t="str">
            <v>講義</v>
          </cell>
          <cell r="H27" t="str">
            <v>木</v>
          </cell>
          <cell r="I27" t="str">
            <v>7,8</v>
          </cell>
        </row>
        <row r="28">
          <cell r="A28" t="str">
            <v>21155</v>
          </cell>
          <cell r="B28" t="str">
            <v>生徒指導・進路指導</v>
          </cell>
          <cell r="C28" t="str">
            <v>松崎　学</v>
          </cell>
          <cell r="D28" t="str">
            <v>前期</v>
          </cell>
          <cell r="E28" t="str">
            <v>3</v>
          </cell>
          <cell r="F28" t="str">
            <v>2</v>
          </cell>
          <cell r="G28" t="str">
            <v>講義</v>
          </cell>
          <cell r="H28" t="str">
            <v>火</v>
          </cell>
          <cell r="I28" t="str">
            <v>1,2</v>
          </cell>
        </row>
        <row r="29">
          <cell r="A29" t="str">
            <v>21156</v>
          </cell>
          <cell r="B29" t="str">
            <v>生徒指導・進路指導</v>
          </cell>
          <cell r="C29" t="str">
            <v>松崎　学</v>
          </cell>
          <cell r="D29" t="str">
            <v>後期</v>
          </cell>
          <cell r="E29" t="str">
            <v>3</v>
          </cell>
          <cell r="F29" t="str">
            <v>2</v>
          </cell>
          <cell r="G29" t="str">
            <v>講義</v>
          </cell>
          <cell r="H29" t="str">
            <v>水</v>
          </cell>
          <cell r="I29" t="str">
            <v>3,4</v>
          </cell>
        </row>
        <row r="30">
          <cell r="A30" t="str">
            <v>21160</v>
          </cell>
          <cell r="B30" t="str">
            <v>教育相談</v>
          </cell>
          <cell r="C30" t="str">
            <v>宮崎　昭</v>
          </cell>
          <cell r="D30" t="str">
            <v>前期</v>
          </cell>
          <cell r="E30" t="str">
            <v>3</v>
          </cell>
          <cell r="F30" t="str">
            <v>2</v>
          </cell>
          <cell r="G30" t="str">
            <v>講義</v>
          </cell>
          <cell r="H30" t="str">
            <v>水</v>
          </cell>
          <cell r="I30" t="str">
            <v>1,2</v>
          </cell>
        </row>
        <row r="31">
          <cell r="A31" t="str">
            <v>21161</v>
          </cell>
          <cell r="B31" t="str">
            <v>教育相談</v>
          </cell>
          <cell r="C31" t="str">
            <v>佐藤　宏平</v>
          </cell>
          <cell r="D31" t="str">
            <v>後期</v>
          </cell>
          <cell r="E31" t="str">
            <v>3</v>
          </cell>
          <cell r="F31" t="str">
            <v>2</v>
          </cell>
          <cell r="G31" t="str">
            <v>講義</v>
          </cell>
          <cell r="H31" t="str">
            <v>木</v>
          </cell>
          <cell r="I31" t="str">
            <v>3,4</v>
          </cell>
        </row>
        <row r="32">
          <cell r="A32" t="str">
            <v>21180</v>
          </cell>
          <cell r="B32" t="str">
            <v>学習評価論</v>
          </cell>
          <cell r="C32" t="str">
            <v>出口　毅</v>
          </cell>
          <cell r="D32" t="str">
            <v>後期</v>
          </cell>
          <cell r="E32" t="str">
            <v>2</v>
          </cell>
          <cell r="F32" t="str">
            <v>2</v>
          </cell>
          <cell r="G32" t="str">
            <v>講義</v>
          </cell>
          <cell r="H32" t="str">
            <v>水</v>
          </cell>
          <cell r="I32" t="str">
            <v>5,6</v>
          </cell>
        </row>
        <row r="33">
          <cell r="A33" t="str">
            <v>21182</v>
          </cell>
          <cell r="B33" t="str">
            <v>ＩＴ社会と情報教育</v>
          </cell>
          <cell r="C33" t="str">
            <v>廣田　信一</v>
          </cell>
          <cell r="D33" t="str">
            <v>後期</v>
          </cell>
          <cell r="E33" t="str">
            <v>3</v>
          </cell>
          <cell r="F33" t="str">
            <v>2</v>
          </cell>
          <cell r="G33" t="str">
            <v>講義</v>
          </cell>
          <cell r="H33" t="str">
            <v>火</v>
          </cell>
          <cell r="I33" t="str">
            <v>3,4</v>
          </cell>
        </row>
        <row r="34">
          <cell r="A34" t="str">
            <v>21186</v>
          </cell>
          <cell r="B34" t="str">
            <v>家庭教育と人間力</v>
          </cell>
          <cell r="C34" t="str">
            <v>園田　菜摘</v>
          </cell>
          <cell r="D34" t="str">
            <v>後期</v>
          </cell>
          <cell r="E34" t="str">
            <v>2</v>
          </cell>
          <cell r="F34" t="str">
            <v>2</v>
          </cell>
          <cell r="G34" t="str">
            <v>講義</v>
          </cell>
          <cell r="H34" t="str">
            <v>水</v>
          </cell>
          <cell r="I34" t="str">
            <v>7,8</v>
          </cell>
        </row>
        <row r="35">
          <cell r="A35" t="str">
            <v>21187</v>
          </cell>
          <cell r="B35" t="str">
            <v>健康教育と人間力</v>
          </cell>
          <cell r="C35" t="str">
            <v>新井　猛浩</v>
          </cell>
          <cell r="D35" t="str">
            <v>前期</v>
          </cell>
          <cell r="E35" t="str">
            <v>2</v>
          </cell>
          <cell r="F35" t="str">
            <v>2</v>
          </cell>
          <cell r="G35" t="str">
            <v>講義</v>
          </cell>
          <cell r="H35" t="str">
            <v>木</v>
          </cell>
          <cell r="I35" t="str">
            <v>5,6</v>
          </cell>
        </row>
        <row r="36">
          <cell r="A36" t="str">
            <v>21188</v>
          </cell>
          <cell r="B36" t="str">
            <v>教育環境と学力</v>
          </cell>
          <cell r="C36" t="str">
            <v>河野　銀子</v>
          </cell>
          <cell r="D36" t="str">
            <v>前期</v>
          </cell>
          <cell r="E36" t="str">
            <v>2</v>
          </cell>
          <cell r="F36" t="str">
            <v>2</v>
          </cell>
          <cell r="G36" t="str">
            <v>講義</v>
          </cell>
          <cell r="H36" t="str">
            <v>水</v>
          </cell>
          <cell r="I36" t="str">
            <v>3,4</v>
          </cell>
        </row>
        <row r="37">
          <cell r="A37" t="str">
            <v>21189</v>
          </cell>
          <cell r="B37" t="str">
            <v>学校・地域・家庭の連携</v>
          </cell>
          <cell r="C37" t="str">
            <v>佐多　不二男</v>
          </cell>
          <cell r="D37" t="str">
            <v>前期</v>
          </cell>
          <cell r="E37" t="str">
            <v>3</v>
          </cell>
          <cell r="F37" t="str">
            <v>2</v>
          </cell>
          <cell r="G37" t="str">
            <v>講義</v>
          </cell>
          <cell r="H37" t="str">
            <v>金</v>
          </cell>
          <cell r="I37" t="str">
            <v>7,8</v>
          </cell>
        </row>
        <row r="38">
          <cell r="A38" t="str">
            <v>21300</v>
          </cell>
          <cell r="B38" t="str">
            <v>国語の基礎</v>
          </cell>
          <cell r="C38" t="str">
            <v>名子　喜久雄</v>
          </cell>
          <cell r="D38" t="str">
            <v>後期</v>
          </cell>
          <cell r="E38" t="str">
            <v>2</v>
          </cell>
          <cell r="F38" t="str">
            <v>2</v>
          </cell>
          <cell r="G38" t="str">
            <v>講義</v>
          </cell>
          <cell r="H38" t="str">
            <v>木</v>
          </cell>
          <cell r="I38" t="str">
            <v>3,4</v>
          </cell>
        </row>
        <row r="39">
          <cell r="A39" t="str">
            <v>21305</v>
          </cell>
          <cell r="B39" t="str">
            <v>社会科の基礎</v>
          </cell>
          <cell r="C39" t="str">
            <v>伊藤　清郎</v>
          </cell>
          <cell r="D39" t="str">
            <v>後期</v>
          </cell>
          <cell r="E39" t="str">
            <v>2</v>
          </cell>
          <cell r="F39" t="str">
            <v>2</v>
          </cell>
          <cell r="G39" t="str">
            <v>講義</v>
          </cell>
          <cell r="H39" t="str">
            <v>木</v>
          </cell>
          <cell r="I39" t="str">
            <v>5,6</v>
          </cell>
        </row>
        <row r="40">
          <cell r="A40" t="str">
            <v>21310</v>
          </cell>
          <cell r="B40" t="str">
            <v>数学の基礎</v>
          </cell>
          <cell r="C40" t="str">
            <v>皆川　宏之</v>
          </cell>
          <cell r="D40" t="str">
            <v>後期</v>
          </cell>
          <cell r="E40" t="str">
            <v>2</v>
          </cell>
          <cell r="F40" t="str">
            <v>2</v>
          </cell>
          <cell r="G40" t="str">
            <v>講義</v>
          </cell>
          <cell r="H40" t="str">
            <v>月</v>
          </cell>
          <cell r="I40" t="str">
            <v>5,6</v>
          </cell>
        </row>
        <row r="41">
          <cell r="A41" t="str">
            <v>21315</v>
          </cell>
          <cell r="B41" t="str">
            <v>理科の基礎</v>
          </cell>
          <cell r="C41" t="str">
            <v>今村　哲史</v>
          </cell>
          <cell r="D41" t="str">
            <v>後期</v>
          </cell>
          <cell r="E41" t="str">
            <v>2</v>
          </cell>
          <cell r="F41" t="str">
            <v>2</v>
          </cell>
          <cell r="G41" t="str">
            <v>講義</v>
          </cell>
          <cell r="H41" t="str">
            <v>火</v>
          </cell>
          <cell r="I41" t="str">
            <v>5,6</v>
          </cell>
        </row>
        <row r="42">
          <cell r="A42" t="str">
            <v>21315</v>
          </cell>
          <cell r="B42" t="str">
            <v>理科の基礎</v>
          </cell>
          <cell r="C42" t="str">
            <v>今村　哲史</v>
          </cell>
          <cell r="D42" t="str">
            <v>後期</v>
          </cell>
          <cell r="E42" t="str">
            <v>2</v>
          </cell>
          <cell r="F42" t="str">
            <v>2</v>
          </cell>
          <cell r="G42" t="str">
            <v>講義</v>
          </cell>
          <cell r="H42" t="str">
            <v>火</v>
          </cell>
          <cell r="I42" t="str">
            <v>7,8</v>
          </cell>
        </row>
        <row r="43">
          <cell r="A43" t="str">
            <v>21320</v>
          </cell>
          <cell r="B43" t="str">
            <v>生活科の基礎</v>
          </cell>
          <cell r="C43" t="str">
            <v>坂本　明美</v>
          </cell>
          <cell r="D43" t="str">
            <v>前期</v>
          </cell>
          <cell r="E43" t="str">
            <v>2</v>
          </cell>
          <cell r="F43" t="str">
            <v>2</v>
          </cell>
          <cell r="G43" t="str">
            <v>講義</v>
          </cell>
          <cell r="H43" t="str">
            <v>火</v>
          </cell>
          <cell r="I43" t="str">
            <v>1,2</v>
          </cell>
        </row>
        <row r="44">
          <cell r="A44" t="str">
            <v>21325</v>
          </cell>
          <cell r="B44" t="str">
            <v>音楽の基礎</v>
          </cell>
          <cell r="C44" t="str">
            <v>河野　芳春</v>
          </cell>
          <cell r="D44" t="str">
            <v>前期</v>
          </cell>
          <cell r="E44" t="str">
            <v>1</v>
          </cell>
          <cell r="F44" t="str">
            <v>2</v>
          </cell>
          <cell r="G44" t="str">
            <v>講義</v>
          </cell>
          <cell r="H44" t="str">
            <v>木</v>
          </cell>
          <cell r="I44" t="str">
            <v>5,6</v>
          </cell>
        </row>
        <row r="45">
          <cell r="A45" t="str">
            <v>21326</v>
          </cell>
          <cell r="B45" t="str">
            <v>音楽の基礎</v>
          </cell>
          <cell r="C45" t="str">
            <v>河野　芳春</v>
          </cell>
          <cell r="D45" t="str">
            <v>後期</v>
          </cell>
          <cell r="E45" t="str">
            <v>1</v>
          </cell>
          <cell r="F45" t="str">
            <v>2</v>
          </cell>
          <cell r="G45" t="str">
            <v>講義</v>
          </cell>
          <cell r="H45" t="str">
            <v>木</v>
          </cell>
          <cell r="I45" t="str">
            <v>5,6</v>
          </cell>
        </row>
        <row r="46">
          <cell r="A46" t="str">
            <v>21330</v>
          </cell>
          <cell r="B46" t="str">
            <v>造形の基礎</v>
          </cell>
          <cell r="C46" t="str">
            <v>小林　俊介</v>
          </cell>
          <cell r="D46" t="str">
            <v>後期</v>
          </cell>
          <cell r="E46" t="str">
            <v>1</v>
          </cell>
          <cell r="F46" t="str">
            <v>2</v>
          </cell>
          <cell r="G46" t="str">
            <v>講義</v>
          </cell>
          <cell r="H46" t="str">
            <v>木</v>
          </cell>
          <cell r="I46" t="str">
            <v>5,6</v>
          </cell>
        </row>
        <row r="47">
          <cell r="A47" t="str">
            <v>21331</v>
          </cell>
          <cell r="B47" t="str">
            <v>造形の基礎</v>
          </cell>
          <cell r="C47" t="str">
            <v>小林　俊介</v>
          </cell>
          <cell r="D47" t="str">
            <v>前期</v>
          </cell>
          <cell r="E47" t="str">
            <v>1</v>
          </cell>
          <cell r="F47" t="str">
            <v>2</v>
          </cell>
          <cell r="G47" t="str">
            <v>講義</v>
          </cell>
          <cell r="H47" t="str">
            <v>木</v>
          </cell>
          <cell r="I47" t="str">
            <v>5,6</v>
          </cell>
        </row>
        <row r="48">
          <cell r="A48" t="str">
            <v>21335</v>
          </cell>
          <cell r="B48" t="str">
            <v>保健体育の基礎</v>
          </cell>
          <cell r="C48" t="str">
            <v>鈴木　漠</v>
          </cell>
          <cell r="D48" t="str">
            <v>後期</v>
          </cell>
          <cell r="E48" t="str">
            <v>2</v>
          </cell>
          <cell r="F48" t="str">
            <v>2</v>
          </cell>
          <cell r="G48" t="str">
            <v>講義</v>
          </cell>
          <cell r="H48" t="str">
            <v>月</v>
          </cell>
          <cell r="I48" t="str">
            <v>7,8</v>
          </cell>
        </row>
        <row r="49">
          <cell r="A49" t="str">
            <v>21340</v>
          </cell>
          <cell r="B49" t="str">
            <v>家庭科の基礎</v>
          </cell>
          <cell r="C49" t="str">
            <v>高木　直</v>
          </cell>
          <cell r="D49" t="str">
            <v>後期</v>
          </cell>
          <cell r="E49" t="str">
            <v>2</v>
          </cell>
          <cell r="F49" t="str">
            <v>2</v>
          </cell>
          <cell r="G49" t="str">
            <v>講義</v>
          </cell>
          <cell r="H49" t="str">
            <v>水</v>
          </cell>
          <cell r="I49" t="str">
            <v>3,4</v>
          </cell>
        </row>
        <row r="50">
          <cell r="A50" t="str">
            <v>21500</v>
          </cell>
          <cell r="B50" t="str">
            <v>国語学概論Ａ</v>
          </cell>
          <cell r="C50" t="str">
            <v>須賀　一好</v>
          </cell>
          <cell r="D50" t="str">
            <v>前期</v>
          </cell>
          <cell r="E50" t="str">
            <v>2</v>
          </cell>
          <cell r="F50" t="str">
            <v>2</v>
          </cell>
          <cell r="G50" t="str">
            <v>講義</v>
          </cell>
          <cell r="H50" t="str">
            <v>月</v>
          </cell>
          <cell r="I50" t="str">
            <v>5,6</v>
          </cell>
        </row>
        <row r="51">
          <cell r="A51" t="str">
            <v>21501</v>
          </cell>
          <cell r="B51" t="str">
            <v>国語学概論Ｂ</v>
          </cell>
          <cell r="C51" t="str">
            <v>須賀　一好</v>
          </cell>
          <cell r="D51" t="str">
            <v>前期</v>
          </cell>
          <cell r="E51" t="str">
            <v>2</v>
          </cell>
          <cell r="F51" t="str">
            <v>2</v>
          </cell>
          <cell r="G51" t="str">
            <v>講義</v>
          </cell>
          <cell r="H51" t="str">
            <v>金</v>
          </cell>
          <cell r="I51" t="str">
            <v>3,4</v>
          </cell>
        </row>
        <row r="52">
          <cell r="A52" t="str">
            <v>21502</v>
          </cell>
          <cell r="B52" t="str">
            <v>国語学講義</v>
          </cell>
          <cell r="C52" t="str">
            <v>須賀　一好</v>
          </cell>
          <cell r="D52" t="str">
            <v>後期</v>
          </cell>
          <cell r="E52" t="str">
            <v>2</v>
          </cell>
          <cell r="F52" t="str">
            <v>2</v>
          </cell>
          <cell r="G52" t="str">
            <v>講義</v>
          </cell>
          <cell r="H52" t="str">
            <v>木</v>
          </cell>
          <cell r="I52" t="str">
            <v>9,10</v>
          </cell>
        </row>
        <row r="53">
          <cell r="A53" t="str">
            <v>21504</v>
          </cell>
          <cell r="B53" t="str">
            <v>日本文学概論</v>
          </cell>
          <cell r="C53" t="str">
            <v>名子　喜久雄</v>
          </cell>
          <cell r="D53" t="str">
            <v>後期</v>
          </cell>
          <cell r="E53" t="str">
            <v>2</v>
          </cell>
          <cell r="F53" t="str">
            <v>2</v>
          </cell>
          <cell r="G53" t="str">
            <v>講義</v>
          </cell>
          <cell r="H53" t="str">
            <v>金</v>
          </cell>
          <cell r="I53" t="str">
            <v>7,8</v>
          </cell>
        </row>
        <row r="54">
          <cell r="A54" t="str">
            <v>21505</v>
          </cell>
          <cell r="B54" t="str">
            <v>日本文芸史概説</v>
          </cell>
          <cell r="C54" t="str">
            <v>名子　喜久雄</v>
          </cell>
          <cell r="D54" t="str">
            <v>前期</v>
          </cell>
          <cell r="E54" t="str">
            <v>2</v>
          </cell>
          <cell r="F54" t="str">
            <v>2</v>
          </cell>
          <cell r="G54" t="str">
            <v>講義</v>
          </cell>
          <cell r="H54" t="str">
            <v>金</v>
          </cell>
          <cell r="I54" t="str">
            <v>1,2</v>
          </cell>
        </row>
        <row r="55">
          <cell r="A55" t="str">
            <v>21508</v>
          </cell>
          <cell r="B55" t="str">
            <v>中国文芸史概説</v>
          </cell>
          <cell r="C55" t="str">
            <v>三上　英司</v>
          </cell>
          <cell r="D55" t="str">
            <v>前期</v>
          </cell>
          <cell r="E55" t="str">
            <v>2</v>
          </cell>
          <cell r="F55" t="str">
            <v>2</v>
          </cell>
          <cell r="G55" t="str">
            <v>講義</v>
          </cell>
          <cell r="H55" t="str">
            <v>水</v>
          </cell>
          <cell r="I55" t="str">
            <v>9,10</v>
          </cell>
        </row>
        <row r="56">
          <cell r="A56" t="str">
            <v>21540</v>
          </cell>
          <cell r="B56" t="str">
            <v>国語科教育法Ａ</v>
          </cell>
          <cell r="C56" t="str">
            <v>水戸部　修治</v>
          </cell>
          <cell r="D56" t="str">
            <v>前期</v>
          </cell>
          <cell r="E56" t="str">
            <v>2</v>
          </cell>
          <cell r="F56" t="str">
            <v>2</v>
          </cell>
          <cell r="G56" t="str">
            <v>講義</v>
          </cell>
          <cell r="H56" t="str">
            <v>金</v>
          </cell>
          <cell r="I56" t="str">
            <v>5,6</v>
          </cell>
        </row>
        <row r="57">
          <cell r="A57" t="str">
            <v>21541</v>
          </cell>
          <cell r="B57" t="str">
            <v>国語科教育法Ｂ</v>
          </cell>
          <cell r="C57" t="str">
            <v>小川　雅子</v>
          </cell>
          <cell r="D57" t="str">
            <v>前期</v>
          </cell>
          <cell r="E57" t="str">
            <v>3</v>
          </cell>
          <cell r="F57" t="str">
            <v>2</v>
          </cell>
          <cell r="G57" t="str">
            <v>講義</v>
          </cell>
          <cell r="H57" t="str">
            <v>水</v>
          </cell>
          <cell r="I57" t="str">
            <v>5,6</v>
          </cell>
        </row>
        <row r="58">
          <cell r="A58" t="str">
            <v>21550</v>
          </cell>
          <cell r="B58" t="str">
            <v>日本史概説Ａ</v>
          </cell>
          <cell r="C58" t="str">
            <v>伊藤　清郎</v>
          </cell>
          <cell r="D58" t="str">
            <v>前期</v>
          </cell>
          <cell r="E58" t="str">
            <v>2</v>
          </cell>
          <cell r="F58" t="str">
            <v>2</v>
          </cell>
          <cell r="G58" t="str">
            <v>講義</v>
          </cell>
          <cell r="H58" t="str">
            <v>木</v>
          </cell>
          <cell r="I58" t="str">
            <v>1,2</v>
          </cell>
        </row>
        <row r="59">
          <cell r="A59" t="str">
            <v>21551</v>
          </cell>
          <cell r="B59" t="str">
            <v>日本史概説Ｂ</v>
          </cell>
          <cell r="C59" t="str">
            <v>伊藤　清郎</v>
          </cell>
          <cell r="D59" t="str">
            <v>後期</v>
          </cell>
          <cell r="E59" t="str">
            <v>2</v>
          </cell>
          <cell r="F59" t="str">
            <v>2</v>
          </cell>
          <cell r="G59" t="str">
            <v>講義</v>
          </cell>
          <cell r="H59" t="str">
            <v>水</v>
          </cell>
          <cell r="I59" t="str">
            <v>1,2</v>
          </cell>
        </row>
        <row r="60">
          <cell r="A60" t="str">
            <v>21552</v>
          </cell>
          <cell r="B60" t="str">
            <v>外国史概説</v>
          </cell>
          <cell r="C60" t="str">
            <v>新宮　学</v>
          </cell>
          <cell r="D60" t="str">
            <v>前期</v>
          </cell>
          <cell r="E60" t="str">
            <v>2</v>
          </cell>
          <cell r="F60" t="str">
            <v>2</v>
          </cell>
          <cell r="G60" t="str">
            <v>講義</v>
          </cell>
          <cell r="H60" t="str">
            <v>木</v>
          </cell>
          <cell r="I60" t="str">
            <v>3,4</v>
          </cell>
        </row>
        <row r="61">
          <cell r="A61" t="str">
            <v>21553</v>
          </cell>
          <cell r="B61" t="str">
            <v>地理学Ａ</v>
          </cell>
          <cell r="C61" t="str">
            <v>八木　浩司</v>
          </cell>
          <cell r="D61" t="str">
            <v>後期</v>
          </cell>
          <cell r="E61" t="str">
            <v>2</v>
          </cell>
          <cell r="F61" t="str">
            <v>2</v>
          </cell>
          <cell r="G61" t="str">
            <v>講義</v>
          </cell>
          <cell r="H61" t="str">
            <v>水</v>
          </cell>
          <cell r="I61" t="str">
            <v>9,10</v>
          </cell>
        </row>
        <row r="62">
          <cell r="A62" t="str">
            <v>21554</v>
          </cell>
          <cell r="B62" t="str">
            <v>地理学Ｂ</v>
          </cell>
          <cell r="C62" t="str">
            <v>阿子島　功</v>
          </cell>
          <cell r="D62" t="str">
            <v>前期</v>
          </cell>
          <cell r="E62" t="str">
            <v>2</v>
          </cell>
          <cell r="F62" t="str">
            <v>2</v>
          </cell>
          <cell r="G62" t="str">
            <v>講義</v>
          </cell>
          <cell r="H62" t="str">
            <v>火</v>
          </cell>
          <cell r="I62" t="str">
            <v>3,4</v>
          </cell>
        </row>
        <row r="63">
          <cell r="A63" t="str">
            <v>21555</v>
          </cell>
          <cell r="B63" t="str">
            <v>地誌学Ａ</v>
          </cell>
          <cell r="C63" t="str">
            <v>八木　浩司</v>
          </cell>
          <cell r="D63" t="str">
            <v>後期</v>
          </cell>
          <cell r="E63" t="str">
            <v>3</v>
          </cell>
          <cell r="F63" t="str">
            <v>2</v>
          </cell>
          <cell r="G63" t="str">
            <v>講義</v>
          </cell>
          <cell r="H63" t="str">
            <v>木</v>
          </cell>
          <cell r="I63" t="str">
            <v>1,2</v>
          </cell>
        </row>
        <row r="64">
          <cell r="A64" t="str">
            <v>21556</v>
          </cell>
          <cell r="B64" t="str">
            <v>地誌学Ｂ</v>
          </cell>
          <cell r="C64" t="str">
            <v>山田　浩久</v>
          </cell>
          <cell r="D64" t="str">
            <v>後期</v>
          </cell>
          <cell r="E64" t="str">
            <v>2</v>
          </cell>
          <cell r="F64" t="str">
            <v>2</v>
          </cell>
          <cell r="G64" t="str">
            <v>講義</v>
          </cell>
          <cell r="H64" t="str">
            <v>木</v>
          </cell>
          <cell r="I64" t="str">
            <v>5,6</v>
          </cell>
        </row>
        <row r="65">
          <cell r="A65" t="str">
            <v>21557</v>
          </cell>
          <cell r="B65" t="str">
            <v>政治学概説</v>
          </cell>
          <cell r="C65" t="str">
            <v>濱中　新吾</v>
          </cell>
          <cell r="D65" t="str">
            <v>後期</v>
          </cell>
          <cell r="E65" t="str">
            <v>2</v>
          </cell>
          <cell r="F65" t="str">
            <v>2</v>
          </cell>
          <cell r="G65" t="str">
            <v>講義</v>
          </cell>
          <cell r="H65" t="str">
            <v>火</v>
          </cell>
          <cell r="I65" t="str">
            <v>1,2</v>
          </cell>
        </row>
        <row r="66">
          <cell r="A66" t="str">
            <v>21558</v>
          </cell>
          <cell r="B66" t="str">
            <v>経済学概説</v>
          </cell>
          <cell r="C66" t="str">
            <v>飯澤　英昭</v>
          </cell>
          <cell r="D66" t="str">
            <v>前期</v>
          </cell>
          <cell r="E66" t="str">
            <v>2</v>
          </cell>
          <cell r="F66" t="str">
            <v>2</v>
          </cell>
          <cell r="G66" t="str">
            <v>講義</v>
          </cell>
          <cell r="H66" t="str">
            <v>火</v>
          </cell>
          <cell r="I66" t="str">
            <v>1,2</v>
          </cell>
        </row>
        <row r="67">
          <cell r="A67" t="str">
            <v>21559</v>
          </cell>
          <cell r="B67" t="str">
            <v>社会学概説</v>
          </cell>
          <cell r="C67" t="str">
            <v>金井　雅之</v>
          </cell>
          <cell r="D67" t="str">
            <v>前期</v>
          </cell>
          <cell r="E67" t="str">
            <v>2</v>
          </cell>
          <cell r="F67" t="str">
            <v>2</v>
          </cell>
          <cell r="G67" t="str">
            <v>講義</v>
          </cell>
          <cell r="H67" t="str">
            <v>火</v>
          </cell>
          <cell r="I67" t="str">
            <v>5,6</v>
          </cell>
        </row>
        <row r="68">
          <cell r="A68" t="str">
            <v>21560</v>
          </cell>
          <cell r="B68" t="str">
            <v>倫理学概説</v>
          </cell>
          <cell r="C68" t="str">
            <v>平田　俊博</v>
          </cell>
          <cell r="D68" t="str">
            <v>前期</v>
          </cell>
          <cell r="E68" t="str">
            <v>2</v>
          </cell>
          <cell r="F68" t="str">
            <v>2</v>
          </cell>
          <cell r="G68" t="str">
            <v>講義</v>
          </cell>
          <cell r="H68" t="str">
            <v>金</v>
          </cell>
          <cell r="I68" t="str">
            <v>7,8</v>
          </cell>
        </row>
        <row r="69">
          <cell r="A69" t="str">
            <v>21561</v>
          </cell>
          <cell r="B69" t="str">
            <v>哲学概説</v>
          </cell>
          <cell r="C69" t="str">
            <v>田口　茂</v>
          </cell>
          <cell r="D69" t="str">
            <v>前期</v>
          </cell>
          <cell r="E69" t="str">
            <v>2</v>
          </cell>
          <cell r="F69" t="str">
            <v>2</v>
          </cell>
          <cell r="G69" t="str">
            <v>講義</v>
          </cell>
          <cell r="H69" t="str">
            <v>水</v>
          </cell>
          <cell r="I69" t="str">
            <v>5,6</v>
          </cell>
        </row>
        <row r="70">
          <cell r="A70" t="str">
            <v>21590</v>
          </cell>
          <cell r="B70" t="str">
            <v>社会科教育法Ａ</v>
          </cell>
          <cell r="C70" t="str">
            <v>江間　史明</v>
          </cell>
          <cell r="D70" t="str">
            <v>前期</v>
          </cell>
          <cell r="E70" t="str">
            <v>2</v>
          </cell>
          <cell r="F70" t="str">
            <v>2</v>
          </cell>
          <cell r="G70" t="str">
            <v>講義</v>
          </cell>
          <cell r="H70" t="str">
            <v>金</v>
          </cell>
          <cell r="I70" t="str">
            <v>5,6</v>
          </cell>
        </row>
        <row r="71">
          <cell r="A71" t="str">
            <v>21591</v>
          </cell>
          <cell r="B71" t="str">
            <v>社会科教育法Ｂ</v>
          </cell>
          <cell r="C71" t="str">
            <v>高　吉嬉</v>
          </cell>
          <cell r="D71" t="str">
            <v>前期</v>
          </cell>
          <cell r="E71" t="str">
            <v>3</v>
          </cell>
          <cell r="F71" t="str">
            <v>2</v>
          </cell>
          <cell r="G71" t="str">
            <v>講義</v>
          </cell>
          <cell r="H71" t="str">
            <v>月</v>
          </cell>
          <cell r="I71" t="str">
            <v>5,6</v>
          </cell>
        </row>
        <row r="72">
          <cell r="A72" t="str">
            <v>21600</v>
          </cell>
          <cell r="B72" t="str">
            <v>代数学I</v>
          </cell>
          <cell r="C72" t="str">
            <v>奥間　智弘</v>
          </cell>
          <cell r="D72" t="str">
            <v>前期</v>
          </cell>
          <cell r="E72" t="str">
            <v>2</v>
          </cell>
          <cell r="F72" t="str">
            <v>2</v>
          </cell>
          <cell r="G72" t="str">
            <v>講義</v>
          </cell>
          <cell r="H72" t="str">
            <v>月</v>
          </cell>
          <cell r="I72" t="str">
            <v>5,6</v>
          </cell>
        </row>
        <row r="73">
          <cell r="A73" t="str">
            <v>21601</v>
          </cell>
          <cell r="B73" t="str">
            <v>代数学II</v>
          </cell>
          <cell r="C73" t="str">
            <v>奥間　智弘</v>
          </cell>
          <cell r="D73" t="str">
            <v>後期</v>
          </cell>
          <cell r="E73" t="str">
            <v>2</v>
          </cell>
          <cell r="F73" t="str">
            <v>2</v>
          </cell>
          <cell r="G73" t="str">
            <v>講義</v>
          </cell>
          <cell r="H73" t="str">
            <v>水</v>
          </cell>
          <cell r="I73" t="str">
            <v>7,8</v>
          </cell>
        </row>
        <row r="74">
          <cell r="A74" t="str">
            <v>21602</v>
          </cell>
          <cell r="B74" t="str">
            <v>代数学III</v>
          </cell>
          <cell r="C74" t="str">
            <v>奥間　智弘</v>
          </cell>
          <cell r="D74" t="str">
            <v>前期</v>
          </cell>
          <cell r="E74" t="str">
            <v>3</v>
          </cell>
          <cell r="F74" t="str">
            <v>2</v>
          </cell>
          <cell r="G74" t="str">
            <v>講義</v>
          </cell>
          <cell r="H74" t="str">
            <v>月</v>
          </cell>
          <cell r="I74" t="str">
            <v>7,8</v>
          </cell>
        </row>
        <row r="75">
          <cell r="A75" t="str">
            <v>21603</v>
          </cell>
          <cell r="B75" t="str">
            <v>代数学IV</v>
          </cell>
          <cell r="C75" t="str">
            <v>奥間　智弘</v>
          </cell>
          <cell r="D75" t="str">
            <v>後期</v>
          </cell>
          <cell r="E75" t="str">
            <v>3</v>
          </cell>
          <cell r="F75" t="str">
            <v>2</v>
          </cell>
          <cell r="G75" t="str">
            <v>講義</v>
          </cell>
          <cell r="H75" t="str">
            <v>水</v>
          </cell>
          <cell r="I75" t="str">
            <v>5,6</v>
          </cell>
        </row>
        <row r="76">
          <cell r="A76" t="str">
            <v>21604</v>
          </cell>
          <cell r="B76" t="str">
            <v>幾何学I</v>
          </cell>
          <cell r="C76" t="str">
            <v>皆川　宏之</v>
          </cell>
          <cell r="D76" t="str">
            <v>前期</v>
          </cell>
          <cell r="E76" t="str">
            <v>2</v>
          </cell>
          <cell r="F76" t="str">
            <v>2</v>
          </cell>
          <cell r="G76" t="str">
            <v>講義</v>
          </cell>
          <cell r="H76" t="str">
            <v>水</v>
          </cell>
          <cell r="I76" t="str">
            <v>7,8</v>
          </cell>
        </row>
        <row r="77">
          <cell r="A77" t="str">
            <v>21605</v>
          </cell>
          <cell r="B77" t="str">
            <v>幾何学II</v>
          </cell>
          <cell r="C77" t="str">
            <v>皆川　宏之</v>
          </cell>
          <cell r="D77" t="str">
            <v>後期</v>
          </cell>
          <cell r="E77" t="str">
            <v>2</v>
          </cell>
          <cell r="F77" t="str">
            <v>2</v>
          </cell>
          <cell r="G77" t="str">
            <v>講義</v>
          </cell>
          <cell r="H77" t="str">
            <v>月</v>
          </cell>
          <cell r="I77" t="str">
            <v>1,2</v>
          </cell>
        </row>
        <row r="78">
          <cell r="A78" t="str">
            <v>21606</v>
          </cell>
          <cell r="B78" t="str">
            <v>幾何学III</v>
          </cell>
          <cell r="C78" t="str">
            <v>皆川　宏之</v>
          </cell>
          <cell r="D78" t="str">
            <v>前期</v>
          </cell>
          <cell r="E78" t="str">
            <v>3</v>
          </cell>
          <cell r="F78" t="str">
            <v>2</v>
          </cell>
          <cell r="G78" t="str">
            <v>講義</v>
          </cell>
          <cell r="H78" t="str">
            <v>金</v>
          </cell>
          <cell r="I78" t="str">
            <v>5,6</v>
          </cell>
        </row>
        <row r="79">
          <cell r="A79" t="str">
            <v>21607</v>
          </cell>
          <cell r="B79" t="str">
            <v>幾何学IV</v>
          </cell>
          <cell r="C79" t="str">
            <v>皆川　宏之</v>
          </cell>
          <cell r="D79" t="str">
            <v>後期</v>
          </cell>
          <cell r="E79" t="str">
            <v>3</v>
          </cell>
          <cell r="F79" t="str">
            <v>2</v>
          </cell>
          <cell r="G79" t="str">
            <v>講義</v>
          </cell>
          <cell r="H79" t="str">
            <v>金</v>
          </cell>
          <cell r="I79" t="str">
            <v>5,6</v>
          </cell>
        </row>
        <row r="80">
          <cell r="A80" t="str">
            <v>21608</v>
          </cell>
          <cell r="B80" t="str">
            <v>解析学I</v>
          </cell>
          <cell r="C80" t="str">
            <v>佐々木　武彦</v>
          </cell>
          <cell r="D80" t="str">
            <v>前期</v>
          </cell>
          <cell r="E80" t="str">
            <v>2</v>
          </cell>
          <cell r="F80" t="str">
            <v>2</v>
          </cell>
          <cell r="G80" t="str">
            <v>講義</v>
          </cell>
          <cell r="H80" t="str">
            <v>火</v>
          </cell>
          <cell r="I80" t="str">
            <v>1,2</v>
          </cell>
        </row>
        <row r="81">
          <cell r="A81" t="str">
            <v>21609</v>
          </cell>
          <cell r="B81" t="str">
            <v>解析学II</v>
          </cell>
          <cell r="C81" t="str">
            <v>佐々木　武彦</v>
          </cell>
          <cell r="D81" t="str">
            <v>後期</v>
          </cell>
          <cell r="E81" t="str">
            <v>2</v>
          </cell>
          <cell r="F81" t="str">
            <v>2</v>
          </cell>
          <cell r="G81" t="str">
            <v>講義</v>
          </cell>
          <cell r="H81" t="str">
            <v>木</v>
          </cell>
          <cell r="I81" t="str">
            <v>7,8</v>
          </cell>
        </row>
        <row r="82">
          <cell r="A82" t="str">
            <v>21610</v>
          </cell>
          <cell r="B82" t="str">
            <v>解析学III</v>
          </cell>
          <cell r="C82" t="str">
            <v>佐々木　武彦</v>
          </cell>
          <cell r="D82" t="str">
            <v>前期</v>
          </cell>
          <cell r="E82" t="str">
            <v>3</v>
          </cell>
          <cell r="F82" t="str">
            <v>2</v>
          </cell>
          <cell r="G82" t="str">
            <v>講義</v>
          </cell>
          <cell r="H82" t="str">
            <v>金</v>
          </cell>
          <cell r="I82" t="str">
            <v>7,8</v>
          </cell>
        </row>
        <row r="83">
          <cell r="A83" t="str">
            <v>21611</v>
          </cell>
          <cell r="B83" t="str">
            <v>解析学IV</v>
          </cell>
          <cell r="C83" t="str">
            <v>佐々木　武彦</v>
          </cell>
          <cell r="D83" t="str">
            <v>後期</v>
          </cell>
          <cell r="E83" t="str">
            <v>3</v>
          </cell>
          <cell r="F83" t="str">
            <v>2</v>
          </cell>
          <cell r="G83" t="str">
            <v>講義</v>
          </cell>
          <cell r="H83" t="str">
            <v>金</v>
          </cell>
          <cell r="I83" t="str">
            <v>1,2</v>
          </cell>
        </row>
        <row r="84">
          <cell r="A84" t="str">
            <v>21612</v>
          </cell>
          <cell r="B84" t="str">
            <v>確率論</v>
          </cell>
          <cell r="C84" t="str">
            <v>佐々木　武彦</v>
          </cell>
          <cell r="D84" t="str">
            <v>前期</v>
          </cell>
          <cell r="E84" t="str">
            <v>3</v>
          </cell>
          <cell r="F84" t="str">
            <v>2</v>
          </cell>
          <cell r="G84" t="str">
            <v>講義</v>
          </cell>
          <cell r="H84" t="str">
            <v>月</v>
          </cell>
          <cell r="I84" t="str">
            <v>1,2</v>
          </cell>
        </row>
        <row r="85">
          <cell r="A85" t="str">
            <v>21613</v>
          </cell>
          <cell r="B85" t="str">
            <v>統計学</v>
          </cell>
          <cell r="C85" t="str">
            <v>佐々木　武彦</v>
          </cell>
          <cell r="D85" t="str">
            <v>後期</v>
          </cell>
          <cell r="E85" t="str">
            <v>3</v>
          </cell>
          <cell r="F85" t="str">
            <v>2</v>
          </cell>
          <cell r="G85" t="str">
            <v>講義</v>
          </cell>
          <cell r="H85" t="str">
            <v>木</v>
          </cell>
          <cell r="I85" t="str">
            <v>1,2</v>
          </cell>
        </row>
        <row r="86">
          <cell r="A86" t="str">
            <v>21614</v>
          </cell>
          <cell r="B86" t="str">
            <v>コンピュータ数学</v>
          </cell>
          <cell r="C86" t="str">
            <v>大澤　弘典</v>
          </cell>
          <cell r="D86" t="str">
            <v>前期</v>
          </cell>
          <cell r="E86" t="str">
            <v>3</v>
          </cell>
          <cell r="F86" t="str">
            <v>2</v>
          </cell>
          <cell r="G86" t="str">
            <v>講義</v>
          </cell>
          <cell r="H86" t="str">
            <v>火</v>
          </cell>
          <cell r="I86" t="str">
            <v>7,8</v>
          </cell>
        </row>
        <row r="87">
          <cell r="A87" t="str">
            <v>21615</v>
          </cell>
          <cell r="B87" t="str">
            <v>情報数学</v>
          </cell>
          <cell r="C87" t="str">
            <v>奥間　智弘</v>
          </cell>
          <cell r="D87" t="str">
            <v>後期</v>
          </cell>
          <cell r="E87" t="str">
            <v>3</v>
          </cell>
          <cell r="F87" t="str">
            <v>2</v>
          </cell>
          <cell r="G87" t="str">
            <v>講義</v>
          </cell>
          <cell r="H87" t="str">
            <v>金</v>
          </cell>
          <cell r="I87" t="str">
            <v>7,8</v>
          </cell>
        </row>
        <row r="88">
          <cell r="A88" t="str">
            <v>21640</v>
          </cell>
          <cell r="B88" t="str">
            <v>数学科教育法Ａ</v>
          </cell>
          <cell r="C88" t="str">
            <v>大澤　弘典</v>
          </cell>
          <cell r="D88" t="str">
            <v>後期</v>
          </cell>
          <cell r="E88" t="str">
            <v>2</v>
          </cell>
          <cell r="F88" t="str">
            <v>2</v>
          </cell>
          <cell r="G88" t="str">
            <v>講義</v>
          </cell>
          <cell r="H88" t="str">
            <v>火</v>
          </cell>
          <cell r="I88" t="str">
            <v>3,4</v>
          </cell>
        </row>
        <row r="89">
          <cell r="A89" t="str">
            <v>21641</v>
          </cell>
          <cell r="B89" t="str">
            <v>数学科教育法Ｂ</v>
          </cell>
          <cell r="C89" t="str">
            <v>大澤　弘典</v>
          </cell>
          <cell r="D89" t="str">
            <v>前期</v>
          </cell>
          <cell r="E89" t="str">
            <v>3</v>
          </cell>
          <cell r="F89" t="str">
            <v>2</v>
          </cell>
          <cell r="G89" t="str">
            <v>講義</v>
          </cell>
          <cell r="H89" t="str">
            <v>木</v>
          </cell>
          <cell r="I89" t="str">
            <v>3,4</v>
          </cell>
        </row>
        <row r="90">
          <cell r="A90" t="str">
            <v>21650</v>
          </cell>
          <cell r="B90" t="str">
            <v>物理学の世界</v>
          </cell>
          <cell r="C90" t="str">
            <v>坂井　伸之</v>
          </cell>
          <cell r="D90" t="str">
            <v>前期</v>
          </cell>
          <cell r="E90" t="str">
            <v>2</v>
          </cell>
          <cell r="F90" t="str">
            <v>2</v>
          </cell>
          <cell r="G90" t="str">
            <v>講義</v>
          </cell>
          <cell r="H90" t="str">
            <v>水</v>
          </cell>
          <cell r="I90" t="str">
            <v>1,2</v>
          </cell>
        </row>
        <row r="91">
          <cell r="A91" t="str">
            <v>21651</v>
          </cell>
          <cell r="B91" t="str">
            <v>現代物理学</v>
          </cell>
          <cell r="C91" t="str">
            <v>坂井　伸之</v>
          </cell>
          <cell r="D91" t="str">
            <v>後期</v>
          </cell>
          <cell r="E91" t="str">
            <v>3</v>
          </cell>
          <cell r="F91" t="str">
            <v>2</v>
          </cell>
          <cell r="G91" t="str">
            <v>講義</v>
          </cell>
          <cell r="H91" t="str">
            <v>木</v>
          </cell>
          <cell r="I91" t="str">
            <v>7,8</v>
          </cell>
        </row>
        <row r="92">
          <cell r="A92" t="str">
            <v>21653</v>
          </cell>
          <cell r="B92" t="str">
            <v>化学概論</v>
          </cell>
          <cell r="C92" t="str">
            <v>石井　実</v>
          </cell>
          <cell r="D92" t="str">
            <v>前期</v>
          </cell>
          <cell r="E92" t="str">
            <v>2</v>
          </cell>
          <cell r="F92" t="str">
            <v>2</v>
          </cell>
          <cell r="G92" t="str">
            <v>講義</v>
          </cell>
          <cell r="H92" t="str">
            <v>金</v>
          </cell>
          <cell r="I92" t="str">
            <v>3,4</v>
          </cell>
        </row>
        <row r="93">
          <cell r="A93" t="str">
            <v>21654</v>
          </cell>
          <cell r="B93" t="str">
            <v>無機化学</v>
          </cell>
          <cell r="C93" t="str">
            <v>石井　実</v>
          </cell>
          <cell r="D93" t="str">
            <v>前期</v>
          </cell>
          <cell r="E93" t="str">
            <v>3</v>
          </cell>
          <cell r="F93" t="str">
            <v>2</v>
          </cell>
          <cell r="G93" t="str">
            <v>講義</v>
          </cell>
          <cell r="H93" t="str">
            <v>水</v>
          </cell>
          <cell r="I93" t="str">
            <v>3,4</v>
          </cell>
        </row>
        <row r="94">
          <cell r="A94" t="str">
            <v>21656</v>
          </cell>
          <cell r="B94" t="str">
            <v>生命と環境</v>
          </cell>
          <cell r="C94" t="str">
            <v>鈴木　隆</v>
          </cell>
          <cell r="D94" t="str">
            <v>前期</v>
          </cell>
          <cell r="E94" t="str">
            <v>2</v>
          </cell>
          <cell r="F94" t="str">
            <v>2</v>
          </cell>
          <cell r="G94" t="str">
            <v>講義</v>
          </cell>
          <cell r="H94" t="str">
            <v>火</v>
          </cell>
          <cell r="I94" t="str">
            <v>1,2</v>
          </cell>
        </row>
        <row r="95">
          <cell r="A95" t="str">
            <v>21657</v>
          </cell>
          <cell r="B95" t="str">
            <v>生物資源とバイオ</v>
          </cell>
          <cell r="C95" t="str">
            <v>加藤　良一</v>
          </cell>
          <cell r="D95" t="str">
            <v>前期</v>
          </cell>
          <cell r="E95" t="str">
            <v>3</v>
          </cell>
          <cell r="F95" t="str">
            <v>2</v>
          </cell>
          <cell r="G95" t="str">
            <v>講義</v>
          </cell>
          <cell r="H95" t="str">
            <v>木</v>
          </cell>
          <cell r="I95" t="str">
            <v>9,10</v>
          </cell>
        </row>
        <row r="96">
          <cell r="A96" t="str">
            <v>21661</v>
          </cell>
          <cell r="B96" t="str">
            <v>地圏環境科学</v>
          </cell>
          <cell r="C96" t="str">
            <v>大友　幸子</v>
          </cell>
          <cell r="D96" t="str">
            <v>後期</v>
          </cell>
          <cell r="E96" t="str">
            <v>2</v>
          </cell>
          <cell r="F96" t="str">
            <v>2</v>
          </cell>
          <cell r="G96" t="str">
            <v>講義</v>
          </cell>
          <cell r="H96" t="str">
            <v>月</v>
          </cell>
          <cell r="I96" t="str">
            <v>3,4</v>
          </cell>
        </row>
        <row r="97">
          <cell r="A97" t="str">
            <v>21662</v>
          </cell>
          <cell r="B97" t="str">
            <v>地球環境史</v>
          </cell>
          <cell r="C97" t="str">
            <v>川邉　孝幸</v>
          </cell>
          <cell r="D97" t="str">
            <v>前期</v>
          </cell>
          <cell r="E97" t="str">
            <v>2</v>
          </cell>
          <cell r="F97" t="str">
            <v>2</v>
          </cell>
          <cell r="G97" t="str">
            <v>講義</v>
          </cell>
          <cell r="H97" t="str">
            <v>木</v>
          </cell>
          <cell r="I97" t="str">
            <v>7,8</v>
          </cell>
        </row>
        <row r="98">
          <cell r="A98" t="str">
            <v>21664</v>
          </cell>
          <cell r="B98" t="str">
            <v>地球環境史</v>
          </cell>
          <cell r="C98" t="str">
            <v>川邉　孝幸</v>
          </cell>
          <cell r="D98" t="str">
            <v>前期</v>
          </cell>
          <cell r="E98" t="str">
            <v>2</v>
          </cell>
          <cell r="F98" t="str">
            <v>2</v>
          </cell>
          <cell r="G98" t="str">
            <v>講義</v>
          </cell>
          <cell r="H98" t="str">
            <v>月</v>
          </cell>
          <cell r="I98" t="str">
            <v>9,10</v>
          </cell>
        </row>
        <row r="99">
          <cell r="A99" t="str">
            <v>21690</v>
          </cell>
          <cell r="B99" t="str">
            <v>理科教育法Ａ</v>
          </cell>
          <cell r="C99" t="str">
            <v>今村　哲史</v>
          </cell>
          <cell r="D99" t="str">
            <v>後期</v>
          </cell>
          <cell r="E99" t="str">
            <v>2</v>
          </cell>
          <cell r="F99" t="str">
            <v>2</v>
          </cell>
          <cell r="G99" t="str">
            <v>講義</v>
          </cell>
          <cell r="H99" t="str">
            <v>火</v>
          </cell>
          <cell r="I99" t="str">
            <v>3,4</v>
          </cell>
        </row>
        <row r="100">
          <cell r="A100" t="str">
            <v>21691</v>
          </cell>
          <cell r="B100" t="str">
            <v>理科教育法Ｂ</v>
          </cell>
          <cell r="C100" t="str">
            <v>今村　哲史</v>
          </cell>
          <cell r="D100" t="str">
            <v>後期</v>
          </cell>
          <cell r="E100" t="str">
            <v>3</v>
          </cell>
          <cell r="F100" t="str">
            <v>2</v>
          </cell>
          <cell r="G100" t="str">
            <v>講義</v>
          </cell>
          <cell r="H100" t="str">
            <v>水</v>
          </cell>
          <cell r="I100" t="str">
            <v>5,6</v>
          </cell>
        </row>
        <row r="101">
          <cell r="A101" t="str">
            <v>21700</v>
          </cell>
          <cell r="B101" t="str">
            <v>英語学概説</v>
          </cell>
          <cell r="C101" t="str">
            <v>佐々木　正彦</v>
          </cell>
          <cell r="D101" t="str">
            <v>前期</v>
          </cell>
          <cell r="E101" t="str">
            <v>2</v>
          </cell>
          <cell r="F101" t="str">
            <v>2</v>
          </cell>
          <cell r="G101" t="str">
            <v>講義</v>
          </cell>
          <cell r="H101" t="str">
            <v>火</v>
          </cell>
          <cell r="I101" t="str">
            <v>1,2</v>
          </cell>
        </row>
        <row r="102">
          <cell r="A102" t="str">
            <v>21702</v>
          </cell>
          <cell r="B102" t="str">
            <v>実践的英語語用論</v>
          </cell>
          <cell r="C102" t="str">
            <v>佐々木　正彦</v>
          </cell>
          <cell r="D102" t="str">
            <v>後期</v>
          </cell>
          <cell r="E102" t="str">
            <v>3</v>
          </cell>
          <cell r="F102" t="str">
            <v>2</v>
          </cell>
          <cell r="G102" t="str">
            <v>講義</v>
          </cell>
          <cell r="H102" t="str">
            <v>木</v>
          </cell>
          <cell r="I102" t="str">
            <v>5,6</v>
          </cell>
        </row>
        <row r="103">
          <cell r="A103" t="str">
            <v>21703</v>
          </cell>
          <cell r="B103" t="str">
            <v>外国文学の世界</v>
          </cell>
          <cell r="C103" t="str">
            <v>小関　文典</v>
          </cell>
          <cell r="D103" t="str">
            <v>後期</v>
          </cell>
          <cell r="E103" t="str">
            <v>2</v>
          </cell>
          <cell r="F103" t="str">
            <v>2</v>
          </cell>
          <cell r="G103" t="str">
            <v>講義</v>
          </cell>
          <cell r="H103" t="str">
            <v>月</v>
          </cell>
          <cell r="I103" t="str">
            <v>5,6</v>
          </cell>
        </row>
        <row r="104">
          <cell r="A104" t="str">
            <v>21710</v>
          </cell>
          <cell r="B104" t="str">
            <v>異文化交流とインターネット活用</v>
          </cell>
          <cell r="C104" t="str">
            <v>中西　達也</v>
          </cell>
          <cell r="D104" t="str">
            <v>後期</v>
          </cell>
          <cell r="E104" t="str">
            <v>3</v>
          </cell>
          <cell r="F104" t="str">
            <v>2</v>
          </cell>
          <cell r="G104" t="str">
            <v>講義</v>
          </cell>
          <cell r="H104" t="str">
            <v>木</v>
          </cell>
          <cell r="I104" t="str">
            <v>1,2</v>
          </cell>
        </row>
        <row r="105">
          <cell r="A105" t="str">
            <v>21711</v>
          </cell>
          <cell r="B105" t="str">
            <v>異文化理解とメディアリテラシー</v>
          </cell>
          <cell r="C105" t="str">
            <v>伊藤　貢士</v>
          </cell>
          <cell r="D105" t="str">
            <v>後期</v>
          </cell>
          <cell r="E105" t="str">
            <v>2</v>
          </cell>
          <cell r="F105" t="str">
            <v>2</v>
          </cell>
          <cell r="G105" t="str">
            <v>講義</v>
          </cell>
          <cell r="H105" t="str">
            <v>水</v>
          </cell>
          <cell r="I105" t="str">
            <v>3,4</v>
          </cell>
        </row>
        <row r="106">
          <cell r="A106" t="str">
            <v>21740</v>
          </cell>
          <cell r="B106" t="str">
            <v>英語科教育法Ａ</v>
          </cell>
          <cell r="C106" t="str">
            <v>石崎　貴士</v>
          </cell>
          <cell r="D106" t="str">
            <v>前期</v>
          </cell>
          <cell r="E106" t="str">
            <v>2</v>
          </cell>
          <cell r="F106" t="str">
            <v>2</v>
          </cell>
          <cell r="G106" t="str">
            <v>講義</v>
          </cell>
          <cell r="H106" t="str">
            <v>金</v>
          </cell>
          <cell r="I106" t="str">
            <v>5,6</v>
          </cell>
        </row>
        <row r="107">
          <cell r="A107" t="str">
            <v>21741</v>
          </cell>
          <cell r="B107" t="str">
            <v>英語科教育法Ｂ</v>
          </cell>
          <cell r="C107" t="str">
            <v>中山　和男</v>
          </cell>
          <cell r="D107" t="str">
            <v>前期</v>
          </cell>
          <cell r="E107" t="str">
            <v>3</v>
          </cell>
          <cell r="F107" t="str">
            <v>2</v>
          </cell>
          <cell r="G107" t="str">
            <v>講義</v>
          </cell>
          <cell r="H107" t="str">
            <v>火</v>
          </cell>
          <cell r="I107" t="str">
            <v>5,6</v>
          </cell>
        </row>
        <row r="108">
          <cell r="A108" t="str">
            <v>22000</v>
          </cell>
          <cell r="B108" t="str">
            <v>特別支援教育（心理Ａ）</v>
          </cell>
          <cell r="C108" t="str">
            <v>大村　一史</v>
          </cell>
          <cell r="D108" t="str">
            <v>前期</v>
          </cell>
          <cell r="E108" t="str">
            <v>2</v>
          </cell>
          <cell r="F108" t="str">
            <v>2</v>
          </cell>
          <cell r="G108" t="str">
            <v>講義</v>
          </cell>
          <cell r="H108" t="str">
            <v>金</v>
          </cell>
          <cell r="I108" t="str">
            <v>5,6</v>
          </cell>
        </row>
        <row r="109">
          <cell r="A109" t="str">
            <v>22001</v>
          </cell>
          <cell r="B109" t="str">
            <v>特別支援教育（教育Ｂ）</v>
          </cell>
          <cell r="C109" t="str">
            <v>三浦　光哉</v>
          </cell>
          <cell r="D109" t="str">
            <v>後期</v>
          </cell>
          <cell r="E109" t="str">
            <v>2</v>
          </cell>
          <cell r="F109" t="str">
            <v>2</v>
          </cell>
          <cell r="G109" t="str">
            <v>講義</v>
          </cell>
          <cell r="H109" t="str">
            <v>月</v>
          </cell>
          <cell r="I109" t="str">
            <v>3,4</v>
          </cell>
        </row>
        <row r="110">
          <cell r="A110" t="str">
            <v>22006</v>
          </cell>
          <cell r="B110" t="str">
            <v>特別支援教育（心理Ｂ）</v>
          </cell>
          <cell r="C110" t="str">
            <v>大村　一史</v>
          </cell>
          <cell r="D110" t="str">
            <v>後期</v>
          </cell>
          <cell r="E110" t="str">
            <v>2</v>
          </cell>
          <cell r="F110" t="str">
            <v>2</v>
          </cell>
          <cell r="G110" t="str">
            <v>講義</v>
          </cell>
          <cell r="H110" t="str">
            <v>金</v>
          </cell>
          <cell r="I110" t="str">
            <v>5,6</v>
          </cell>
        </row>
        <row r="111">
          <cell r="A111" t="str">
            <v>22007</v>
          </cell>
          <cell r="B111" t="str">
            <v>特別支援教育（発達学）</v>
          </cell>
          <cell r="C111" t="str">
            <v>西村　學</v>
          </cell>
          <cell r="D111" t="str">
            <v>後期</v>
          </cell>
          <cell r="E111" t="str">
            <v>2</v>
          </cell>
          <cell r="F111" t="str">
            <v>2</v>
          </cell>
          <cell r="G111" t="str">
            <v>講義</v>
          </cell>
          <cell r="H111" t="str">
            <v>木</v>
          </cell>
          <cell r="I111" t="str">
            <v>7,8</v>
          </cell>
        </row>
        <row r="112">
          <cell r="A112" t="str">
            <v>22009</v>
          </cell>
          <cell r="B112" t="str">
            <v>特別支援教育（大脳生理学）</v>
          </cell>
          <cell r="C112" t="str">
            <v>大村　一史</v>
          </cell>
          <cell r="D112" t="str">
            <v>前期</v>
          </cell>
          <cell r="E112" t="str">
            <v>3</v>
          </cell>
          <cell r="F112" t="str">
            <v>2</v>
          </cell>
          <cell r="G112" t="str">
            <v>講義</v>
          </cell>
          <cell r="H112" t="str">
            <v>木</v>
          </cell>
          <cell r="I112" t="str">
            <v>5,6</v>
          </cell>
        </row>
        <row r="113">
          <cell r="A113" t="str">
            <v>22010</v>
          </cell>
          <cell r="B113" t="str">
            <v>特別支援教育（知的障害）</v>
          </cell>
          <cell r="C113" t="str">
            <v>三浦　光哉</v>
          </cell>
          <cell r="D113" t="str">
            <v>後期</v>
          </cell>
          <cell r="E113" t="str">
            <v>3</v>
          </cell>
          <cell r="F113" t="str">
            <v>2</v>
          </cell>
          <cell r="G113" t="str">
            <v>講義</v>
          </cell>
          <cell r="H113" t="str">
            <v>月</v>
          </cell>
          <cell r="I113" t="str">
            <v>1,2</v>
          </cell>
        </row>
        <row r="114">
          <cell r="A114" t="str">
            <v>22011</v>
          </cell>
          <cell r="B114" t="str">
            <v>特別支援教育（言語障害）</v>
          </cell>
          <cell r="C114" t="str">
            <v>西村　學</v>
          </cell>
          <cell r="D114" t="str">
            <v>前期</v>
          </cell>
          <cell r="E114" t="str">
            <v>3</v>
          </cell>
          <cell r="F114" t="str">
            <v>2</v>
          </cell>
          <cell r="G114" t="str">
            <v>講義</v>
          </cell>
          <cell r="H114" t="str">
            <v>金</v>
          </cell>
          <cell r="I114" t="str">
            <v>5,6</v>
          </cell>
        </row>
        <row r="115">
          <cell r="A115" t="str">
            <v>22202</v>
          </cell>
          <cell r="B115" t="str">
            <v>幼児教育指導法</v>
          </cell>
          <cell r="C115" t="str">
            <v>坂本　明美</v>
          </cell>
          <cell r="D115" t="str">
            <v>前期</v>
          </cell>
          <cell r="E115" t="str">
            <v>3</v>
          </cell>
          <cell r="F115" t="str">
            <v>2</v>
          </cell>
          <cell r="G115" t="str">
            <v>講義</v>
          </cell>
          <cell r="H115" t="str">
            <v>金</v>
          </cell>
          <cell r="I115" t="str">
            <v>5,6</v>
          </cell>
        </row>
        <row r="116">
          <cell r="A116" t="str">
            <v>22203</v>
          </cell>
          <cell r="B116" t="str">
            <v>保育内容（健康）</v>
          </cell>
          <cell r="C116" t="str">
            <v>新井　猛浩</v>
          </cell>
          <cell r="D116" t="str">
            <v>前期</v>
          </cell>
          <cell r="E116" t="str">
            <v>3</v>
          </cell>
          <cell r="F116" t="str">
            <v>2</v>
          </cell>
          <cell r="G116" t="str">
            <v>講義</v>
          </cell>
          <cell r="H116" t="str">
            <v>火</v>
          </cell>
          <cell r="I116" t="str">
            <v>5,6</v>
          </cell>
        </row>
        <row r="117">
          <cell r="A117" t="str">
            <v>22204</v>
          </cell>
          <cell r="B117" t="str">
            <v>保育内容（人間関係）</v>
          </cell>
          <cell r="C117" t="str">
            <v>江間　史明</v>
          </cell>
          <cell r="D117" t="str">
            <v>後期</v>
          </cell>
          <cell r="E117" t="str">
            <v>3</v>
          </cell>
          <cell r="F117" t="str">
            <v>2</v>
          </cell>
          <cell r="G117" t="str">
            <v>講義</v>
          </cell>
          <cell r="H117" t="str">
            <v>木</v>
          </cell>
          <cell r="I117" t="str">
            <v>7,8</v>
          </cell>
        </row>
        <row r="118">
          <cell r="A118" t="str">
            <v>22205</v>
          </cell>
          <cell r="B118" t="str">
            <v>保育内容（表現Ａ）</v>
          </cell>
          <cell r="C118" t="str">
            <v>鈴木　渉</v>
          </cell>
          <cell r="D118" t="str">
            <v>後期</v>
          </cell>
          <cell r="E118" t="str">
            <v>3</v>
          </cell>
          <cell r="F118" t="str">
            <v>2</v>
          </cell>
          <cell r="G118" t="str">
            <v>講義</v>
          </cell>
          <cell r="H118" t="str">
            <v>水</v>
          </cell>
          <cell r="I118" t="str">
            <v>5,6</v>
          </cell>
        </row>
        <row r="119">
          <cell r="A119" t="str">
            <v>22206</v>
          </cell>
          <cell r="B119" t="str">
            <v>保育内容（表現Ｂ）</v>
          </cell>
          <cell r="C119" t="str">
            <v>小林　俊介</v>
          </cell>
          <cell r="D119" t="str">
            <v>前期</v>
          </cell>
          <cell r="E119" t="str">
            <v>3</v>
          </cell>
          <cell r="F119" t="str">
            <v>2</v>
          </cell>
          <cell r="G119" t="str">
            <v>講義</v>
          </cell>
          <cell r="H119" t="str">
            <v>金</v>
          </cell>
          <cell r="I119" t="str">
            <v>7,8</v>
          </cell>
        </row>
        <row r="120">
          <cell r="A120" t="str">
            <v>22207</v>
          </cell>
          <cell r="B120" t="str">
            <v>保育内容（言語）</v>
          </cell>
          <cell r="C120" t="str">
            <v>水戸部　修治</v>
          </cell>
          <cell r="D120" t="str">
            <v>前期</v>
          </cell>
          <cell r="E120" t="str">
            <v>3</v>
          </cell>
          <cell r="F120" t="str">
            <v>2</v>
          </cell>
          <cell r="G120" t="str">
            <v>講義</v>
          </cell>
          <cell r="H120" t="str">
            <v>月</v>
          </cell>
          <cell r="I120" t="str">
            <v>3,4</v>
          </cell>
        </row>
        <row r="121">
          <cell r="A121" t="str">
            <v>22208</v>
          </cell>
          <cell r="B121" t="str">
            <v>保育内容（環境）</v>
          </cell>
          <cell r="C121" t="str">
            <v>石井　実</v>
          </cell>
          <cell r="D121" t="str">
            <v>後期</v>
          </cell>
          <cell r="E121" t="str">
            <v>3</v>
          </cell>
          <cell r="F121" t="str">
            <v>2</v>
          </cell>
          <cell r="G121" t="str">
            <v>講義</v>
          </cell>
          <cell r="H121" t="str">
            <v>木</v>
          </cell>
          <cell r="I121" t="str">
            <v>9,10</v>
          </cell>
        </row>
        <row r="122">
          <cell r="A122" t="str">
            <v>22209</v>
          </cell>
          <cell r="B122" t="str">
            <v>幼児の理解</v>
          </cell>
          <cell r="C122" t="str">
            <v>園田　菜摘</v>
          </cell>
          <cell r="D122" t="str">
            <v>後期</v>
          </cell>
          <cell r="E122" t="str">
            <v>3</v>
          </cell>
          <cell r="F122" t="str">
            <v>2</v>
          </cell>
          <cell r="G122" t="str">
            <v>講義</v>
          </cell>
          <cell r="H122" t="str">
            <v>火</v>
          </cell>
          <cell r="I122" t="str">
            <v>1,2</v>
          </cell>
        </row>
        <row r="123">
          <cell r="A123" t="str">
            <v>22220</v>
          </cell>
          <cell r="B123" t="str">
            <v>生涯学習概論Ａ</v>
          </cell>
          <cell r="C123" t="str">
            <v>佐多　不二男</v>
          </cell>
          <cell r="D123" t="str">
            <v>後期</v>
          </cell>
          <cell r="E123" t="str">
            <v>2</v>
          </cell>
          <cell r="F123" t="str">
            <v>2</v>
          </cell>
          <cell r="G123" t="str">
            <v>講義</v>
          </cell>
          <cell r="H123" t="str">
            <v>火</v>
          </cell>
          <cell r="I123" t="str">
            <v>1,2</v>
          </cell>
        </row>
        <row r="124">
          <cell r="A124" t="str">
            <v>22221</v>
          </cell>
          <cell r="B124" t="str">
            <v>生涯学習概論Ｂ</v>
          </cell>
          <cell r="C124" t="str">
            <v>佐多　不二男</v>
          </cell>
          <cell r="D124" t="str">
            <v>前期</v>
          </cell>
          <cell r="E124" t="str">
            <v>3</v>
          </cell>
          <cell r="F124" t="str">
            <v>2</v>
          </cell>
          <cell r="G124" t="str">
            <v>講義</v>
          </cell>
          <cell r="H124" t="str">
            <v>火</v>
          </cell>
          <cell r="I124" t="str">
            <v>1,2</v>
          </cell>
        </row>
        <row r="125">
          <cell r="A125" t="str">
            <v>22222</v>
          </cell>
          <cell r="B125" t="str">
            <v>社会教育計画Ａ</v>
          </cell>
          <cell r="C125" t="str">
            <v>佐多　不二男</v>
          </cell>
          <cell r="D125" t="str">
            <v>前期</v>
          </cell>
          <cell r="E125" t="str">
            <v>2</v>
          </cell>
          <cell r="F125" t="str">
            <v>2</v>
          </cell>
          <cell r="G125" t="str">
            <v>講義</v>
          </cell>
          <cell r="H125" t="str">
            <v>火</v>
          </cell>
          <cell r="I125" t="str">
            <v>5,6</v>
          </cell>
        </row>
        <row r="126">
          <cell r="A126" t="str">
            <v>22223</v>
          </cell>
          <cell r="B126" t="str">
            <v>社会教育計画Ｂ</v>
          </cell>
          <cell r="C126" t="str">
            <v>佐多　不二男</v>
          </cell>
          <cell r="D126" t="str">
            <v>後期</v>
          </cell>
          <cell r="E126" t="str">
            <v>3</v>
          </cell>
          <cell r="F126" t="str">
            <v>2</v>
          </cell>
          <cell r="G126" t="str">
            <v>講義</v>
          </cell>
          <cell r="H126" t="str">
            <v>金</v>
          </cell>
          <cell r="I126" t="str">
            <v>7,8</v>
          </cell>
        </row>
        <row r="127">
          <cell r="A127" t="str">
            <v>22227</v>
          </cell>
          <cell r="B127" t="str">
            <v>青少年問題と社会教育</v>
          </cell>
          <cell r="C127" t="str">
            <v>佐多　不二男</v>
          </cell>
          <cell r="D127" t="str">
            <v>後期</v>
          </cell>
          <cell r="E127" t="str">
            <v>3</v>
          </cell>
          <cell r="F127" t="str">
            <v>2</v>
          </cell>
          <cell r="G127" t="str">
            <v>講義</v>
          </cell>
          <cell r="H127" t="str">
            <v>火</v>
          </cell>
          <cell r="I127" t="str">
            <v>5,6</v>
          </cell>
        </row>
        <row r="128">
          <cell r="A128" t="str">
            <v>22240</v>
          </cell>
          <cell r="B128" t="str">
            <v>学校経営と学校図書館</v>
          </cell>
          <cell r="C128" t="str">
            <v>大場　恵子</v>
          </cell>
          <cell r="D128" t="str">
            <v>前期</v>
          </cell>
          <cell r="E128" t="str">
            <v>3</v>
          </cell>
          <cell r="F128" t="str">
            <v>2</v>
          </cell>
          <cell r="G128" t="str">
            <v>講義</v>
          </cell>
          <cell r="H128" t="str">
            <v>月</v>
          </cell>
          <cell r="I128" t="str">
            <v>1,2</v>
          </cell>
        </row>
        <row r="129">
          <cell r="A129" t="str">
            <v>22243</v>
          </cell>
          <cell r="B129" t="str">
            <v>読書と豊かな人間性</v>
          </cell>
          <cell r="C129" t="str">
            <v>水戸部　修治</v>
          </cell>
          <cell r="D129" t="str">
            <v>前期</v>
          </cell>
          <cell r="E129" t="str">
            <v>3</v>
          </cell>
          <cell r="F129" t="str">
            <v>2</v>
          </cell>
          <cell r="G129" t="str">
            <v>講義</v>
          </cell>
          <cell r="H129" t="str">
            <v>金</v>
          </cell>
          <cell r="I129" t="str">
            <v>7,8</v>
          </cell>
        </row>
        <row r="130">
          <cell r="A130" t="str">
            <v>22300</v>
          </cell>
          <cell r="B130" t="str">
            <v>心理学概論</v>
          </cell>
          <cell r="C130" t="str">
            <v>畠山　孝男</v>
          </cell>
          <cell r="D130" t="str">
            <v>前期</v>
          </cell>
          <cell r="E130" t="str">
            <v>2</v>
          </cell>
          <cell r="F130" t="str">
            <v>2</v>
          </cell>
          <cell r="G130" t="str">
            <v>講義</v>
          </cell>
          <cell r="H130" t="str">
            <v>金</v>
          </cell>
          <cell r="I130" t="str">
            <v>7,8</v>
          </cell>
        </row>
        <row r="131">
          <cell r="A131" t="str">
            <v>22301</v>
          </cell>
          <cell r="B131" t="str">
            <v>臨床心理学概論</v>
          </cell>
          <cell r="C131" t="str">
            <v>佐藤　宏平</v>
          </cell>
          <cell r="D131" t="str">
            <v>前期</v>
          </cell>
          <cell r="E131" t="str">
            <v>2</v>
          </cell>
          <cell r="F131" t="str">
            <v>2</v>
          </cell>
          <cell r="G131" t="str">
            <v>講義</v>
          </cell>
          <cell r="H131" t="str">
            <v>火</v>
          </cell>
          <cell r="I131" t="str">
            <v>1,2</v>
          </cell>
        </row>
        <row r="132">
          <cell r="A132" t="str">
            <v>22302</v>
          </cell>
          <cell r="B132" t="str">
            <v>心理統計法</v>
          </cell>
          <cell r="C132" t="str">
            <v>出口　毅</v>
          </cell>
          <cell r="D132" t="str">
            <v>前期</v>
          </cell>
          <cell r="E132" t="str">
            <v>2</v>
          </cell>
          <cell r="F132" t="str">
            <v>2</v>
          </cell>
          <cell r="G132" t="str">
            <v>講義</v>
          </cell>
          <cell r="H132" t="str">
            <v>水</v>
          </cell>
          <cell r="I132" t="str">
            <v>7,8</v>
          </cell>
        </row>
        <row r="133">
          <cell r="A133" t="str">
            <v>22303</v>
          </cell>
          <cell r="B133" t="str">
            <v>生涯発達論</v>
          </cell>
          <cell r="C133" t="str">
            <v>藤岡　久美子</v>
          </cell>
          <cell r="D133" t="str">
            <v>後期</v>
          </cell>
          <cell r="E133" t="str">
            <v>2</v>
          </cell>
          <cell r="F133" t="str">
            <v>2</v>
          </cell>
          <cell r="G133" t="str">
            <v>講義</v>
          </cell>
          <cell r="H133" t="str">
            <v>木</v>
          </cell>
          <cell r="I133" t="str">
            <v>7,8</v>
          </cell>
        </row>
        <row r="134">
          <cell r="A134" t="str">
            <v>22304</v>
          </cell>
          <cell r="B134" t="str">
            <v>認知心理学</v>
          </cell>
          <cell r="C134" t="str">
            <v>出口　毅</v>
          </cell>
          <cell r="D134" t="str">
            <v>後期</v>
          </cell>
          <cell r="E134" t="str">
            <v>2</v>
          </cell>
          <cell r="F134" t="str">
            <v>2</v>
          </cell>
          <cell r="G134" t="str">
            <v>講義</v>
          </cell>
          <cell r="H134" t="str">
            <v>水</v>
          </cell>
          <cell r="I134" t="str">
            <v>7,8</v>
          </cell>
        </row>
        <row r="135">
          <cell r="A135" t="str">
            <v>22308</v>
          </cell>
          <cell r="B135" t="str">
            <v>心理療法の基礎</v>
          </cell>
          <cell r="C135" t="str">
            <v>宮崎　昭</v>
          </cell>
          <cell r="D135" t="str">
            <v>前期</v>
          </cell>
          <cell r="E135" t="str">
            <v>3</v>
          </cell>
          <cell r="F135" t="str">
            <v>2</v>
          </cell>
          <cell r="G135" t="str">
            <v>講義</v>
          </cell>
          <cell r="H135" t="str">
            <v>火</v>
          </cell>
          <cell r="I135" t="str">
            <v>5,6</v>
          </cell>
        </row>
        <row r="136">
          <cell r="A136" t="str">
            <v>22309</v>
          </cell>
          <cell r="B136" t="str">
            <v>コミュニティ支援論</v>
          </cell>
          <cell r="C136" t="str">
            <v>宮崎　昭</v>
          </cell>
          <cell r="D136" t="str">
            <v>後期</v>
          </cell>
          <cell r="E136" t="str">
            <v>3</v>
          </cell>
          <cell r="F136" t="str">
            <v>2</v>
          </cell>
          <cell r="G136" t="str">
            <v>講義</v>
          </cell>
          <cell r="H136" t="str">
            <v>火</v>
          </cell>
          <cell r="I136" t="str">
            <v>1,2</v>
          </cell>
        </row>
        <row r="137">
          <cell r="A137" t="str">
            <v>22310</v>
          </cell>
          <cell r="B137" t="str">
            <v>心理臨床面接の基礎</v>
          </cell>
          <cell r="C137" t="str">
            <v>末廣　晃二</v>
          </cell>
          <cell r="D137" t="str">
            <v>後期</v>
          </cell>
          <cell r="E137" t="str">
            <v>3</v>
          </cell>
          <cell r="F137" t="str">
            <v>2</v>
          </cell>
          <cell r="G137" t="str">
            <v>講義</v>
          </cell>
          <cell r="H137" t="str">
            <v>水</v>
          </cell>
          <cell r="I137" t="str">
            <v>5,6</v>
          </cell>
        </row>
        <row r="138">
          <cell r="A138" t="str">
            <v>22311</v>
          </cell>
          <cell r="B138" t="str">
            <v>家族の心理</v>
          </cell>
          <cell r="C138" t="str">
            <v>佐藤　宏平</v>
          </cell>
          <cell r="D138" t="str">
            <v>後期</v>
          </cell>
          <cell r="E138" t="str">
            <v>3</v>
          </cell>
          <cell r="F138" t="str">
            <v>2</v>
          </cell>
          <cell r="G138" t="str">
            <v>講義</v>
          </cell>
          <cell r="H138" t="str">
            <v>木</v>
          </cell>
          <cell r="I138" t="str">
            <v>1,2</v>
          </cell>
        </row>
        <row r="139">
          <cell r="A139" t="str">
            <v>23000</v>
          </cell>
          <cell r="B139" t="str">
            <v>地域文化創造入門</v>
          </cell>
          <cell r="C139" t="str">
            <v>伊藤　貢士</v>
          </cell>
          <cell r="D139" t="str">
            <v>前期</v>
          </cell>
          <cell r="E139" t="str">
            <v>1</v>
          </cell>
          <cell r="F139" t="str">
            <v>2</v>
          </cell>
          <cell r="G139" t="str">
            <v>講義</v>
          </cell>
          <cell r="H139" t="str">
            <v>火</v>
          </cell>
          <cell r="I139" t="str">
            <v>1,2</v>
          </cell>
        </row>
        <row r="140">
          <cell r="A140" t="str">
            <v>23005</v>
          </cell>
          <cell r="B140" t="str">
            <v>視覚文化概論</v>
          </cell>
          <cell r="C140" t="str">
            <v>小林　俊介</v>
          </cell>
          <cell r="D140" t="str">
            <v>後期</v>
          </cell>
          <cell r="E140" t="str">
            <v>1</v>
          </cell>
          <cell r="F140" t="str">
            <v>2</v>
          </cell>
          <cell r="G140" t="str">
            <v>講義</v>
          </cell>
          <cell r="H140" t="str">
            <v>火</v>
          </cell>
          <cell r="I140" t="str">
            <v>3,4</v>
          </cell>
        </row>
        <row r="141">
          <cell r="A141" t="str">
            <v>23201</v>
          </cell>
          <cell r="B141" t="str">
            <v>成人音楽学習論</v>
          </cell>
          <cell r="C141" t="str">
            <v>鈴木　渉</v>
          </cell>
          <cell r="D141" t="str">
            <v>後期</v>
          </cell>
          <cell r="E141" t="str">
            <v>2</v>
          </cell>
          <cell r="F141" t="str">
            <v>2</v>
          </cell>
          <cell r="G141" t="str">
            <v>講義</v>
          </cell>
          <cell r="H141" t="str">
            <v>火</v>
          </cell>
          <cell r="I141" t="str">
            <v>1,2</v>
          </cell>
        </row>
        <row r="142">
          <cell r="A142" t="str">
            <v>23202</v>
          </cell>
          <cell r="B142" t="str">
            <v>生涯音楽学習特論</v>
          </cell>
          <cell r="C142" t="str">
            <v>鈴木　渉</v>
          </cell>
          <cell r="D142" t="str">
            <v>前期</v>
          </cell>
          <cell r="E142" t="str">
            <v>3</v>
          </cell>
          <cell r="F142" t="str">
            <v>2</v>
          </cell>
          <cell r="G142" t="str">
            <v>講義</v>
          </cell>
          <cell r="H142" t="str">
            <v>月</v>
          </cell>
          <cell r="I142" t="str">
            <v>3,4</v>
          </cell>
        </row>
        <row r="143">
          <cell r="A143" t="str">
            <v>23204</v>
          </cell>
          <cell r="B143" t="str">
            <v>音楽芸術文化論</v>
          </cell>
          <cell r="C143" t="str">
            <v>金田　成就</v>
          </cell>
          <cell r="D143" t="str">
            <v>後期</v>
          </cell>
          <cell r="E143" t="str">
            <v>2</v>
          </cell>
          <cell r="F143" t="str">
            <v>2</v>
          </cell>
          <cell r="G143" t="str">
            <v>講義</v>
          </cell>
          <cell r="H143" t="str">
            <v>月</v>
          </cell>
          <cell r="I143" t="str">
            <v>9,10</v>
          </cell>
        </row>
        <row r="144">
          <cell r="A144" t="str">
            <v>23550</v>
          </cell>
          <cell r="B144" t="str">
            <v>音楽科教育法Ａ</v>
          </cell>
          <cell r="C144" t="str">
            <v>鈴木　渉</v>
          </cell>
          <cell r="D144" t="str">
            <v>後期</v>
          </cell>
          <cell r="E144" t="str">
            <v>2</v>
          </cell>
          <cell r="F144" t="str">
            <v>2</v>
          </cell>
          <cell r="G144" t="str">
            <v>講義</v>
          </cell>
          <cell r="H144" t="str">
            <v>月</v>
          </cell>
          <cell r="I144" t="str">
            <v>5,6</v>
          </cell>
        </row>
        <row r="145">
          <cell r="A145" t="str">
            <v>23551</v>
          </cell>
          <cell r="B145" t="str">
            <v>音楽科教育法Ｂ</v>
          </cell>
          <cell r="C145" t="str">
            <v>鈴木　渉</v>
          </cell>
          <cell r="D145" t="str">
            <v>前期</v>
          </cell>
          <cell r="E145" t="str">
            <v>3</v>
          </cell>
          <cell r="F145" t="str">
            <v>2</v>
          </cell>
          <cell r="G145" t="str">
            <v>講義</v>
          </cell>
          <cell r="H145" t="str">
            <v>火</v>
          </cell>
          <cell r="I145" t="str">
            <v>5,6</v>
          </cell>
        </row>
        <row r="146">
          <cell r="A146" t="str">
            <v>23600</v>
          </cell>
          <cell r="B146" t="str">
            <v>造形芸術概論</v>
          </cell>
          <cell r="C146" t="str">
            <v>小林　俊介</v>
          </cell>
          <cell r="D146" t="str">
            <v>後期</v>
          </cell>
          <cell r="E146" t="str">
            <v>1</v>
          </cell>
          <cell r="F146" t="str">
            <v>2</v>
          </cell>
          <cell r="G146" t="str">
            <v>講義</v>
          </cell>
          <cell r="H146" t="str">
            <v>火</v>
          </cell>
          <cell r="I146" t="str">
            <v>1,2</v>
          </cell>
        </row>
        <row r="147">
          <cell r="A147" t="str">
            <v>23604</v>
          </cell>
          <cell r="B147" t="str">
            <v>生涯学習と造形</v>
          </cell>
          <cell r="C147" t="str">
            <v>降籏　孝</v>
          </cell>
          <cell r="D147" t="str">
            <v>後期</v>
          </cell>
          <cell r="E147" t="str">
            <v>2</v>
          </cell>
          <cell r="F147" t="str">
            <v>2</v>
          </cell>
          <cell r="G147" t="str">
            <v>講義</v>
          </cell>
          <cell r="H147" t="str">
            <v>水</v>
          </cell>
          <cell r="I147" t="str">
            <v>9,10</v>
          </cell>
        </row>
        <row r="148">
          <cell r="A148" t="str">
            <v>23607</v>
          </cell>
          <cell r="B148" t="str">
            <v>工芸と文化</v>
          </cell>
          <cell r="C148" t="str">
            <v>齋藤　学</v>
          </cell>
          <cell r="D148" t="str">
            <v>後期</v>
          </cell>
          <cell r="E148" t="str">
            <v>3</v>
          </cell>
          <cell r="F148" t="str">
            <v>2</v>
          </cell>
          <cell r="G148" t="str">
            <v>講義</v>
          </cell>
          <cell r="H148" t="str">
            <v>火</v>
          </cell>
          <cell r="I148" t="str">
            <v>1,2</v>
          </cell>
        </row>
        <row r="149">
          <cell r="A149" t="str">
            <v>23608</v>
          </cell>
          <cell r="B149" t="str">
            <v>東洋と日本の造形芸術</v>
          </cell>
          <cell r="C149" t="str">
            <v>雨宮　透</v>
          </cell>
          <cell r="D149" t="str">
            <v>前期</v>
          </cell>
          <cell r="E149" t="str">
            <v>3</v>
          </cell>
          <cell r="F149" t="str">
            <v>2</v>
          </cell>
          <cell r="G149" t="str">
            <v>講義</v>
          </cell>
          <cell r="H149" t="str">
            <v>水</v>
          </cell>
          <cell r="I149" t="str">
            <v>5,6</v>
          </cell>
        </row>
        <row r="150">
          <cell r="A150" t="str">
            <v>23609</v>
          </cell>
          <cell r="B150" t="str">
            <v>西洋の造形芸術</v>
          </cell>
          <cell r="C150" t="str">
            <v>小林　俊介</v>
          </cell>
          <cell r="D150" t="str">
            <v>後期</v>
          </cell>
          <cell r="E150" t="str">
            <v>3</v>
          </cell>
          <cell r="F150" t="str">
            <v>2</v>
          </cell>
          <cell r="G150" t="str">
            <v>講義</v>
          </cell>
          <cell r="H150" t="str">
            <v>水</v>
          </cell>
          <cell r="I150" t="str">
            <v>1,2</v>
          </cell>
        </row>
        <row r="151">
          <cell r="A151" t="str">
            <v>23610</v>
          </cell>
          <cell r="B151" t="str">
            <v>地域造形文化実践論</v>
          </cell>
          <cell r="C151" t="str">
            <v>横倉　晋也</v>
          </cell>
          <cell r="D151" t="str">
            <v>前期</v>
          </cell>
          <cell r="E151" t="str">
            <v>3</v>
          </cell>
          <cell r="F151" t="str">
            <v>2</v>
          </cell>
          <cell r="G151" t="str">
            <v>講義</v>
          </cell>
          <cell r="H151" t="str">
            <v>金</v>
          </cell>
          <cell r="I151" t="str">
            <v>9,10</v>
          </cell>
        </row>
        <row r="152">
          <cell r="A152" t="str">
            <v>23714</v>
          </cell>
          <cell r="B152" t="str">
            <v>絵画芸術論</v>
          </cell>
          <cell r="C152" t="str">
            <v>八木　文子</v>
          </cell>
          <cell r="D152" t="str">
            <v>前期</v>
          </cell>
          <cell r="E152" t="str">
            <v>3</v>
          </cell>
          <cell r="F152" t="str">
            <v>2</v>
          </cell>
          <cell r="G152" t="str">
            <v>講義</v>
          </cell>
          <cell r="H152" t="str">
            <v>金</v>
          </cell>
          <cell r="I152" t="str">
            <v>3,4</v>
          </cell>
        </row>
        <row r="153">
          <cell r="A153" t="str">
            <v>23735</v>
          </cell>
          <cell r="B153" t="str">
            <v>彫刻概論</v>
          </cell>
          <cell r="C153" t="str">
            <v>雨宮　透</v>
          </cell>
          <cell r="D153" t="str">
            <v>前期</v>
          </cell>
          <cell r="E153" t="str">
            <v>2</v>
          </cell>
          <cell r="F153" t="str">
            <v>2</v>
          </cell>
          <cell r="G153" t="str">
            <v>講義</v>
          </cell>
          <cell r="H153" t="str">
            <v>木</v>
          </cell>
          <cell r="I153" t="str">
            <v>7,8</v>
          </cell>
        </row>
        <row r="154">
          <cell r="A154" t="str">
            <v>23755</v>
          </cell>
          <cell r="B154" t="str">
            <v>色彩学</v>
          </cell>
          <cell r="C154" t="str">
            <v>和田　直人</v>
          </cell>
          <cell r="D154" t="str">
            <v>前期</v>
          </cell>
          <cell r="E154" t="str">
            <v>3</v>
          </cell>
          <cell r="F154" t="str">
            <v>2</v>
          </cell>
          <cell r="G154" t="str">
            <v>講義</v>
          </cell>
          <cell r="H154" t="str">
            <v>火</v>
          </cell>
          <cell r="I154" t="str">
            <v>5,6</v>
          </cell>
        </row>
        <row r="155">
          <cell r="A155" t="str">
            <v>24100</v>
          </cell>
          <cell r="B155" t="str">
            <v>生涯スポーツ学</v>
          </cell>
          <cell r="C155" t="str">
            <v>笹瀬　雅史</v>
          </cell>
          <cell r="D155" t="str">
            <v>前期</v>
          </cell>
          <cell r="E155" t="str">
            <v>1</v>
          </cell>
          <cell r="F155" t="str">
            <v>2</v>
          </cell>
          <cell r="G155" t="str">
            <v>講義</v>
          </cell>
          <cell r="H155" t="str">
            <v>木</v>
          </cell>
          <cell r="I155" t="str">
            <v>5,6</v>
          </cell>
        </row>
        <row r="156">
          <cell r="A156" t="str">
            <v>24101</v>
          </cell>
          <cell r="B156" t="str">
            <v>スポーツ経営管理学</v>
          </cell>
          <cell r="C156" t="str">
            <v>鈴木　漠</v>
          </cell>
          <cell r="D156" t="str">
            <v>後期</v>
          </cell>
          <cell r="E156" t="str">
            <v>3</v>
          </cell>
          <cell r="F156" t="str">
            <v>2</v>
          </cell>
          <cell r="G156" t="str">
            <v>講義</v>
          </cell>
          <cell r="H156" t="str">
            <v>水</v>
          </cell>
          <cell r="I156" t="str">
            <v>5,6</v>
          </cell>
        </row>
        <row r="157">
          <cell r="A157" t="str">
            <v>24102</v>
          </cell>
          <cell r="B157" t="str">
            <v>スポーツ社会学</v>
          </cell>
          <cell r="C157" t="str">
            <v>笹瀬　雅史</v>
          </cell>
          <cell r="D157" t="str">
            <v>後期</v>
          </cell>
          <cell r="E157" t="str">
            <v>2</v>
          </cell>
          <cell r="F157" t="str">
            <v>2</v>
          </cell>
          <cell r="G157" t="str">
            <v>講義</v>
          </cell>
          <cell r="H157" t="str">
            <v>月</v>
          </cell>
          <cell r="I157" t="str">
            <v>7,8</v>
          </cell>
        </row>
        <row r="158">
          <cell r="A158" t="str">
            <v>24104</v>
          </cell>
          <cell r="B158" t="str">
            <v>スポーツ医科学</v>
          </cell>
          <cell r="C158" t="str">
            <v>大貫　義人</v>
          </cell>
          <cell r="D158" t="str">
            <v>後期</v>
          </cell>
          <cell r="E158" t="str">
            <v>2</v>
          </cell>
          <cell r="F158" t="str">
            <v>2</v>
          </cell>
          <cell r="G158" t="str">
            <v>講義</v>
          </cell>
          <cell r="H158" t="str">
            <v>月</v>
          </cell>
          <cell r="I158" t="str">
            <v>3,4</v>
          </cell>
        </row>
        <row r="159">
          <cell r="A159" t="str">
            <v>24105</v>
          </cell>
          <cell r="B159" t="str">
            <v>スポーツ行政学</v>
          </cell>
          <cell r="C159" t="str">
            <v>笹瀬　雅史</v>
          </cell>
          <cell r="D159" t="str">
            <v>後期</v>
          </cell>
          <cell r="E159" t="str">
            <v>3</v>
          </cell>
          <cell r="F159" t="str">
            <v>2</v>
          </cell>
          <cell r="G159" t="str">
            <v>講義</v>
          </cell>
          <cell r="H159" t="str">
            <v>月</v>
          </cell>
          <cell r="I159" t="str">
            <v>5,6</v>
          </cell>
        </row>
        <row r="160">
          <cell r="A160" t="str">
            <v>24106</v>
          </cell>
          <cell r="B160" t="str">
            <v>学校保健</v>
          </cell>
          <cell r="C160" t="str">
            <v>大貫　義人</v>
          </cell>
          <cell r="D160" t="str">
            <v>前期</v>
          </cell>
          <cell r="E160" t="str">
            <v>3</v>
          </cell>
          <cell r="F160" t="str">
            <v>2</v>
          </cell>
          <cell r="G160" t="str">
            <v>講義</v>
          </cell>
          <cell r="H160" t="str">
            <v>火</v>
          </cell>
          <cell r="I160" t="str">
            <v>5,6</v>
          </cell>
        </row>
        <row r="161">
          <cell r="A161" t="str">
            <v>24107</v>
          </cell>
          <cell r="B161" t="str">
            <v>衛生・公衆衛生学</v>
          </cell>
          <cell r="C161" t="str">
            <v>高桑  秀郎</v>
          </cell>
          <cell r="D161" t="str">
            <v>前期</v>
          </cell>
          <cell r="E161" t="str">
            <v>2</v>
          </cell>
          <cell r="F161" t="str">
            <v>2</v>
          </cell>
          <cell r="G161" t="str">
            <v>講義</v>
          </cell>
          <cell r="H161" t="str">
            <v>月</v>
          </cell>
          <cell r="I161" t="str">
            <v>5,6</v>
          </cell>
        </row>
        <row r="162">
          <cell r="A162" t="str">
            <v>24108</v>
          </cell>
          <cell r="B162" t="str">
            <v>野外スポーツ論</v>
          </cell>
          <cell r="C162" t="str">
            <v>長井　健二</v>
          </cell>
          <cell r="D162" t="str">
            <v>前期</v>
          </cell>
          <cell r="E162" t="str">
            <v>2</v>
          </cell>
          <cell r="F162" t="str">
            <v>2</v>
          </cell>
          <cell r="G162" t="str">
            <v>講義</v>
          </cell>
          <cell r="H162" t="str">
            <v>火</v>
          </cell>
          <cell r="I162" t="str">
            <v>5,6</v>
          </cell>
        </row>
        <row r="163">
          <cell r="A163" t="str">
            <v>24200</v>
          </cell>
          <cell r="B163" t="str">
            <v>スポーツ文化学</v>
          </cell>
          <cell r="C163" t="str">
            <v>竹田　隆一</v>
          </cell>
          <cell r="D163" t="str">
            <v>前期</v>
          </cell>
          <cell r="E163" t="str">
            <v>2</v>
          </cell>
          <cell r="F163" t="str">
            <v>2</v>
          </cell>
          <cell r="G163" t="str">
            <v>講義</v>
          </cell>
          <cell r="H163" t="str">
            <v>金</v>
          </cell>
          <cell r="I163" t="str">
            <v>5,6</v>
          </cell>
        </row>
        <row r="164">
          <cell r="A164" t="str">
            <v>24201</v>
          </cell>
          <cell r="B164" t="str">
            <v>スポーツ原理</v>
          </cell>
          <cell r="C164" t="str">
            <v>高橋　幸一</v>
          </cell>
          <cell r="D164" t="str">
            <v>前期</v>
          </cell>
          <cell r="E164" t="str">
            <v>2</v>
          </cell>
          <cell r="F164" t="str">
            <v>2</v>
          </cell>
          <cell r="G164" t="str">
            <v>講義</v>
          </cell>
          <cell r="H164" t="str">
            <v>木</v>
          </cell>
          <cell r="I164" t="str">
            <v>3,4</v>
          </cell>
        </row>
        <row r="165">
          <cell r="A165" t="str">
            <v>24203</v>
          </cell>
          <cell r="B165" t="str">
            <v>スポーツ生理学</v>
          </cell>
          <cell r="C165" t="str">
            <v>大貫　義人</v>
          </cell>
          <cell r="D165" t="str">
            <v>前期</v>
          </cell>
          <cell r="E165" t="str">
            <v>2</v>
          </cell>
          <cell r="F165" t="str">
            <v>2</v>
          </cell>
          <cell r="G165" t="str">
            <v>講義</v>
          </cell>
          <cell r="H165" t="str">
            <v>木</v>
          </cell>
          <cell r="I165" t="str">
            <v>1,2</v>
          </cell>
        </row>
        <row r="166">
          <cell r="A166" t="str">
            <v>24204</v>
          </cell>
          <cell r="B166" t="str">
            <v>スポーツバイオメカニクス</v>
          </cell>
          <cell r="C166" t="str">
            <v>角南　俊介</v>
          </cell>
          <cell r="D166" t="str">
            <v>前期</v>
          </cell>
          <cell r="E166" t="str">
            <v>2</v>
          </cell>
          <cell r="F166" t="str">
            <v>2</v>
          </cell>
          <cell r="G166" t="str">
            <v>講義</v>
          </cell>
          <cell r="H166" t="str">
            <v>水</v>
          </cell>
          <cell r="I166" t="str">
            <v>1,2</v>
          </cell>
        </row>
        <row r="167">
          <cell r="A167" t="str">
            <v>24205</v>
          </cell>
          <cell r="B167" t="str">
            <v>スポーツ史</v>
          </cell>
          <cell r="C167" t="str">
            <v>高橋　幸一</v>
          </cell>
          <cell r="D167" t="str">
            <v>後期</v>
          </cell>
          <cell r="E167" t="str">
            <v>2</v>
          </cell>
          <cell r="F167" t="str">
            <v>2</v>
          </cell>
          <cell r="G167" t="str">
            <v>講義</v>
          </cell>
          <cell r="H167" t="str">
            <v>金</v>
          </cell>
          <cell r="I167" t="str">
            <v>7,8</v>
          </cell>
        </row>
        <row r="168">
          <cell r="A168" t="str">
            <v>24206</v>
          </cell>
          <cell r="B168" t="str">
            <v>コーチング論</v>
          </cell>
          <cell r="C168" t="str">
            <v>大神　訓章</v>
          </cell>
          <cell r="D168" t="str">
            <v>後期</v>
          </cell>
          <cell r="E168" t="str">
            <v>3</v>
          </cell>
          <cell r="F168" t="str">
            <v>2</v>
          </cell>
          <cell r="G168" t="str">
            <v>講義</v>
          </cell>
          <cell r="H168" t="str">
            <v>木</v>
          </cell>
          <cell r="I168" t="str">
            <v>7,8</v>
          </cell>
        </row>
        <row r="169">
          <cell r="A169" t="str">
            <v>24207</v>
          </cell>
          <cell r="B169" t="str">
            <v>トレーニング論</v>
          </cell>
          <cell r="C169" t="str">
            <v>角南　俊介</v>
          </cell>
          <cell r="D169" t="str">
            <v>後期</v>
          </cell>
          <cell r="E169" t="str">
            <v>3</v>
          </cell>
          <cell r="F169" t="str">
            <v>2</v>
          </cell>
          <cell r="G169" t="str">
            <v>講義</v>
          </cell>
          <cell r="H169" t="str">
            <v>水</v>
          </cell>
          <cell r="I169" t="str">
            <v>3,4</v>
          </cell>
        </row>
        <row r="170">
          <cell r="A170" t="str">
            <v>24208</v>
          </cell>
          <cell r="B170" t="str">
            <v>スポーツ情報処理論</v>
          </cell>
          <cell r="C170" t="str">
            <v>角南　俊介</v>
          </cell>
          <cell r="D170" t="str">
            <v>後期</v>
          </cell>
          <cell r="E170" t="str">
            <v>2</v>
          </cell>
          <cell r="F170" t="str">
            <v>2</v>
          </cell>
          <cell r="G170" t="str">
            <v>講義</v>
          </cell>
          <cell r="H170" t="str">
            <v>木</v>
          </cell>
          <cell r="I170" t="str">
            <v>1,2</v>
          </cell>
        </row>
        <row r="171">
          <cell r="A171" t="str">
            <v>24209</v>
          </cell>
          <cell r="B171" t="str">
            <v>ボールゲーム論</v>
          </cell>
          <cell r="C171" t="str">
            <v>大神　訓章</v>
          </cell>
          <cell r="D171" t="str">
            <v>後期</v>
          </cell>
          <cell r="E171" t="str">
            <v>3</v>
          </cell>
          <cell r="F171" t="str">
            <v>2</v>
          </cell>
          <cell r="G171" t="str">
            <v>講義</v>
          </cell>
          <cell r="H171" t="str">
            <v>金</v>
          </cell>
          <cell r="I171" t="str">
            <v>3,4</v>
          </cell>
        </row>
        <row r="172">
          <cell r="A172" t="str">
            <v>24210</v>
          </cell>
          <cell r="B172" t="str">
            <v>武道文化論</v>
          </cell>
          <cell r="C172" t="str">
            <v>竹田　隆一</v>
          </cell>
          <cell r="D172" t="str">
            <v>前期</v>
          </cell>
          <cell r="E172" t="str">
            <v>2</v>
          </cell>
          <cell r="F172" t="str">
            <v>2</v>
          </cell>
          <cell r="G172" t="str">
            <v>講義</v>
          </cell>
          <cell r="H172" t="str">
            <v>火</v>
          </cell>
          <cell r="I172" t="str">
            <v>3,4</v>
          </cell>
        </row>
        <row r="173">
          <cell r="A173" t="str">
            <v>24290</v>
          </cell>
          <cell r="B173" t="str">
            <v>保健体育科教育法Ａ</v>
          </cell>
          <cell r="C173" t="str">
            <v>鈴木　漠</v>
          </cell>
          <cell r="D173" t="str">
            <v>前期</v>
          </cell>
          <cell r="E173" t="str">
            <v>2</v>
          </cell>
          <cell r="F173" t="str">
            <v>2</v>
          </cell>
          <cell r="G173" t="str">
            <v>講義</v>
          </cell>
          <cell r="H173" t="str">
            <v>火</v>
          </cell>
          <cell r="I173" t="str">
            <v>1,2</v>
          </cell>
        </row>
        <row r="174">
          <cell r="A174" t="str">
            <v>24291</v>
          </cell>
          <cell r="B174" t="str">
            <v>保健体育科教育法Ｂ</v>
          </cell>
          <cell r="C174" t="str">
            <v>長井　健二</v>
          </cell>
          <cell r="D174" t="str">
            <v>後期</v>
          </cell>
          <cell r="E174" t="str">
            <v>2</v>
          </cell>
          <cell r="F174" t="str">
            <v>2</v>
          </cell>
          <cell r="G174" t="str">
            <v>講義</v>
          </cell>
          <cell r="H174" t="str">
            <v>水</v>
          </cell>
          <cell r="I174" t="str">
            <v>1,2</v>
          </cell>
        </row>
        <row r="175">
          <cell r="A175" t="str">
            <v>24292</v>
          </cell>
          <cell r="B175" t="str">
            <v>保健体育科教材研究Ａ</v>
          </cell>
          <cell r="C175" t="str">
            <v>高橋　幸一</v>
          </cell>
          <cell r="D175" t="str">
            <v>前期</v>
          </cell>
          <cell r="E175" t="str">
            <v>3</v>
          </cell>
          <cell r="F175" t="str">
            <v>2</v>
          </cell>
          <cell r="G175" t="str">
            <v>講義</v>
          </cell>
          <cell r="H175" t="str">
            <v>水</v>
          </cell>
          <cell r="I175" t="str">
            <v>3,4</v>
          </cell>
        </row>
        <row r="176">
          <cell r="A176" t="str">
            <v>24293</v>
          </cell>
          <cell r="B176" t="str">
            <v>保健体育科教材研究Ｂ</v>
          </cell>
          <cell r="C176" t="str">
            <v>竹田　隆一</v>
          </cell>
          <cell r="D176" t="str">
            <v>後期</v>
          </cell>
          <cell r="E176" t="str">
            <v>3</v>
          </cell>
          <cell r="F176" t="str">
            <v>2</v>
          </cell>
          <cell r="G176" t="str">
            <v>講義</v>
          </cell>
          <cell r="H176" t="str">
            <v>水</v>
          </cell>
          <cell r="I176" t="str">
            <v>3,4</v>
          </cell>
        </row>
        <row r="177">
          <cell r="A177" t="str">
            <v>24500</v>
          </cell>
          <cell r="B177" t="str">
            <v>日本文化概説</v>
          </cell>
          <cell r="C177" t="str">
            <v>名子　喜久雄</v>
          </cell>
          <cell r="D177" t="str">
            <v>前期</v>
          </cell>
          <cell r="E177" t="str">
            <v>1</v>
          </cell>
          <cell r="F177" t="str">
            <v>2</v>
          </cell>
          <cell r="G177" t="str">
            <v>講義</v>
          </cell>
          <cell r="H177" t="str">
            <v>木</v>
          </cell>
          <cell r="I177" t="str">
            <v>5,6</v>
          </cell>
        </row>
        <row r="178">
          <cell r="A178" t="str">
            <v>24502</v>
          </cell>
          <cell r="B178" t="str">
            <v>日本文芸史概説</v>
          </cell>
          <cell r="C178" t="str">
            <v>名子　喜久雄</v>
          </cell>
          <cell r="D178" t="str">
            <v>前期</v>
          </cell>
          <cell r="E178" t="str">
            <v>2</v>
          </cell>
          <cell r="F178" t="str">
            <v>2</v>
          </cell>
          <cell r="G178" t="str">
            <v>講義</v>
          </cell>
          <cell r="H178" t="str">
            <v>金</v>
          </cell>
          <cell r="I178" t="str">
            <v>1,2</v>
          </cell>
        </row>
        <row r="179">
          <cell r="A179" t="str">
            <v>24503</v>
          </cell>
          <cell r="B179" t="str">
            <v>日本文学概論</v>
          </cell>
          <cell r="C179" t="str">
            <v>名子　喜久雄</v>
          </cell>
          <cell r="D179" t="str">
            <v>後期</v>
          </cell>
          <cell r="E179" t="str">
            <v>2</v>
          </cell>
          <cell r="F179" t="str">
            <v>2</v>
          </cell>
          <cell r="G179" t="str">
            <v>講義</v>
          </cell>
          <cell r="H179" t="str">
            <v>金</v>
          </cell>
          <cell r="I179" t="str">
            <v>7,8</v>
          </cell>
        </row>
        <row r="180">
          <cell r="A180" t="str">
            <v>24520</v>
          </cell>
          <cell r="B180" t="str">
            <v>欧米文化概説</v>
          </cell>
          <cell r="C180" t="str">
            <v>小関　文典</v>
          </cell>
          <cell r="D180" t="str">
            <v>後期</v>
          </cell>
          <cell r="E180" t="str">
            <v>1</v>
          </cell>
          <cell r="F180" t="str">
            <v>2</v>
          </cell>
          <cell r="G180" t="str">
            <v>講義</v>
          </cell>
          <cell r="H180" t="str">
            <v>火</v>
          </cell>
          <cell r="I180" t="str">
            <v>1,2</v>
          </cell>
        </row>
        <row r="181">
          <cell r="A181" t="str">
            <v>24521</v>
          </cell>
          <cell r="B181" t="str">
            <v>地域異文化交流入門</v>
          </cell>
          <cell r="C181" t="str">
            <v>園田　博文</v>
          </cell>
          <cell r="D181" t="str">
            <v>前期</v>
          </cell>
          <cell r="E181" t="str">
            <v>2</v>
          </cell>
          <cell r="F181" t="str">
            <v>2</v>
          </cell>
          <cell r="G181" t="str">
            <v>講義</v>
          </cell>
          <cell r="H181" t="str">
            <v>金</v>
          </cell>
          <cell r="I181" t="str">
            <v>7,8</v>
          </cell>
        </row>
        <row r="182">
          <cell r="A182" t="str">
            <v>24523</v>
          </cell>
          <cell r="B182" t="str">
            <v>異文化問題地域事情</v>
          </cell>
          <cell r="C182" t="str">
            <v>三上　英司</v>
          </cell>
          <cell r="D182" t="str">
            <v>前期</v>
          </cell>
          <cell r="E182" t="str">
            <v>3</v>
          </cell>
          <cell r="F182" t="str">
            <v>2</v>
          </cell>
          <cell r="G182" t="str">
            <v>講義</v>
          </cell>
          <cell r="H182" t="str">
            <v>金</v>
          </cell>
          <cell r="I182" t="str">
            <v>9,10</v>
          </cell>
        </row>
        <row r="183">
          <cell r="A183" t="str">
            <v>24525</v>
          </cell>
          <cell r="B183" t="str">
            <v>英米文学と文化</v>
          </cell>
          <cell r="C183" t="str">
            <v>小関　文典</v>
          </cell>
          <cell r="D183" t="str">
            <v>後期</v>
          </cell>
          <cell r="E183" t="str">
            <v>2</v>
          </cell>
          <cell r="F183" t="str">
            <v>2</v>
          </cell>
          <cell r="G183" t="str">
            <v>講義</v>
          </cell>
          <cell r="H183" t="str">
            <v>月</v>
          </cell>
          <cell r="I183" t="str">
            <v>5,6</v>
          </cell>
        </row>
        <row r="184">
          <cell r="A184" t="str">
            <v>24527</v>
          </cell>
          <cell r="B184" t="str">
            <v>異文化理解とメディアリテラシー</v>
          </cell>
          <cell r="C184" t="str">
            <v>伊藤　貢士</v>
          </cell>
          <cell r="D184" t="str">
            <v>後期</v>
          </cell>
          <cell r="E184" t="str">
            <v>2</v>
          </cell>
          <cell r="F184" t="str">
            <v>2</v>
          </cell>
          <cell r="G184" t="str">
            <v>講義</v>
          </cell>
          <cell r="H184" t="str">
            <v>水</v>
          </cell>
          <cell r="I184" t="str">
            <v>3,4</v>
          </cell>
        </row>
        <row r="185">
          <cell r="A185" t="str">
            <v>24529</v>
          </cell>
          <cell r="B185" t="str">
            <v>異文化交流とインターネット活用</v>
          </cell>
          <cell r="C185" t="str">
            <v>中西　達也</v>
          </cell>
          <cell r="D185" t="str">
            <v>後期</v>
          </cell>
          <cell r="E185" t="str">
            <v>3</v>
          </cell>
          <cell r="F185" t="str">
            <v>2</v>
          </cell>
          <cell r="G185" t="str">
            <v>講義</v>
          </cell>
          <cell r="H185" t="str">
            <v>木</v>
          </cell>
          <cell r="I185" t="str">
            <v>1,2</v>
          </cell>
        </row>
        <row r="186">
          <cell r="A186" t="str">
            <v>24540</v>
          </cell>
          <cell r="B186" t="str">
            <v>韓国文化概説</v>
          </cell>
          <cell r="C186" t="str">
            <v>高　吉嬉</v>
          </cell>
          <cell r="D186" t="str">
            <v>後期</v>
          </cell>
          <cell r="E186" t="str">
            <v>2</v>
          </cell>
          <cell r="F186" t="str">
            <v>2</v>
          </cell>
          <cell r="G186" t="str">
            <v>講義</v>
          </cell>
          <cell r="H186" t="str">
            <v>木</v>
          </cell>
          <cell r="I186" t="str">
            <v>3,4</v>
          </cell>
        </row>
        <row r="187">
          <cell r="A187" t="str">
            <v>24550</v>
          </cell>
          <cell r="B187" t="str">
            <v>中国文芸史概説</v>
          </cell>
          <cell r="C187" t="str">
            <v>三上　英司</v>
          </cell>
          <cell r="D187" t="str">
            <v>前期</v>
          </cell>
          <cell r="E187" t="str">
            <v>2</v>
          </cell>
          <cell r="F187" t="str">
            <v>2</v>
          </cell>
          <cell r="G187" t="str">
            <v>講義</v>
          </cell>
          <cell r="H187" t="str">
            <v>水</v>
          </cell>
          <cell r="I187" t="str">
            <v>9,10</v>
          </cell>
        </row>
        <row r="188">
          <cell r="A188" t="str">
            <v>24552</v>
          </cell>
          <cell r="B188" t="str">
            <v>中国文化概説</v>
          </cell>
          <cell r="C188" t="str">
            <v>三上　英司</v>
          </cell>
          <cell r="D188" t="str">
            <v>後期</v>
          </cell>
          <cell r="E188" t="str">
            <v>2</v>
          </cell>
          <cell r="F188" t="str">
            <v>2</v>
          </cell>
          <cell r="G188" t="str">
            <v>講義</v>
          </cell>
          <cell r="H188" t="str">
            <v>火</v>
          </cell>
          <cell r="I188" t="str">
            <v>5,6</v>
          </cell>
        </row>
        <row r="189">
          <cell r="A189" t="str">
            <v>24554</v>
          </cell>
          <cell r="B189" t="str">
            <v>ヒマラヤ地域の自然と文化</v>
          </cell>
          <cell r="C189" t="str">
            <v>八木　浩司</v>
          </cell>
          <cell r="D189" t="str">
            <v>後期</v>
          </cell>
          <cell r="E189" t="str">
            <v>3</v>
          </cell>
          <cell r="F189" t="str">
            <v>2</v>
          </cell>
          <cell r="G189" t="str">
            <v>講義</v>
          </cell>
          <cell r="H189" t="str">
            <v>木</v>
          </cell>
          <cell r="I189" t="str">
            <v>1,2</v>
          </cell>
        </row>
        <row r="190">
          <cell r="A190" t="str">
            <v>24600</v>
          </cell>
          <cell r="B190" t="str">
            <v>日本語教育概説</v>
          </cell>
          <cell r="C190" t="str">
            <v>園田　博文</v>
          </cell>
          <cell r="D190" t="str">
            <v>前期</v>
          </cell>
          <cell r="E190" t="str">
            <v>2</v>
          </cell>
          <cell r="F190" t="str">
            <v>2</v>
          </cell>
          <cell r="G190" t="str">
            <v>講義</v>
          </cell>
          <cell r="H190" t="str">
            <v>水</v>
          </cell>
          <cell r="I190" t="str">
            <v>3,4</v>
          </cell>
        </row>
        <row r="191">
          <cell r="A191" t="str">
            <v>24613</v>
          </cell>
          <cell r="B191" t="str">
            <v>英語の体系</v>
          </cell>
          <cell r="C191" t="str">
            <v>佐々木　正彦</v>
          </cell>
          <cell r="D191" t="str">
            <v>前期</v>
          </cell>
          <cell r="E191" t="str">
            <v>2</v>
          </cell>
          <cell r="F191" t="str">
            <v>2</v>
          </cell>
          <cell r="G191" t="str">
            <v>講義</v>
          </cell>
          <cell r="H191" t="str">
            <v>火</v>
          </cell>
          <cell r="I191" t="str">
            <v>1,2</v>
          </cell>
        </row>
        <row r="192">
          <cell r="A192" t="str">
            <v>24615</v>
          </cell>
          <cell r="B192" t="str">
            <v>異文化理解と言語習得</v>
          </cell>
          <cell r="C192" t="str">
            <v>石崎　貴士</v>
          </cell>
          <cell r="D192" t="str">
            <v>後期</v>
          </cell>
          <cell r="E192" t="str">
            <v>2</v>
          </cell>
          <cell r="F192" t="str">
            <v>2</v>
          </cell>
          <cell r="G192" t="str">
            <v>講義</v>
          </cell>
          <cell r="H192" t="str">
            <v>水</v>
          </cell>
          <cell r="I192" t="str">
            <v>1,2</v>
          </cell>
        </row>
        <row r="193">
          <cell r="A193" t="str">
            <v>24618</v>
          </cell>
          <cell r="B193" t="str">
            <v>実践的英語語用論</v>
          </cell>
          <cell r="C193" t="str">
            <v>佐々木　正彦</v>
          </cell>
          <cell r="D193" t="str">
            <v>後期</v>
          </cell>
          <cell r="E193" t="str">
            <v>3</v>
          </cell>
          <cell r="F193" t="str">
            <v>2</v>
          </cell>
          <cell r="G193" t="str">
            <v>講義</v>
          </cell>
          <cell r="H193" t="str">
            <v>木</v>
          </cell>
          <cell r="I193" t="str">
            <v>5,6</v>
          </cell>
        </row>
        <row r="194">
          <cell r="A194" t="str">
            <v>24619</v>
          </cell>
          <cell r="B194" t="str">
            <v>多言語運用の音声学</v>
          </cell>
          <cell r="C194" t="str">
            <v>中山　和男</v>
          </cell>
          <cell r="D194" t="str">
            <v>後期</v>
          </cell>
          <cell r="E194" t="str">
            <v>3</v>
          </cell>
          <cell r="F194" t="str">
            <v>2</v>
          </cell>
          <cell r="G194" t="str">
            <v>講義</v>
          </cell>
          <cell r="H194" t="str">
            <v>火</v>
          </cell>
          <cell r="I194" t="str">
            <v>5,6</v>
          </cell>
        </row>
        <row r="195">
          <cell r="A195" t="str">
            <v>25000</v>
          </cell>
          <cell r="B195" t="str">
            <v>生活環境学序論</v>
          </cell>
          <cell r="C195" t="str">
            <v>小田　隆治</v>
          </cell>
          <cell r="D195" t="str">
            <v>後期</v>
          </cell>
          <cell r="E195" t="str">
            <v>1</v>
          </cell>
          <cell r="F195" t="str">
            <v>2</v>
          </cell>
          <cell r="G195" t="str">
            <v>講義</v>
          </cell>
          <cell r="H195" t="str">
            <v>火</v>
          </cell>
          <cell r="I195" t="str">
            <v>3,4</v>
          </cell>
        </row>
        <row r="196">
          <cell r="A196" t="str">
            <v>25001</v>
          </cell>
          <cell r="B196" t="str">
            <v>生活学序論</v>
          </cell>
          <cell r="C196" t="str">
            <v>高木　直</v>
          </cell>
          <cell r="D196" t="str">
            <v>前期</v>
          </cell>
          <cell r="E196" t="str">
            <v>1</v>
          </cell>
          <cell r="F196" t="str">
            <v>2</v>
          </cell>
          <cell r="G196" t="str">
            <v>講義</v>
          </cell>
          <cell r="H196" t="str">
            <v>火</v>
          </cell>
          <cell r="I196" t="str">
            <v>3,4</v>
          </cell>
        </row>
        <row r="197">
          <cell r="A197" t="str">
            <v>25002</v>
          </cell>
          <cell r="B197" t="str">
            <v>市民生活と政治</v>
          </cell>
          <cell r="C197" t="str">
            <v>濱中　新吾</v>
          </cell>
          <cell r="D197" t="str">
            <v>後期</v>
          </cell>
          <cell r="E197" t="str">
            <v>1</v>
          </cell>
          <cell r="F197" t="str">
            <v>2</v>
          </cell>
          <cell r="G197" t="str">
            <v>講義</v>
          </cell>
          <cell r="H197" t="str">
            <v>火</v>
          </cell>
          <cell r="I197" t="str">
            <v>1,2</v>
          </cell>
        </row>
        <row r="198">
          <cell r="A198" t="str">
            <v>25003</v>
          </cell>
          <cell r="B198" t="str">
            <v>地球環境史</v>
          </cell>
          <cell r="C198" t="str">
            <v>川邉　孝幸</v>
          </cell>
          <cell r="D198" t="str">
            <v>前期</v>
          </cell>
          <cell r="E198" t="str">
            <v>1</v>
          </cell>
          <cell r="F198" t="str">
            <v>2</v>
          </cell>
          <cell r="G198" t="str">
            <v>講義</v>
          </cell>
          <cell r="H198" t="str">
            <v>木</v>
          </cell>
          <cell r="I198" t="str">
            <v>7,8</v>
          </cell>
        </row>
        <row r="199">
          <cell r="A199" t="str">
            <v>25004</v>
          </cell>
          <cell r="B199" t="str">
            <v>環境思想史</v>
          </cell>
          <cell r="C199" t="str">
            <v>小田　友弥</v>
          </cell>
          <cell r="D199" t="str">
            <v>後期</v>
          </cell>
          <cell r="E199" t="str">
            <v>2</v>
          </cell>
          <cell r="F199" t="str">
            <v>2</v>
          </cell>
          <cell r="G199" t="str">
            <v>講義</v>
          </cell>
          <cell r="H199" t="str">
            <v>火</v>
          </cell>
          <cell r="I199" t="str">
            <v>5,6</v>
          </cell>
        </row>
        <row r="200">
          <cell r="A200" t="str">
            <v>25005</v>
          </cell>
          <cell r="B200" t="str">
            <v>「食」と経済</v>
          </cell>
          <cell r="C200" t="str">
            <v>飯澤　英昭</v>
          </cell>
          <cell r="D200" t="str">
            <v>前期</v>
          </cell>
          <cell r="E200" t="str">
            <v>2</v>
          </cell>
          <cell r="F200" t="str">
            <v>2</v>
          </cell>
          <cell r="G200" t="str">
            <v>講義</v>
          </cell>
          <cell r="H200" t="str">
            <v>金</v>
          </cell>
          <cell r="I200" t="str">
            <v>1,2</v>
          </cell>
        </row>
        <row r="201">
          <cell r="A201" t="str">
            <v>25006</v>
          </cell>
          <cell r="B201" t="str">
            <v>農業経済論</v>
          </cell>
          <cell r="C201" t="str">
            <v>飯澤　英昭</v>
          </cell>
          <cell r="D201" t="str">
            <v>後期</v>
          </cell>
          <cell r="E201" t="str">
            <v>2</v>
          </cell>
          <cell r="F201" t="str">
            <v>2</v>
          </cell>
          <cell r="G201" t="str">
            <v>講義</v>
          </cell>
          <cell r="H201" t="str">
            <v>金</v>
          </cell>
          <cell r="I201" t="str">
            <v>1,2</v>
          </cell>
        </row>
        <row r="202">
          <cell r="A202" t="str">
            <v>25007</v>
          </cell>
          <cell r="B202" t="str">
            <v>情報と社会生活</v>
          </cell>
          <cell r="C202" t="str">
            <v>金井　雅之</v>
          </cell>
          <cell r="D202" t="str">
            <v>前期</v>
          </cell>
          <cell r="E202" t="str">
            <v>2</v>
          </cell>
          <cell r="F202" t="str">
            <v>2</v>
          </cell>
          <cell r="G202" t="str">
            <v>講義</v>
          </cell>
          <cell r="H202" t="str">
            <v>木</v>
          </cell>
          <cell r="I202" t="str">
            <v>3,4</v>
          </cell>
        </row>
        <row r="203">
          <cell r="A203" t="str">
            <v>25008</v>
          </cell>
          <cell r="B203" t="str">
            <v>地球環境史</v>
          </cell>
          <cell r="C203" t="str">
            <v>川邉　孝幸</v>
          </cell>
          <cell r="D203" t="str">
            <v>前期</v>
          </cell>
          <cell r="E203" t="str">
            <v>1</v>
          </cell>
          <cell r="F203" t="str">
            <v>2</v>
          </cell>
          <cell r="G203" t="str">
            <v>講義</v>
          </cell>
          <cell r="H203" t="str">
            <v>月</v>
          </cell>
          <cell r="I203" t="str">
            <v>9,10</v>
          </cell>
        </row>
        <row r="204">
          <cell r="A204" t="str">
            <v>25200</v>
          </cell>
          <cell r="B204" t="str">
            <v>地域と生活文化</v>
          </cell>
          <cell r="C204" t="str">
            <v>伊藤　清郎</v>
          </cell>
          <cell r="D204" t="str">
            <v>後期</v>
          </cell>
          <cell r="E204" t="str">
            <v>2</v>
          </cell>
          <cell r="F204" t="str">
            <v>2</v>
          </cell>
          <cell r="G204" t="str">
            <v>講義</v>
          </cell>
          <cell r="H204" t="str">
            <v>水</v>
          </cell>
          <cell r="I204" t="str">
            <v>1,2</v>
          </cell>
        </row>
        <row r="205">
          <cell r="A205" t="str">
            <v>25201</v>
          </cell>
          <cell r="B205" t="str">
            <v>地域学校食育論</v>
          </cell>
          <cell r="C205" t="str">
            <v>佐藤　慶子</v>
          </cell>
          <cell r="D205" t="str">
            <v>前期</v>
          </cell>
          <cell r="E205" t="str">
            <v>3</v>
          </cell>
          <cell r="F205" t="str">
            <v>2</v>
          </cell>
          <cell r="G205" t="str">
            <v>講義</v>
          </cell>
          <cell r="H205" t="str">
            <v>火</v>
          </cell>
          <cell r="I205" t="str">
            <v>5,6</v>
          </cell>
        </row>
        <row r="206">
          <cell r="A206" t="str">
            <v>25202</v>
          </cell>
          <cell r="B206" t="str">
            <v>地域と食文化</v>
          </cell>
          <cell r="C206" t="str">
            <v>佐藤　慶子</v>
          </cell>
          <cell r="D206" t="str">
            <v>前期</v>
          </cell>
          <cell r="E206" t="str">
            <v>3</v>
          </cell>
          <cell r="F206" t="str">
            <v>2</v>
          </cell>
          <cell r="G206" t="str">
            <v>講義</v>
          </cell>
          <cell r="H206" t="str">
            <v>火</v>
          </cell>
          <cell r="I206" t="str">
            <v>3,4</v>
          </cell>
        </row>
        <row r="207">
          <cell r="A207" t="str">
            <v>25203</v>
          </cell>
          <cell r="B207" t="str">
            <v>生活と健康</v>
          </cell>
          <cell r="C207" t="str">
            <v>新井　猛浩</v>
          </cell>
          <cell r="D207" t="str">
            <v>前期</v>
          </cell>
          <cell r="E207" t="str">
            <v>1</v>
          </cell>
          <cell r="F207" t="str">
            <v>2</v>
          </cell>
          <cell r="G207" t="str">
            <v>講義</v>
          </cell>
          <cell r="H207" t="str">
            <v>木</v>
          </cell>
          <cell r="I207" t="str">
            <v>5,6</v>
          </cell>
        </row>
        <row r="208">
          <cell r="A208" t="str">
            <v>25204</v>
          </cell>
          <cell r="B208" t="str">
            <v>食の安全</v>
          </cell>
          <cell r="C208" t="str">
            <v>村山　哲也</v>
          </cell>
          <cell r="D208" t="str">
            <v>前期</v>
          </cell>
          <cell r="E208" t="str">
            <v>3</v>
          </cell>
          <cell r="F208" t="str">
            <v>2</v>
          </cell>
          <cell r="G208" t="str">
            <v>講義</v>
          </cell>
          <cell r="H208" t="str">
            <v>木</v>
          </cell>
          <cell r="I208" t="str">
            <v>3,4</v>
          </cell>
        </row>
        <row r="209">
          <cell r="A209" t="str">
            <v>25205</v>
          </cell>
          <cell r="B209" t="str">
            <v>生物資源とバイオ</v>
          </cell>
          <cell r="C209" t="str">
            <v>加藤　良一</v>
          </cell>
          <cell r="D209" t="str">
            <v>前期</v>
          </cell>
          <cell r="E209" t="str">
            <v>2</v>
          </cell>
          <cell r="F209" t="str">
            <v>2</v>
          </cell>
          <cell r="G209" t="str">
            <v>講義</v>
          </cell>
          <cell r="H209" t="str">
            <v>木</v>
          </cell>
          <cell r="I209" t="str">
            <v>9,10</v>
          </cell>
        </row>
        <row r="210">
          <cell r="A210" t="str">
            <v>25206</v>
          </cell>
          <cell r="B210" t="str">
            <v>食物と自然の科学</v>
          </cell>
          <cell r="C210" t="str">
            <v>鈴木　隆</v>
          </cell>
          <cell r="D210" t="str">
            <v>後期</v>
          </cell>
          <cell r="E210" t="str">
            <v>2</v>
          </cell>
          <cell r="F210" t="str">
            <v>2</v>
          </cell>
          <cell r="G210" t="str">
            <v>講義</v>
          </cell>
          <cell r="H210" t="str">
            <v>月</v>
          </cell>
          <cell r="I210" t="str">
            <v>5,6</v>
          </cell>
        </row>
        <row r="211">
          <cell r="A211" t="str">
            <v>25207</v>
          </cell>
          <cell r="B211" t="str">
            <v>食物の物質化学</v>
          </cell>
          <cell r="C211" t="str">
            <v>岡田　勝英</v>
          </cell>
          <cell r="D211" t="str">
            <v>後期</v>
          </cell>
          <cell r="E211" t="str">
            <v>2</v>
          </cell>
          <cell r="F211" t="str">
            <v>2</v>
          </cell>
          <cell r="G211" t="str">
            <v>講義</v>
          </cell>
          <cell r="H211" t="str">
            <v>金</v>
          </cell>
          <cell r="I211" t="str">
            <v>5,6</v>
          </cell>
        </row>
        <row r="212">
          <cell r="A212" t="str">
            <v>25208</v>
          </cell>
          <cell r="B212" t="str">
            <v>食物の生物科学</v>
          </cell>
          <cell r="C212" t="str">
            <v>加藤　良一</v>
          </cell>
          <cell r="D212" t="str">
            <v>後期</v>
          </cell>
          <cell r="E212" t="str">
            <v>2</v>
          </cell>
          <cell r="F212" t="str">
            <v>2</v>
          </cell>
          <cell r="G212" t="str">
            <v>講義</v>
          </cell>
          <cell r="H212" t="str">
            <v>木</v>
          </cell>
          <cell r="I212" t="str">
            <v>1,2</v>
          </cell>
        </row>
        <row r="213">
          <cell r="A213" t="str">
            <v>25209</v>
          </cell>
          <cell r="B213" t="str">
            <v>消費者問題</v>
          </cell>
          <cell r="C213" t="str">
            <v>佐藤　慶子</v>
          </cell>
          <cell r="D213" t="str">
            <v>前期</v>
          </cell>
          <cell r="E213" t="str">
            <v>3</v>
          </cell>
          <cell r="F213" t="str">
            <v>2</v>
          </cell>
          <cell r="G213" t="str">
            <v>講義</v>
          </cell>
          <cell r="H213" t="str">
            <v>木</v>
          </cell>
          <cell r="I213" t="str">
            <v>5,6</v>
          </cell>
        </row>
        <row r="214">
          <cell r="A214" t="str">
            <v>25300</v>
          </cell>
          <cell r="B214" t="str">
            <v>生化学</v>
          </cell>
          <cell r="C214" t="str">
            <v>加藤　良一</v>
          </cell>
          <cell r="D214" t="str">
            <v>前期</v>
          </cell>
          <cell r="E214" t="str">
            <v>1</v>
          </cell>
          <cell r="F214" t="str">
            <v>2</v>
          </cell>
          <cell r="G214" t="str">
            <v>講義</v>
          </cell>
          <cell r="H214" t="str">
            <v>火</v>
          </cell>
          <cell r="I214" t="str">
            <v>1,2</v>
          </cell>
        </row>
        <row r="215">
          <cell r="A215" t="str">
            <v>25301</v>
          </cell>
          <cell r="B215" t="str">
            <v>生物有機化学</v>
          </cell>
          <cell r="C215" t="str">
            <v>岡田　勝英</v>
          </cell>
          <cell r="D215" t="str">
            <v>前期</v>
          </cell>
          <cell r="E215" t="str">
            <v>2</v>
          </cell>
          <cell r="F215" t="str">
            <v>2</v>
          </cell>
          <cell r="G215" t="str">
            <v>講義</v>
          </cell>
          <cell r="H215" t="str">
            <v>水</v>
          </cell>
          <cell r="I215" t="str">
            <v>5,6</v>
          </cell>
        </row>
        <row r="216">
          <cell r="A216" t="str">
            <v>25304</v>
          </cell>
          <cell r="B216" t="str">
            <v>人体の構造と機能</v>
          </cell>
          <cell r="C216" t="str">
            <v>冨樫　整</v>
          </cell>
          <cell r="D216" t="str">
            <v>前期</v>
          </cell>
          <cell r="E216" t="str">
            <v>2</v>
          </cell>
          <cell r="F216" t="str">
            <v>2</v>
          </cell>
          <cell r="G216" t="str">
            <v>講義</v>
          </cell>
          <cell r="H216" t="str">
            <v>火</v>
          </cell>
          <cell r="I216" t="str">
            <v>5,6</v>
          </cell>
        </row>
        <row r="217">
          <cell r="A217" t="str">
            <v>25305</v>
          </cell>
          <cell r="B217" t="str">
            <v>運動生理学</v>
          </cell>
          <cell r="C217" t="str">
            <v>大貫　義人</v>
          </cell>
          <cell r="D217" t="str">
            <v>後期</v>
          </cell>
          <cell r="E217" t="str">
            <v>2</v>
          </cell>
          <cell r="F217" t="str">
            <v>2</v>
          </cell>
          <cell r="G217" t="str">
            <v>講義</v>
          </cell>
          <cell r="H217" t="str">
            <v>火</v>
          </cell>
          <cell r="I217" t="str">
            <v>1,2</v>
          </cell>
        </row>
        <row r="218">
          <cell r="A218" t="str">
            <v>25310</v>
          </cell>
          <cell r="B218" t="str">
            <v>食品学I</v>
          </cell>
          <cell r="C218" t="str">
            <v>田村　朝子</v>
          </cell>
          <cell r="D218" t="str">
            <v>前期</v>
          </cell>
          <cell r="E218" t="str">
            <v>2</v>
          </cell>
          <cell r="F218" t="str">
            <v>2</v>
          </cell>
          <cell r="G218" t="str">
            <v>講義</v>
          </cell>
          <cell r="H218" t="str">
            <v>木</v>
          </cell>
          <cell r="I218" t="str">
            <v>1,2</v>
          </cell>
        </row>
        <row r="219">
          <cell r="A219" t="str">
            <v>25311</v>
          </cell>
          <cell r="B219" t="str">
            <v>食品学II</v>
          </cell>
          <cell r="C219" t="str">
            <v>田村　朝子</v>
          </cell>
          <cell r="D219" t="str">
            <v>後期</v>
          </cell>
          <cell r="E219" t="str">
            <v>2</v>
          </cell>
          <cell r="F219" t="str">
            <v>2</v>
          </cell>
          <cell r="G219" t="str">
            <v>講義</v>
          </cell>
          <cell r="H219" t="str">
            <v>金</v>
          </cell>
          <cell r="I219" t="str">
            <v>3,4</v>
          </cell>
        </row>
        <row r="220">
          <cell r="A220" t="str">
            <v>25314</v>
          </cell>
          <cell r="B220" t="str">
            <v>食品衛生学</v>
          </cell>
          <cell r="C220" t="str">
            <v>道岡　攻</v>
          </cell>
          <cell r="D220" t="str">
            <v>後期</v>
          </cell>
          <cell r="E220" t="str">
            <v>3</v>
          </cell>
          <cell r="F220" t="str">
            <v>2</v>
          </cell>
          <cell r="G220" t="str">
            <v>講義</v>
          </cell>
          <cell r="H220" t="str">
            <v>金</v>
          </cell>
          <cell r="I220" t="str">
            <v>1,2</v>
          </cell>
        </row>
        <row r="221">
          <cell r="A221" t="str">
            <v>25320</v>
          </cell>
          <cell r="B221" t="str">
            <v>調理学</v>
          </cell>
          <cell r="C221" t="str">
            <v>大森　桂</v>
          </cell>
          <cell r="D221" t="str">
            <v>前期</v>
          </cell>
          <cell r="E221" t="str">
            <v>2</v>
          </cell>
          <cell r="F221" t="str">
            <v>2</v>
          </cell>
          <cell r="G221" t="str">
            <v>講義</v>
          </cell>
          <cell r="H221" t="str">
            <v>火</v>
          </cell>
          <cell r="I221" t="str">
            <v>3,4</v>
          </cell>
        </row>
        <row r="222">
          <cell r="A222" t="str">
            <v>25330</v>
          </cell>
          <cell r="B222" t="str">
            <v>基礎栄養学I</v>
          </cell>
          <cell r="C222" t="str">
            <v>岡田　勝英</v>
          </cell>
          <cell r="D222" t="str">
            <v>前期</v>
          </cell>
          <cell r="E222" t="str">
            <v>2</v>
          </cell>
          <cell r="F222" t="str">
            <v>2</v>
          </cell>
          <cell r="G222" t="str">
            <v>講義</v>
          </cell>
          <cell r="H222" t="str">
            <v>水</v>
          </cell>
          <cell r="I222" t="str">
            <v>3,4</v>
          </cell>
        </row>
        <row r="223">
          <cell r="A223" t="str">
            <v>25331</v>
          </cell>
          <cell r="B223" t="str">
            <v>基礎栄養学II</v>
          </cell>
          <cell r="C223" t="str">
            <v>坂野　麻里子</v>
          </cell>
          <cell r="D223" t="str">
            <v>後期</v>
          </cell>
          <cell r="E223" t="str">
            <v>2</v>
          </cell>
          <cell r="F223" t="str">
            <v>2</v>
          </cell>
          <cell r="G223" t="str">
            <v>講義</v>
          </cell>
          <cell r="H223" t="str">
            <v>水</v>
          </cell>
          <cell r="I223" t="str">
            <v>5,6</v>
          </cell>
        </row>
        <row r="224">
          <cell r="A224" t="str">
            <v>25340</v>
          </cell>
          <cell r="B224" t="str">
            <v>応用栄養学</v>
          </cell>
          <cell r="C224" t="str">
            <v>坂野　麻里子</v>
          </cell>
          <cell r="D224" t="str">
            <v>後期</v>
          </cell>
          <cell r="E224" t="str">
            <v>3</v>
          </cell>
          <cell r="F224" t="str">
            <v>2</v>
          </cell>
          <cell r="G224" t="str">
            <v>講義</v>
          </cell>
          <cell r="H224" t="str">
            <v>木</v>
          </cell>
          <cell r="I224" t="str">
            <v>1,2</v>
          </cell>
        </row>
        <row r="225">
          <cell r="A225" t="str">
            <v>25350</v>
          </cell>
          <cell r="B225" t="str">
            <v>臨床栄養学</v>
          </cell>
          <cell r="C225" t="str">
            <v>坂野　麻里子</v>
          </cell>
          <cell r="D225" t="str">
            <v>前期</v>
          </cell>
          <cell r="E225" t="str">
            <v>3</v>
          </cell>
          <cell r="F225" t="str">
            <v>2</v>
          </cell>
          <cell r="G225" t="str">
            <v>講義</v>
          </cell>
          <cell r="H225" t="str">
            <v>木</v>
          </cell>
          <cell r="I225" t="str">
            <v>1,2</v>
          </cell>
        </row>
        <row r="226">
          <cell r="A226" t="str">
            <v>25360</v>
          </cell>
          <cell r="B226" t="str">
            <v>公衆栄養学</v>
          </cell>
          <cell r="C226" t="str">
            <v>大森　桂</v>
          </cell>
          <cell r="D226" t="str">
            <v>前期</v>
          </cell>
          <cell r="E226" t="str">
            <v>2</v>
          </cell>
          <cell r="F226" t="str">
            <v>2</v>
          </cell>
          <cell r="G226" t="str">
            <v>講義</v>
          </cell>
          <cell r="H226" t="str">
            <v>木</v>
          </cell>
          <cell r="I226" t="str">
            <v>5,6</v>
          </cell>
        </row>
        <row r="227">
          <cell r="A227" t="str">
            <v>25370</v>
          </cell>
          <cell r="B227" t="str">
            <v>栄養教育論I</v>
          </cell>
          <cell r="C227" t="str">
            <v>大森　桂</v>
          </cell>
          <cell r="D227" t="str">
            <v>後期</v>
          </cell>
          <cell r="E227" t="str">
            <v>2</v>
          </cell>
          <cell r="F227" t="str">
            <v>2</v>
          </cell>
          <cell r="G227" t="str">
            <v>講義</v>
          </cell>
          <cell r="H227" t="str">
            <v>木</v>
          </cell>
          <cell r="I227" t="str">
            <v>3,4</v>
          </cell>
        </row>
        <row r="228">
          <cell r="A228" t="str">
            <v>25371</v>
          </cell>
          <cell r="B228" t="str">
            <v>栄養教育論II</v>
          </cell>
          <cell r="C228" t="str">
            <v>大森　桂</v>
          </cell>
          <cell r="D228" t="str">
            <v>前期</v>
          </cell>
          <cell r="E228" t="str">
            <v>3</v>
          </cell>
          <cell r="F228" t="str">
            <v>2</v>
          </cell>
          <cell r="G228" t="str">
            <v>講義</v>
          </cell>
          <cell r="H228" t="str">
            <v>月</v>
          </cell>
          <cell r="I228" t="str">
            <v>5,6</v>
          </cell>
        </row>
        <row r="229">
          <cell r="A229" t="str">
            <v>25380</v>
          </cell>
          <cell r="B229" t="str">
            <v>給食の経営</v>
          </cell>
          <cell r="C229" t="str">
            <v>田村　朝子</v>
          </cell>
          <cell r="D229" t="str">
            <v>前期</v>
          </cell>
          <cell r="E229" t="str">
            <v>3</v>
          </cell>
          <cell r="F229" t="str">
            <v>2</v>
          </cell>
          <cell r="G229" t="str">
            <v>講義</v>
          </cell>
          <cell r="H229" t="str">
            <v>金</v>
          </cell>
          <cell r="I229" t="str">
            <v>1,2</v>
          </cell>
        </row>
        <row r="230">
          <cell r="A230" t="str">
            <v>25400</v>
          </cell>
          <cell r="B230" t="str">
            <v>家庭経営学</v>
          </cell>
          <cell r="C230" t="str">
            <v>佐藤　慶子</v>
          </cell>
          <cell r="D230" t="str">
            <v>後期</v>
          </cell>
          <cell r="E230" t="str">
            <v>3</v>
          </cell>
          <cell r="F230" t="str">
            <v>2</v>
          </cell>
          <cell r="G230" t="str">
            <v>講義</v>
          </cell>
          <cell r="H230" t="str">
            <v>月</v>
          </cell>
          <cell r="I230" t="str">
            <v>7,8</v>
          </cell>
        </row>
        <row r="231">
          <cell r="A231" t="str">
            <v>25420</v>
          </cell>
          <cell r="B231" t="str">
            <v>住環境論</v>
          </cell>
          <cell r="C231" t="str">
            <v>佐藤　慎也</v>
          </cell>
          <cell r="D231" t="str">
            <v>前期</v>
          </cell>
          <cell r="E231" t="str">
            <v>3</v>
          </cell>
          <cell r="F231" t="str">
            <v>2</v>
          </cell>
          <cell r="G231" t="str">
            <v>講義</v>
          </cell>
          <cell r="H231" t="str">
            <v>水</v>
          </cell>
          <cell r="I231" t="str">
            <v>3,4</v>
          </cell>
        </row>
        <row r="232">
          <cell r="A232" t="str">
            <v>25422</v>
          </cell>
          <cell r="B232" t="str">
            <v>住居デザイン</v>
          </cell>
          <cell r="C232" t="str">
            <v>八重樫　直人</v>
          </cell>
          <cell r="D232" t="str">
            <v>後期</v>
          </cell>
          <cell r="E232" t="str">
            <v>3</v>
          </cell>
          <cell r="F232" t="str">
            <v>2</v>
          </cell>
          <cell r="G232" t="str">
            <v>講義</v>
          </cell>
          <cell r="H232" t="str">
            <v>火</v>
          </cell>
          <cell r="I232" t="str">
            <v>7,8</v>
          </cell>
        </row>
        <row r="233">
          <cell r="A233" t="str">
            <v>25430</v>
          </cell>
          <cell r="B233" t="str">
            <v>保育学概論</v>
          </cell>
          <cell r="C233" t="str">
            <v>園田　菜摘</v>
          </cell>
          <cell r="D233" t="str">
            <v>前期</v>
          </cell>
          <cell r="E233" t="str">
            <v>3</v>
          </cell>
          <cell r="F233" t="str">
            <v>2</v>
          </cell>
          <cell r="G233" t="str">
            <v>講義</v>
          </cell>
          <cell r="H233" t="str">
            <v>金</v>
          </cell>
          <cell r="I233" t="str">
            <v>3,4</v>
          </cell>
        </row>
        <row r="234">
          <cell r="A234" t="str">
            <v>25440</v>
          </cell>
          <cell r="B234" t="str">
            <v>生活機器工学</v>
          </cell>
          <cell r="C234" t="str">
            <v>瀬尾　和哉</v>
          </cell>
          <cell r="D234" t="str">
            <v>前期</v>
          </cell>
          <cell r="E234" t="str">
            <v>2</v>
          </cell>
          <cell r="F234" t="str">
            <v>2</v>
          </cell>
          <cell r="G234" t="str">
            <v>講義</v>
          </cell>
          <cell r="H234" t="str">
            <v>金</v>
          </cell>
          <cell r="I234" t="str">
            <v>7,8</v>
          </cell>
        </row>
        <row r="235">
          <cell r="A235" t="str">
            <v>25480</v>
          </cell>
          <cell r="B235" t="str">
            <v>家庭科教育法Ａ</v>
          </cell>
          <cell r="C235" t="str">
            <v>佐藤　慶子</v>
          </cell>
          <cell r="D235" t="str">
            <v>前期</v>
          </cell>
          <cell r="E235" t="str">
            <v>2</v>
          </cell>
          <cell r="F235" t="str">
            <v>2</v>
          </cell>
          <cell r="G235" t="str">
            <v>講義</v>
          </cell>
          <cell r="H235" t="str">
            <v>月</v>
          </cell>
          <cell r="I235" t="str">
            <v>3,4</v>
          </cell>
        </row>
        <row r="236">
          <cell r="A236" t="str">
            <v>25481</v>
          </cell>
          <cell r="B236" t="str">
            <v>家庭科教育法Ｂ</v>
          </cell>
          <cell r="C236" t="str">
            <v>高木　直</v>
          </cell>
          <cell r="D236" t="str">
            <v>後期</v>
          </cell>
          <cell r="E236" t="str">
            <v>2</v>
          </cell>
          <cell r="F236" t="str">
            <v>2</v>
          </cell>
          <cell r="G236" t="str">
            <v>講義</v>
          </cell>
          <cell r="H236" t="str">
            <v>火</v>
          </cell>
          <cell r="I236" t="str">
            <v>3,4</v>
          </cell>
        </row>
        <row r="237">
          <cell r="A237" t="str">
            <v>25490</v>
          </cell>
          <cell r="B237" t="str">
            <v>学校栄養教育論</v>
          </cell>
          <cell r="C237" t="str">
            <v>大森　桂</v>
          </cell>
          <cell r="D237" t="str">
            <v>通年</v>
          </cell>
          <cell r="E237" t="str">
            <v>3</v>
          </cell>
          <cell r="F237" t="str">
            <v>4</v>
          </cell>
          <cell r="G237" t="str">
            <v>講義</v>
          </cell>
          <cell r="H237" t="str">
            <v>火</v>
          </cell>
          <cell r="I237" t="str">
            <v>5,6</v>
          </cell>
        </row>
        <row r="238">
          <cell r="A238" t="str">
            <v>25490</v>
          </cell>
          <cell r="B238" t="str">
            <v>学校栄養教育論</v>
          </cell>
          <cell r="C238" t="str">
            <v>大森　桂</v>
          </cell>
          <cell r="D238" t="str">
            <v>通年</v>
          </cell>
          <cell r="E238" t="str">
            <v>3</v>
          </cell>
          <cell r="F238" t="str">
            <v>4</v>
          </cell>
          <cell r="G238" t="str">
            <v>講義</v>
          </cell>
          <cell r="H238" t="str">
            <v>火</v>
          </cell>
          <cell r="I238" t="str">
            <v>7,8</v>
          </cell>
        </row>
        <row r="239">
          <cell r="A239" t="str">
            <v>25490</v>
          </cell>
          <cell r="B239" t="str">
            <v>学校栄養教育論</v>
          </cell>
          <cell r="C239" t="str">
            <v>大森　桂</v>
          </cell>
          <cell r="D239" t="str">
            <v>通年</v>
          </cell>
          <cell r="E239" t="str">
            <v>3</v>
          </cell>
          <cell r="F239" t="str">
            <v>4</v>
          </cell>
          <cell r="G239" t="str">
            <v>講義</v>
          </cell>
          <cell r="H239" t="str">
            <v>水</v>
          </cell>
          <cell r="I239" t="str">
            <v>5,6</v>
          </cell>
        </row>
        <row r="240">
          <cell r="A240" t="str">
            <v>25490</v>
          </cell>
          <cell r="B240" t="str">
            <v>学校栄養教育論</v>
          </cell>
          <cell r="C240" t="str">
            <v>大森　桂</v>
          </cell>
          <cell r="D240" t="str">
            <v>通年</v>
          </cell>
          <cell r="E240" t="str">
            <v>3</v>
          </cell>
          <cell r="F240" t="str">
            <v>4</v>
          </cell>
          <cell r="G240" t="str">
            <v>講義</v>
          </cell>
          <cell r="H240" t="str">
            <v>水</v>
          </cell>
          <cell r="I240" t="str">
            <v>7,8</v>
          </cell>
        </row>
        <row r="241">
          <cell r="A241" t="str">
            <v>25491</v>
          </cell>
          <cell r="B241" t="str">
            <v>生徒指導論</v>
          </cell>
          <cell r="C241" t="str">
            <v>松崎　学</v>
          </cell>
          <cell r="D241" t="str">
            <v>後期</v>
          </cell>
          <cell r="E241" t="str">
            <v>3</v>
          </cell>
          <cell r="F241" t="str">
            <v>2</v>
          </cell>
          <cell r="G241" t="str">
            <v>講義</v>
          </cell>
          <cell r="H241" t="str">
            <v>木</v>
          </cell>
          <cell r="I241" t="str">
            <v>7,8</v>
          </cell>
        </row>
        <row r="242">
          <cell r="A242" t="str">
            <v>25600</v>
          </cell>
          <cell r="B242" t="str">
            <v>地圏環境科学</v>
          </cell>
          <cell r="C242" t="str">
            <v>大友　幸子</v>
          </cell>
          <cell r="D242" t="str">
            <v>後期</v>
          </cell>
          <cell r="E242" t="str">
            <v>1</v>
          </cell>
          <cell r="F242" t="str">
            <v>2</v>
          </cell>
          <cell r="G242" t="str">
            <v>講義</v>
          </cell>
          <cell r="H242" t="str">
            <v>木</v>
          </cell>
          <cell r="I242" t="str">
            <v>7,8</v>
          </cell>
        </row>
        <row r="243">
          <cell r="A243" t="str">
            <v>25601</v>
          </cell>
          <cell r="B243" t="str">
            <v>環境地質学</v>
          </cell>
          <cell r="C243" t="str">
            <v>川邉　孝幸</v>
          </cell>
          <cell r="D243" t="str">
            <v>前期</v>
          </cell>
          <cell r="E243" t="str">
            <v>2</v>
          </cell>
          <cell r="F243" t="str">
            <v>2</v>
          </cell>
          <cell r="G243" t="str">
            <v>講義</v>
          </cell>
          <cell r="H243" t="str">
            <v>月</v>
          </cell>
          <cell r="I243" t="str">
            <v>7,8</v>
          </cell>
        </row>
        <row r="244">
          <cell r="A244" t="str">
            <v>25602</v>
          </cell>
          <cell r="B244" t="str">
            <v>環境地形学</v>
          </cell>
          <cell r="C244" t="str">
            <v>八木　浩司</v>
          </cell>
          <cell r="D244" t="str">
            <v>前期</v>
          </cell>
          <cell r="E244" t="str">
            <v>2</v>
          </cell>
          <cell r="F244" t="str">
            <v>2</v>
          </cell>
          <cell r="G244" t="str">
            <v>講義</v>
          </cell>
          <cell r="H244" t="str">
            <v>金</v>
          </cell>
          <cell r="I244" t="str">
            <v>1,2</v>
          </cell>
        </row>
        <row r="245">
          <cell r="A245" t="str">
            <v>25603</v>
          </cell>
          <cell r="B245" t="str">
            <v>地圏物質科学</v>
          </cell>
          <cell r="C245" t="str">
            <v>大友　幸子</v>
          </cell>
          <cell r="D245" t="str">
            <v>前期</v>
          </cell>
          <cell r="E245" t="str">
            <v>2</v>
          </cell>
          <cell r="F245" t="str">
            <v>2</v>
          </cell>
          <cell r="G245" t="str">
            <v>講義</v>
          </cell>
          <cell r="H245" t="str">
            <v>水</v>
          </cell>
          <cell r="I245" t="str">
            <v>7,8</v>
          </cell>
        </row>
        <row r="246">
          <cell r="A246" t="str">
            <v>25604</v>
          </cell>
          <cell r="B246" t="str">
            <v>発達史地形学</v>
          </cell>
          <cell r="C246" t="str">
            <v>八木　浩司</v>
          </cell>
          <cell r="D246" t="str">
            <v>後期</v>
          </cell>
          <cell r="E246" t="str">
            <v>2</v>
          </cell>
          <cell r="F246" t="str">
            <v>2</v>
          </cell>
          <cell r="G246" t="str">
            <v>講義</v>
          </cell>
          <cell r="H246" t="str">
            <v>水</v>
          </cell>
          <cell r="I246" t="str">
            <v>9,10</v>
          </cell>
        </row>
        <row r="247">
          <cell r="A247" t="str">
            <v>25612</v>
          </cell>
          <cell r="B247" t="str">
            <v>ヒマラヤ地域の自然と社会</v>
          </cell>
          <cell r="C247" t="str">
            <v>八木　浩司</v>
          </cell>
          <cell r="D247" t="str">
            <v>後期</v>
          </cell>
          <cell r="E247" t="str">
            <v>3</v>
          </cell>
          <cell r="F247" t="str">
            <v>2</v>
          </cell>
          <cell r="G247" t="str">
            <v>講義</v>
          </cell>
          <cell r="H247" t="str">
            <v>木</v>
          </cell>
          <cell r="I247" t="str">
            <v>1,2</v>
          </cell>
        </row>
        <row r="248">
          <cell r="A248" t="str">
            <v>25613</v>
          </cell>
          <cell r="B248" t="str">
            <v>環境アセスメント・マネジメント</v>
          </cell>
          <cell r="C248" t="str">
            <v>齋藤　員郎</v>
          </cell>
          <cell r="D248" t="str">
            <v>後期</v>
          </cell>
          <cell r="E248" t="str">
            <v>3</v>
          </cell>
          <cell r="F248" t="str">
            <v>2</v>
          </cell>
          <cell r="G248" t="str">
            <v>講義</v>
          </cell>
          <cell r="H248" t="str">
            <v>水</v>
          </cell>
          <cell r="I248" t="str">
            <v>5,6</v>
          </cell>
        </row>
        <row r="249">
          <cell r="A249" t="str">
            <v>25630</v>
          </cell>
          <cell r="B249" t="str">
            <v>生活環境生物学</v>
          </cell>
          <cell r="C249" t="str">
            <v>小田　隆治</v>
          </cell>
          <cell r="D249" t="str">
            <v>後期</v>
          </cell>
          <cell r="E249" t="str">
            <v>2</v>
          </cell>
          <cell r="F249" t="str">
            <v>2</v>
          </cell>
          <cell r="G249" t="str">
            <v>講義</v>
          </cell>
          <cell r="H249" t="str">
            <v>木</v>
          </cell>
          <cell r="I249" t="str">
            <v>1,2</v>
          </cell>
        </row>
        <row r="250">
          <cell r="A250" t="str">
            <v>25640</v>
          </cell>
          <cell r="B250" t="str">
            <v>生活環境物理学</v>
          </cell>
          <cell r="C250" t="str">
            <v>津留　俊介</v>
          </cell>
          <cell r="D250" t="str">
            <v>前期</v>
          </cell>
          <cell r="E250" t="str">
            <v>2</v>
          </cell>
          <cell r="F250" t="str">
            <v>2</v>
          </cell>
          <cell r="G250" t="str">
            <v>講義</v>
          </cell>
          <cell r="H250" t="str">
            <v>月</v>
          </cell>
          <cell r="I250" t="str">
            <v>5,6</v>
          </cell>
        </row>
        <row r="251">
          <cell r="A251" t="str">
            <v>25650</v>
          </cell>
          <cell r="B251" t="str">
            <v>基礎環境化学</v>
          </cell>
          <cell r="C251" t="str">
            <v>豊田　東雄</v>
          </cell>
          <cell r="D251" t="str">
            <v>前期</v>
          </cell>
          <cell r="E251" t="str">
            <v>2</v>
          </cell>
          <cell r="F251" t="str">
            <v>2</v>
          </cell>
          <cell r="G251" t="str">
            <v>講義</v>
          </cell>
          <cell r="H251" t="str">
            <v>木</v>
          </cell>
          <cell r="I251" t="str">
            <v>3,4</v>
          </cell>
        </row>
        <row r="252">
          <cell r="A252" t="str">
            <v>25651</v>
          </cell>
          <cell r="B252" t="str">
            <v>生活環境化学</v>
          </cell>
          <cell r="C252" t="str">
            <v>豊田　東雄</v>
          </cell>
          <cell r="D252" t="str">
            <v>前期</v>
          </cell>
          <cell r="E252" t="str">
            <v>3</v>
          </cell>
          <cell r="F252" t="str">
            <v>2</v>
          </cell>
          <cell r="G252" t="str">
            <v>講義</v>
          </cell>
          <cell r="H252" t="str">
            <v>金</v>
          </cell>
          <cell r="I252" t="str">
            <v>3,4</v>
          </cell>
        </row>
        <row r="253">
          <cell r="A253" t="str">
            <v>25661</v>
          </cell>
          <cell r="B253" t="str">
            <v>生活環境と人間活動</v>
          </cell>
          <cell r="C253" t="str">
            <v>那須　稔雄</v>
          </cell>
          <cell r="D253" t="str">
            <v>前期</v>
          </cell>
          <cell r="E253" t="str">
            <v>2</v>
          </cell>
          <cell r="F253" t="str">
            <v>2</v>
          </cell>
          <cell r="G253" t="str">
            <v>講義</v>
          </cell>
          <cell r="H253" t="str">
            <v>木</v>
          </cell>
          <cell r="I253" t="str">
            <v>1,2</v>
          </cell>
        </row>
        <row r="254">
          <cell r="A254" t="str">
            <v>25663</v>
          </cell>
          <cell r="B254" t="str">
            <v>生活とマテリアル</v>
          </cell>
          <cell r="C254" t="str">
            <v>津留　俊介</v>
          </cell>
          <cell r="D254" t="str">
            <v>前期</v>
          </cell>
          <cell r="E254" t="str">
            <v>3</v>
          </cell>
          <cell r="F254" t="str">
            <v>2</v>
          </cell>
          <cell r="G254" t="str">
            <v>講義</v>
          </cell>
          <cell r="H254" t="str">
            <v>木</v>
          </cell>
          <cell r="I254" t="str">
            <v>3,4</v>
          </cell>
        </row>
        <row r="255">
          <cell r="A255" t="str">
            <v>25664</v>
          </cell>
          <cell r="B255" t="str">
            <v>工芸と文化</v>
          </cell>
          <cell r="C255" t="str">
            <v>齋藤　学</v>
          </cell>
          <cell r="D255" t="str">
            <v>後期</v>
          </cell>
          <cell r="E255" t="str">
            <v>2</v>
          </cell>
          <cell r="F255" t="str">
            <v>2</v>
          </cell>
          <cell r="G255" t="str">
            <v>講義</v>
          </cell>
          <cell r="H255" t="str">
            <v>火</v>
          </cell>
          <cell r="I255" t="str">
            <v>1,2</v>
          </cell>
        </row>
        <row r="256">
          <cell r="A256" t="str">
            <v>25665</v>
          </cell>
          <cell r="B256" t="str">
            <v>地域と生活文化</v>
          </cell>
          <cell r="C256" t="str">
            <v>伊藤　清郎</v>
          </cell>
          <cell r="D256" t="str">
            <v>後期</v>
          </cell>
          <cell r="E256" t="str">
            <v>2</v>
          </cell>
          <cell r="F256" t="str">
            <v>2</v>
          </cell>
          <cell r="G256" t="str">
            <v>講義</v>
          </cell>
          <cell r="H256" t="str">
            <v>水</v>
          </cell>
          <cell r="I256" t="str">
            <v>1,2</v>
          </cell>
        </row>
        <row r="257">
          <cell r="A257" t="str">
            <v>25700</v>
          </cell>
          <cell r="B257" t="str">
            <v>住まいと庭園</v>
          </cell>
          <cell r="C257" t="str">
            <v>小田　友弥</v>
          </cell>
          <cell r="D257" t="str">
            <v>前期</v>
          </cell>
          <cell r="E257" t="str">
            <v>3</v>
          </cell>
          <cell r="F257" t="str">
            <v>2</v>
          </cell>
          <cell r="G257" t="str">
            <v>講義</v>
          </cell>
          <cell r="H257" t="str">
            <v>月</v>
          </cell>
          <cell r="I257" t="str">
            <v>5,6</v>
          </cell>
        </row>
        <row r="258">
          <cell r="A258" t="str">
            <v>25701</v>
          </cell>
          <cell r="B258" t="str">
            <v>住空間デザイン</v>
          </cell>
          <cell r="C258" t="str">
            <v>佐藤　慎也</v>
          </cell>
          <cell r="D258" t="str">
            <v>前期</v>
          </cell>
          <cell r="E258" t="str">
            <v>3</v>
          </cell>
          <cell r="F258" t="str">
            <v>2</v>
          </cell>
          <cell r="G258" t="str">
            <v>講義</v>
          </cell>
          <cell r="H258" t="str">
            <v>木</v>
          </cell>
          <cell r="I258" t="str">
            <v>5,6</v>
          </cell>
        </row>
        <row r="259">
          <cell r="A259" t="str">
            <v>25702</v>
          </cell>
          <cell r="B259" t="str">
            <v>住居デザイン</v>
          </cell>
          <cell r="C259" t="str">
            <v>八重樫　直人</v>
          </cell>
          <cell r="D259" t="str">
            <v>後期</v>
          </cell>
          <cell r="E259" t="str">
            <v>3</v>
          </cell>
          <cell r="F259" t="str">
            <v>2</v>
          </cell>
          <cell r="G259" t="str">
            <v>講義</v>
          </cell>
          <cell r="H259" t="str">
            <v>火</v>
          </cell>
          <cell r="I259" t="str">
            <v>7,8</v>
          </cell>
        </row>
        <row r="260">
          <cell r="A260" t="str">
            <v>25705</v>
          </cell>
          <cell r="B260" t="str">
            <v>色彩学</v>
          </cell>
          <cell r="C260" t="str">
            <v>和田　直人</v>
          </cell>
          <cell r="D260" t="str">
            <v>後期</v>
          </cell>
          <cell r="E260" t="str">
            <v>3</v>
          </cell>
          <cell r="F260" t="str">
            <v>2</v>
          </cell>
          <cell r="G260" t="str">
            <v>講義</v>
          </cell>
          <cell r="H260" t="str">
            <v>金</v>
          </cell>
          <cell r="I260" t="str">
            <v>1,2</v>
          </cell>
        </row>
        <row r="261">
          <cell r="A261" t="str">
            <v>25706</v>
          </cell>
          <cell r="B261" t="str">
            <v>住環境論</v>
          </cell>
          <cell r="C261" t="str">
            <v>佐藤　慎也</v>
          </cell>
          <cell r="D261" t="str">
            <v>前期</v>
          </cell>
          <cell r="E261" t="str">
            <v>3</v>
          </cell>
          <cell r="F261" t="str">
            <v>2</v>
          </cell>
          <cell r="G261" t="str">
            <v>講義</v>
          </cell>
          <cell r="H261" t="str">
            <v>水</v>
          </cell>
          <cell r="I261" t="str">
            <v>3,4</v>
          </cell>
        </row>
        <row r="262">
          <cell r="A262" t="str">
            <v>25708</v>
          </cell>
          <cell r="B262" t="str">
            <v>生活材料工学</v>
          </cell>
          <cell r="C262" t="str">
            <v>那須　稔雄</v>
          </cell>
          <cell r="D262" t="str">
            <v>前期</v>
          </cell>
          <cell r="E262" t="str">
            <v>1</v>
          </cell>
          <cell r="F262" t="str">
            <v>2</v>
          </cell>
          <cell r="G262" t="str">
            <v>講義</v>
          </cell>
          <cell r="H262" t="str">
            <v>火</v>
          </cell>
          <cell r="I262" t="str">
            <v>1,2</v>
          </cell>
        </row>
        <row r="263">
          <cell r="A263" t="str">
            <v>25712</v>
          </cell>
          <cell r="B263" t="str">
            <v>森林資源学</v>
          </cell>
          <cell r="C263" t="str">
            <v>加藤　忠太郎</v>
          </cell>
          <cell r="D263" t="str">
            <v>後期</v>
          </cell>
          <cell r="E263" t="str">
            <v>1</v>
          </cell>
          <cell r="F263" t="str">
            <v>2</v>
          </cell>
          <cell r="G263" t="str">
            <v>講義</v>
          </cell>
          <cell r="H263" t="str">
            <v>木</v>
          </cell>
          <cell r="I263" t="str">
            <v>5,6</v>
          </cell>
        </row>
        <row r="264">
          <cell r="A264" t="str">
            <v>25732</v>
          </cell>
          <cell r="B264" t="str">
            <v>建築・環境の法律</v>
          </cell>
          <cell r="C264" t="str">
            <v>安彦　和博</v>
          </cell>
          <cell r="D264" t="str">
            <v>前期</v>
          </cell>
          <cell r="E264" t="str">
            <v>3</v>
          </cell>
          <cell r="F264" t="str">
            <v>2</v>
          </cell>
          <cell r="G264" t="str">
            <v>講義</v>
          </cell>
          <cell r="H264" t="str">
            <v>金</v>
          </cell>
          <cell r="I264" t="str">
            <v>1,2</v>
          </cell>
        </row>
        <row r="265">
          <cell r="A265" t="str">
            <v>25733</v>
          </cell>
          <cell r="B265" t="str">
            <v>建築学概論</v>
          </cell>
          <cell r="C265" t="str">
            <v>西脇　智哉</v>
          </cell>
          <cell r="D265" t="str">
            <v>前期</v>
          </cell>
          <cell r="E265" t="str">
            <v>1</v>
          </cell>
          <cell r="F265" t="str">
            <v>2</v>
          </cell>
          <cell r="G265" t="str">
            <v>講義</v>
          </cell>
          <cell r="H265" t="str">
            <v>木</v>
          </cell>
          <cell r="I265" t="str">
            <v>5,6</v>
          </cell>
        </row>
        <row r="266">
          <cell r="A266" t="str">
            <v>25734</v>
          </cell>
          <cell r="B266" t="str">
            <v>環境工学</v>
          </cell>
          <cell r="C266" t="str">
            <v>佐藤　慎也</v>
          </cell>
          <cell r="D266" t="str">
            <v>前期</v>
          </cell>
          <cell r="E266" t="str">
            <v>2</v>
          </cell>
          <cell r="F266" t="str">
            <v>2</v>
          </cell>
          <cell r="G266" t="str">
            <v>講義</v>
          </cell>
          <cell r="H266" t="str">
            <v>火</v>
          </cell>
          <cell r="I266" t="str">
            <v>3,4</v>
          </cell>
        </row>
        <row r="267">
          <cell r="A267" t="str">
            <v>25735</v>
          </cell>
          <cell r="B267" t="str">
            <v>住居計画学</v>
          </cell>
          <cell r="C267" t="str">
            <v>佐藤　慎也</v>
          </cell>
          <cell r="D267" t="str">
            <v>後期</v>
          </cell>
          <cell r="E267" t="str">
            <v>2</v>
          </cell>
          <cell r="F267" t="str">
            <v>2</v>
          </cell>
          <cell r="G267" t="str">
            <v>講義</v>
          </cell>
          <cell r="H267" t="str">
            <v>火</v>
          </cell>
          <cell r="I267" t="str">
            <v>3,4</v>
          </cell>
        </row>
        <row r="268">
          <cell r="A268" t="str">
            <v>25736</v>
          </cell>
          <cell r="B268" t="str">
            <v>都市・地域計画</v>
          </cell>
          <cell r="C268" t="str">
            <v>佐藤　慎也</v>
          </cell>
          <cell r="D268" t="str">
            <v>後期</v>
          </cell>
          <cell r="E268" t="str">
            <v>3</v>
          </cell>
          <cell r="F268" t="str">
            <v>2</v>
          </cell>
          <cell r="G268" t="str">
            <v>講義</v>
          </cell>
          <cell r="H268" t="str">
            <v>火</v>
          </cell>
          <cell r="I268" t="str">
            <v>5,6</v>
          </cell>
        </row>
        <row r="269">
          <cell r="A269" t="str">
            <v>25737</v>
          </cell>
          <cell r="B269" t="str">
            <v>施設計画</v>
          </cell>
          <cell r="C269" t="str">
            <v>佐藤　慎也</v>
          </cell>
          <cell r="D269" t="str">
            <v>前期</v>
          </cell>
          <cell r="E269" t="str">
            <v>3</v>
          </cell>
          <cell r="F269" t="str">
            <v>2</v>
          </cell>
          <cell r="G269" t="str">
            <v>講義</v>
          </cell>
          <cell r="H269" t="str">
            <v>火</v>
          </cell>
          <cell r="I269" t="str">
            <v>5,6</v>
          </cell>
        </row>
        <row r="270">
          <cell r="A270" t="str">
            <v>25738</v>
          </cell>
          <cell r="B270" t="str">
            <v>景観設計</v>
          </cell>
          <cell r="C270" t="str">
            <v>佐藤　慎也</v>
          </cell>
          <cell r="D270" t="str">
            <v>後期</v>
          </cell>
          <cell r="E270" t="str">
            <v>3</v>
          </cell>
          <cell r="F270" t="str">
            <v>2</v>
          </cell>
          <cell r="G270" t="str">
            <v>講義</v>
          </cell>
          <cell r="H270" t="str">
            <v>火</v>
          </cell>
          <cell r="I270" t="str">
            <v>1,2</v>
          </cell>
        </row>
        <row r="271">
          <cell r="A271" t="str">
            <v>25739</v>
          </cell>
          <cell r="B271" t="str">
            <v>構造と力学</v>
          </cell>
          <cell r="C271" t="str">
            <v>西脇　智哉</v>
          </cell>
          <cell r="D271" t="str">
            <v>前期</v>
          </cell>
          <cell r="E271" t="str">
            <v>2</v>
          </cell>
          <cell r="F271" t="str">
            <v>2</v>
          </cell>
          <cell r="G271" t="str">
            <v>講義</v>
          </cell>
          <cell r="H271" t="str">
            <v>火</v>
          </cell>
          <cell r="I271" t="str">
            <v>1,2</v>
          </cell>
        </row>
        <row r="272">
          <cell r="A272" t="str">
            <v>25740</v>
          </cell>
          <cell r="B272" t="str">
            <v>建築一般構造</v>
          </cell>
          <cell r="C272" t="str">
            <v>西脇　智哉</v>
          </cell>
          <cell r="D272" t="str">
            <v>前期</v>
          </cell>
          <cell r="E272" t="str">
            <v>2</v>
          </cell>
          <cell r="F272" t="str">
            <v>2</v>
          </cell>
          <cell r="G272" t="str">
            <v>講義</v>
          </cell>
          <cell r="H272" t="str">
            <v>木</v>
          </cell>
          <cell r="I272" t="str">
            <v>1,2</v>
          </cell>
        </row>
        <row r="273">
          <cell r="A273" t="str">
            <v>25741</v>
          </cell>
          <cell r="B273" t="str">
            <v>建築材料学</v>
          </cell>
          <cell r="C273" t="str">
            <v>西脇　智哉</v>
          </cell>
          <cell r="D273" t="str">
            <v>後期</v>
          </cell>
          <cell r="E273" t="str">
            <v>2</v>
          </cell>
          <cell r="F273" t="str">
            <v>2</v>
          </cell>
          <cell r="G273" t="str">
            <v>講義</v>
          </cell>
          <cell r="H273" t="str">
            <v>金</v>
          </cell>
          <cell r="I273" t="str">
            <v>1,2</v>
          </cell>
        </row>
        <row r="274">
          <cell r="A274" t="str">
            <v>25743</v>
          </cell>
          <cell r="B274" t="str">
            <v>建築施工</v>
          </cell>
          <cell r="C274" t="str">
            <v>西脇　智哉</v>
          </cell>
          <cell r="D274" t="str">
            <v>後期</v>
          </cell>
          <cell r="E274" t="str">
            <v>2</v>
          </cell>
          <cell r="F274" t="str">
            <v>2</v>
          </cell>
          <cell r="G274" t="str">
            <v>講義</v>
          </cell>
          <cell r="H274" t="str">
            <v>水</v>
          </cell>
          <cell r="I274" t="str">
            <v>7,8</v>
          </cell>
        </row>
        <row r="275">
          <cell r="A275" t="str">
            <v>25744</v>
          </cell>
          <cell r="B275" t="str">
            <v>測量学</v>
          </cell>
          <cell r="C275" t="str">
            <v>遠藤　孝夫</v>
          </cell>
          <cell r="D275" t="str">
            <v>前期</v>
          </cell>
          <cell r="E275" t="str">
            <v>3</v>
          </cell>
          <cell r="F275" t="str">
            <v>2</v>
          </cell>
          <cell r="G275" t="str">
            <v>講義</v>
          </cell>
          <cell r="H275" t="str">
            <v>月</v>
          </cell>
          <cell r="I275" t="str">
            <v>7,8</v>
          </cell>
        </row>
        <row r="276">
          <cell r="A276" t="str">
            <v>25814</v>
          </cell>
          <cell r="B276" t="str">
            <v>電子工学</v>
          </cell>
          <cell r="C276" t="str">
            <v>山本　広志</v>
          </cell>
          <cell r="D276" t="str">
            <v>後期</v>
          </cell>
          <cell r="E276" t="str">
            <v>2</v>
          </cell>
          <cell r="F276" t="str">
            <v>2</v>
          </cell>
          <cell r="G276" t="str">
            <v>講義</v>
          </cell>
          <cell r="H276" t="str">
            <v>木</v>
          </cell>
          <cell r="I276" t="str">
            <v>3,4</v>
          </cell>
        </row>
        <row r="277">
          <cell r="A277" t="str">
            <v>25815</v>
          </cell>
          <cell r="B277" t="str">
            <v>デジタル回路</v>
          </cell>
          <cell r="C277" t="str">
            <v>山本　広志</v>
          </cell>
          <cell r="D277" t="str">
            <v>後期</v>
          </cell>
          <cell r="E277" t="str">
            <v>2</v>
          </cell>
          <cell r="F277" t="str">
            <v>2</v>
          </cell>
          <cell r="G277" t="str">
            <v>講義</v>
          </cell>
          <cell r="H277" t="str">
            <v>木</v>
          </cell>
          <cell r="I277" t="str">
            <v>5,6</v>
          </cell>
        </row>
        <row r="278">
          <cell r="A278" t="str">
            <v>25816</v>
          </cell>
          <cell r="B278" t="str">
            <v>通信工学</v>
          </cell>
          <cell r="C278" t="str">
            <v>山本　広志</v>
          </cell>
          <cell r="D278" t="str">
            <v>後期</v>
          </cell>
          <cell r="E278" t="str">
            <v>3</v>
          </cell>
          <cell r="F278" t="str">
            <v>2</v>
          </cell>
          <cell r="G278" t="str">
            <v>講義</v>
          </cell>
          <cell r="H278" t="str">
            <v>水</v>
          </cell>
          <cell r="I278" t="str">
            <v>1,2</v>
          </cell>
        </row>
        <row r="279">
          <cell r="A279" t="str">
            <v>25817</v>
          </cell>
          <cell r="B279" t="str">
            <v>計算機工学</v>
          </cell>
          <cell r="C279" t="str">
            <v>山本　広志</v>
          </cell>
          <cell r="D279" t="str">
            <v>前期</v>
          </cell>
          <cell r="E279" t="str">
            <v>3</v>
          </cell>
          <cell r="F279" t="str">
            <v>2</v>
          </cell>
          <cell r="G279" t="str">
            <v>講義</v>
          </cell>
          <cell r="H279" t="str">
            <v>木</v>
          </cell>
          <cell r="I279" t="str">
            <v>1,2</v>
          </cell>
        </row>
        <row r="280">
          <cell r="A280" t="str">
            <v>25840</v>
          </cell>
          <cell r="B280" t="str">
            <v>生活環境と職業指導</v>
          </cell>
          <cell r="C280" t="str">
            <v>河合　康則</v>
          </cell>
          <cell r="D280" t="str">
            <v>後期</v>
          </cell>
          <cell r="E280" t="str">
            <v>2</v>
          </cell>
          <cell r="F280" t="str">
            <v>2</v>
          </cell>
          <cell r="G280" t="str">
            <v>講義</v>
          </cell>
          <cell r="H280" t="str">
            <v>月</v>
          </cell>
          <cell r="I280" t="str">
            <v>7,8</v>
          </cell>
        </row>
        <row r="281">
          <cell r="A281" t="str">
            <v>25890</v>
          </cell>
          <cell r="B281" t="str">
            <v>技術科教育法Ａ</v>
          </cell>
          <cell r="C281" t="str">
            <v>河合　康則</v>
          </cell>
          <cell r="D281" t="str">
            <v>前期</v>
          </cell>
          <cell r="E281" t="str">
            <v>2</v>
          </cell>
          <cell r="F281" t="str">
            <v>2</v>
          </cell>
          <cell r="G281" t="str">
            <v>講義</v>
          </cell>
          <cell r="H281" t="str">
            <v>火</v>
          </cell>
          <cell r="I281" t="str">
            <v>5,6</v>
          </cell>
        </row>
        <row r="282">
          <cell r="A282" t="str">
            <v>25891</v>
          </cell>
          <cell r="B282" t="str">
            <v>技術科教育法Ｂ</v>
          </cell>
          <cell r="C282" t="str">
            <v>河合　康則</v>
          </cell>
          <cell r="D282" t="str">
            <v>前期</v>
          </cell>
          <cell r="E282" t="str">
            <v>3</v>
          </cell>
          <cell r="F282" t="str">
            <v>2</v>
          </cell>
          <cell r="G282" t="str">
            <v>講義</v>
          </cell>
          <cell r="H282" t="str">
            <v>火</v>
          </cell>
          <cell r="I282" t="str">
            <v>3,4</v>
          </cell>
        </row>
        <row r="283">
          <cell r="A283" t="str">
            <v>25892</v>
          </cell>
          <cell r="B283" t="str">
            <v>工業科教育法</v>
          </cell>
          <cell r="C283" t="str">
            <v>河合　康則</v>
          </cell>
          <cell r="D283" t="str">
            <v>前期</v>
          </cell>
          <cell r="E283" t="str">
            <v>3</v>
          </cell>
          <cell r="F283" t="str">
            <v>2</v>
          </cell>
          <cell r="G283" t="str">
            <v>講義</v>
          </cell>
          <cell r="H283" t="str">
            <v>月</v>
          </cell>
          <cell r="I283" t="str">
            <v>5,6</v>
          </cell>
        </row>
        <row r="284">
          <cell r="A284" t="str">
            <v>26000</v>
          </cell>
          <cell r="B284" t="str">
            <v>日常生活の認知科学</v>
          </cell>
          <cell r="C284" t="str">
            <v>出口　毅</v>
          </cell>
          <cell r="D284" t="str">
            <v>後期</v>
          </cell>
          <cell r="E284" t="str">
            <v>2</v>
          </cell>
          <cell r="F284" t="str">
            <v>2</v>
          </cell>
          <cell r="G284" t="str">
            <v>講義</v>
          </cell>
          <cell r="H284" t="str">
            <v>水</v>
          </cell>
          <cell r="I284" t="str">
            <v>7,8</v>
          </cell>
        </row>
        <row r="285">
          <cell r="A285" t="str">
            <v>26002</v>
          </cell>
          <cell r="B285" t="str">
            <v>社会システムの計量分析</v>
          </cell>
          <cell r="C285" t="str">
            <v>濱中　新吾</v>
          </cell>
          <cell r="D285" t="str">
            <v>後期</v>
          </cell>
          <cell r="E285" t="str">
            <v>2</v>
          </cell>
          <cell r="F285" t="str">
            <v>2</v>
          </cell>
          <cell r="G285" t="str">
            <v>講義</v>
          </cell>
          <cell r="H285" t="str">
            <v>木</v>
          </cell>
          <cell r="I285" t="str">
            <v>3,4</v>
          </cell>
        </row>
        <row r="286">
          <cell r="A286" t="str">
            <v>26003</v>
          </cell>
          <cell r="B286" t="str">
            <v>国際社会システム論</v>
          </cell>
          <cell r="C286" t="str">
            <v>濱中　新吾</v>
          </cell>
          <cell r="D286" t="str">
            <v>前期</v>
          </cell>
          <cell r="E286" t="str">
            <v>2</v>
          </cell>
          <cell r="F286" t="str">
            <v>2</v>
          </cell>
          <cell r="G286" t="str">
            <v>講義</v>
          </cell>
          <cell r="H286" t="str">
            <v>水</v>
          </cell>
          <cell r="I286" t="str">
            <v>5,6</v>
          </cell>
        </row>
        <row r="287">
          <cell r="A287" t="str">
            <v>26006</v>
          </cell>
          <cell r="B287" t="str">
            <v>社会システムの数理分析</v>
          </cell>
          <cell r="C287" t="str">
            <v>金井　雅之</v>
          </cell>
          <cell r="D287" t="str">
            <v>前期</v>
          </cell>
          <cell r="E287" t="str">
            <v>2</v>
          </cell>
          <cell r="F287" t="str">
            <v>2</v>
          </cell>
          <cell r="G287" t="str">
            <v>講義</v>
          </cell>
          <cell r="H287" t="str">
            <v>水</v>
          </cell>
          <cell r="I287" t="str">
            <v>3,4</v>
          </cell>
        </row>
        <row r="288">
          <cell r="A288" t="str">
            <v>26007</v>
          </cell>
          <cell r="B288" t="str">
            <v>情報倫理学</v>
          </cell>
          <cell r="C288" t="str">
            <v>平田　俊博</v>
          </cell>
          <cell r="D288" t="str">
            <v>後期</v>
          </cell>
          <cell r="E288" t="str">
            <v>2</v>
          </cell>
          <cell r="F288" t="str">
            <v>2</v>
          </cell>
          <cell r="G288" t="str">
            <v>講義</v>
          </cell>
          <cell r="H288" t="str">
            <v>金</v>
          </cell>
          <cell r="I288" t="str">
            <v>7,8</v>
          </cell>
        </row>
        <row r="289">
          <cell r="A289" t="str">
            <v>26008</v>
          </cell>
          <cell r="B289" t="str">
            <v>情報と意思決定Ａ</v>
          </cell>
          <cell r="C289" t="str">
            <v>金井　雅之</v>
          </cell>
          <cell r="D289" t="str">
            <v>後期</v>
          </cell>
          <cell r="E289" t="str">
            <v>2</v>
          </cell>
          <cell r="F289" t="str">
            <v>2</v>
          </cell>
          <cell r="G289" t="str">
            <v>講義</v>
          </cell>
          <cell r="H289" t="str">
            <v>金</v>
          </cell>
          <cell r="I289" t="str">
            <v>5,6</v>
          </cell>
        </row>
        <row r="290">
          <cell r="A290" t="str">
            <v>26009</v>
          </cell>
          <cell r="B290" t="str">
            <v>情報と意思決定Ｂ</v>
          </cell>
          <cell r="C290" t="str">
            <v>金井　雅之</v>
          </cell>
          <cell r="D290" t="str">
            <v>前期</v>
          </cell>
          <cell r="E290" t="str">
            <v>3</v>
          </cell>
          <cell r="F290" t="str">
            <v>2</v>
          </cell>
          <cell r="G290" t="str">
            <v>講義</v>
          </cell>
          <cell r="H290" t="str">
            <v>水</v>
          </cell>
          <cell r="I290" t="str">
            <v>5,6</v>
          </cell>
        </row>
        <row r="291">
          <cell r="A291" t="str">
            <v>26013</v>
          </cell>
          <cell r="B291" t="str">
            <v>地域と生活文化</v>
          </cell>
          <cell r="C291" t="str">
            <v>伊藤　清郎</v>
          </cell>
          <cell r="D291" t="str">
            <v>前期</v>
          </cell>
          <cell r="E291" t="str">
            <v>3</v>
          </cell>
          <cell r="F291" t="str">
            <v>2</v>
          </cell>
          <cell r="G291" t="str">
            <v>講義</v>
          </cell>
          <cell r="H291" t="str">
            <v>木</v>
          </cell>
          <cell r="I291" t="str">
            <v>1,2</v>
          </cell>
        </row>
        <row r="292">
          <cell r="A292" t="str">
            <v>26100</v>
          </cell>
          <cell r="B292" t="str">
            <v>情報の代数学I</v>
          </cell>
          <cell r="C292" t="str">
            <v>佐久間　雅</v>
          </cell>
          <cell r="D292" t="str">
            <v>前期</v>
          </cell>
          <cell r="E292" t="str">
            <v>1</v>
          </cell>
          <cell r="F292" t="str">
            <v>2</v>
          </cell>
          <cell r="G292" t="str">
            <v>講義</v>
          </cell>
          <cell r="H292" t="str">
            <v>木</v>
          </cell>
          <cell r="I292" t="str">
            <v>5,6</v>
          </cell>
        </row>
        <row r="293">
          <cell r="A293" t="str">
            <v>26102</v>
          </cell>
          <cell r="B293" t="str">
            <v>情報の代数学II</v>
          </cell>
          <cell r="C293" t="str">
            <v>奥間　智弘</v>
          </cell>
          <cell r="D293" t="str">
            <v>後期</v>
          </cell>
          <cell r="E293" t="str">
            <v>2</v>
          </cell>
          <cell r="F293" t="str">
            <v>2</v>
          </cell>
          <cell r="G293" t="str">
            <v>講義</v>
          </cell>
          <cell r="H293" t="str">
            <v>水</v>
          </cell>
          <cell r="I293" t="str">
            <v>7,8</v>
          </cell>
        </row>
        <row r="294">
          <cell r="A294" t="str">
            <v>26103</v>
          </cell>
          <cell r="B294" t="str">
            <v>情報の解析学I</v>
          </cell>
          <cell r="C294" t="str">
            <v>佐々木　武彦</v>
          </cell>
          <cell r="D294" t="str">
            <v>前期</v>
          </cell>
          <cell r="E294" t="str">
            <v>1</v>
          </cell>
          <cell r="F294" t="str">
            <v>2</v>
          </cell>
          <cell r="G294" t="str">
            <v>講義</v>
          </cell>
          <cell r="H294" t="str">
            <v>火</v>
          </cell>
          <cell r="I294" t="str">
            <v>1,2</v>
          </cell>
        </row>
        <row r="295">
          <cell r="A295" t="str">
            <v>26105</v>
          </cell>
          <cell r="B295" t="str">
            <v>情報の解析学II</v>
          </cell>
          <cell r="C295" t="str">
            <v>佐々木　武彦</v>
          </cell>
          <cell r="D295" t="str">
            <v>後期</v>
          </cell>
          <cell r="E295" t="str">
            <v>1</v>
          </cell>
          <cell r="F295" t="str">
            <v>2</v>
          </cell>
          <cell r="G295" t="str">
            <v>講義</v>
          </cell>
          <cell r="H295" t="str">
            <v>木</v>
          </cell>
          <cell r="I295" t="str">
            <v>7,8</v>
          </cell>
        </row>
        <row r="296">
          <cell r="A296" t="str">
            <v>26107</v>
          </cell>
          <cell r="B296" t="str">
            <v>情報の解析学III</v>
          </cell>
          <cell r="C296" t="str">
            <v>佐々木　武彦</v>
          </cell>
          <cell r="D296" t="str">
            <v>前期</v>
          </cell>
          <cell r="E296" t="str">
            <v>3</v>
          </cell>
          <cell r="F296" t="str">
            <v>2</v>
          </cell>
          <cell r="G296" t="str">
            <v>講義</v>
          </cell>
          <cell r="H296" t="str">
            <v>金</v>
          </cell>
          <cell r="I296" t="str">
            <v>7,8</v>
          </cell>
        </row>
        <row r="297">
          <cell r="A297" t="str">
            <v>26108</v>
          </cell>
          <cell r="B297" t="str">
            <v>情報の解析学IV</v>
          </cell>
          <cell r="C297" t="str">
            <v>佐々木　武彦</v>
          </cell>
          <cell r="D297" t="str">
            <v>後期</v>
          </cell>
          <cell r="E297" t="str">
            <v>3</v>
          </cell>
          <cell r="F297" t="str">
            <v>2</v>
          </cell>
          <cell r="G297" t="str">
            <v>講義</v>
          </cell>
          <cell r="H297" t="str">
            <v>金</v>
          </cell>
          <cell r="I297" t="str">
            <v>1,2</v>
          </cell>
        </row>
        <row r="298">
          <cell r="A298" t="str">
            <v>26120</v>
          </cell>
          <cell r="B298" t="str">
            <v>確率論</v>
          </cell>
          <cell r="C298" t="str">
            <v>佐々木　武彦</v>
          </cell>
          <cell r="D298" t="str">
            <v>前期</v>
          </cell>
          <cell r="E298" t="str">
            <v>2</v>
          </cell>
          <cell r="F298" t="str">
            <v>2</v>
          </cell>
          <cell r="G298" t="str">
            <v>講義</v>
          </cell>
          <cell r="H298" t="str">
            <v>月</v>
          </cell>
          <cell r="I298" t="str">
            <v>1,2</v>
          </cell>
        </row>
        <row r="299">
          <cell r="A299" t="str">
            <v>26121</v>
          </cell>
          <cell r="B299" t="str">
            <v>統計学</v>
          </cell>
          <cell r="C299" t="str">
            <v>佐々木　武彦</v>
          </cell>
          <cell r="D299" t="str">
            <v>後期</v>
          </cell>
          <cell r="E299" t="str">
            <v>2</v>
          </cell>
          <cell r="F299" t="str">
            <v>2</v>
          </cell>
          <cell r="G299" t="str">
            <v>講義</v>
          </cell>
          <cell r="H299" t="str">
            <v>木</v>
          </cell>
          <cell r="I299" t="str">
            <v>1,2</v>
          </cell>
        </row>
        <row r="300">
          <cell r="A300" t="str">
            <v>26122</v>
          </cell>
          <cell r="B300" t="str">
            <v>情報の応用数学Ａ</v>
          </cell>
          <cell r="C300" t="str">
            <v>酒井　淳</v>
          </cell>
          <cell r="D300" t="str">
            <v>後期</v>
          </cell>
          <cell r="E300" t="str">
            <v>2</v>
          </cell>
          <cell r="F300" t="str">
            <v>2</v>
          </cell>
          <cell r="G300" t="str">
            <v>講義</v>
          </cell>
          <cell r="H300" t="str">
            <v>月</v>
          </cell>
          <cell r="I300" t="str">
            <v>3,4</v>
          </cell>
        </row>
        <row r="301">
          <cell r="A301" t="str">
            <v>26123</v>
          </cell>
          <cell r="B301" t="str">
            <v>情報の応用数学Ｂ</v>
          </cell>
          <cell r="C301" t="str">
            <v>酒井　淳</v>
          </cell>
          <cell r="D301" t="str">
            <v>前期</v>
          </cell>
          <cell r="E301" t="str">
            <v>3</v>
          </cell>
          <cell r="F301" t="str">
            <v>2</v>
          </cell>
          <cell r="G301" t="str">
            <v>講義</v>
          </cell>
          <cell r="H301" t="str">
            <v>火</v>
          </cell>
          <cell r="I301" t="str">
            <v>3,4</v>
          </cell>
        </row>
        <row r="302">
          <cell r="A302" t="str">
            <v>26124</v>
          </cell>
          <cell r="B302" t="str">
            <v>情報科学概論</v>
          </cell>
          <cell r="C302" t="str">
            <v>佐久間　雅</v>
          </cell>
          <cell r="D302" t="str">
            <v>後期</v>
          </cell>
          <cell r="E302" t="str">
            <v>2</v>
          </cell>
          <cell r="F302" t="str">
            <v>2</v>
          </cell>
          <cell r="G302" t="str">
            <v>講義</v>
          </cell>
          <cell r="H302" t="str">
            <v>木</v>
          </cell>
          <cell r="I302" t="str">
            <v>5,6</v>
          </cell>
        </row>
        <row r="303">
          <cell r="A303" t="str">
            <v>26129</v>
          </cell>
          <cell r="B303" t="str">
            <v>計算理論Ａ</v>
          </cell>
          <cell r="C303" t="str">
            <v>佐久間　雅</v>
          </cell>
          <cell r="D303" t="str">
            <v>前期</v>
          </cell>
          <cell r="E303" t="str">
            <v>3</v>
          </cell>
          <cell r="F303" t="str">
            <v>2</v>
          </cell>
          <cell r="G303" t="str">
            <v>講義</v>
          </cell>
          <cell r="H303" t="str">
            <v>木</v>
          </cell>
          <cell r="I303" t="str">
            <v>3,4</v>
          </cell>
        </row>
        <row r="304">
          <cell r="A304" t="str">
            <v>26131</v>
          </cell>
          <cell r="B304" t="str">
            <v>コンピュータアーキテクチュア</v>
          </cell>
          <cell r="C304" t="str">
            <v>沈　　紅</v>
          </cell>
          <cell r="D304" t="str">
            <v>前期</v>
          </cell>
          <cell r="E304" t="str">
            <v>2</v>
          </cell>
          <cell r="F304" t="str">
            <v>2</v>
          </cell>
          <cell r="G304" t="str">
            <v>講義</v>
          </cell>
          <cell r="H304" t="str">
            <v>月</v>
          </cell>
          <cell r="I304" t="str">
            <v>3,4</v>
          </cell>
        </row>
        <row r="305">
          <cell r="A305" t="str">
            <v>26133</v>
          </cell>
          <cell r="B305" t="str">
            <v>データ構造とアルゴリズム</v>
          </cell>
          <cell r="C305" t="str">
            <v>野々山　信二</v>
          </cell>
          <cell r="D305" t="str">
            <v>前期</v>
          </cell>
          <cell r="E305" t="str">
            <v>3</v>
          </cell>
          <cell r="F305" t="str">
            <v>2</v>
          </cell>
          <cell r="G305" t="str">
            <v>講義</v>
          </cell>
          <cell r="H305" t="str">
            <v>金</v>
          </cell>
          <cell r="I305" t="str">
            <v>3,4</v>
          </cell>
        </row>
        <row r="306">
          <cell r="A306" t="str">
            <v>26134</v>
          </cell>
          <cell r="B306" t="str">
            <v>数値シミュレーション</v>
          </cell>
          <cell r="C306" t="str">
            <v>酒井　淳</v>
          </cell>
          <cell r="D306" t="str">
            <v>前期</v>
          </cell>
          <cell r="E306" t="str">
            <v>3</v>
          </cell>
          <cell r="F306" t="str">
            <v>2</v>
          </cell>
          <cell r="G306" t="str">
            <v>講義</v>
          </cell>
          <cell r="H306" t="str">
            <v>水</v>
          </cell>
          <cell r="I306" t="str">
            <v>3,4</v>
          </cell>
        </row>
        <row r="307">
          <cell r="A307" t="str">
            <v>26137</v>
          </cell>
          <cell r="B307" t="str">
            <v>情報とマルチメディア</v>
          </cell>
          <cell r="C307" t="str">
            <v>瀬尾　和哉</v>
          </cell>
          <cell r="D307" t="str">
            <v>前期</v>
          </cell>
          <cell r="E307" t="str">
            <v>2</v>
          </cell>
          <cell r="F307" t="str">
            <v>2</v>
          </cell>
          <cell r="G307" t="str">
            <v>講義</v>
          </cell>
          <cell r="H307" t="str">
            <v>金</v>
          </cell>
          <cell r="I307" t="str">
            <v>9,10</v>
          </cell>
        </row>
        <row r="308">
          <cell r="A308" t="str">
            <v>26139</v>
          </cell>
          <cell r="B308" t="str">
            <v>差分法による数値解析</v>
          </cell>
          <cell r="C308" t="str">
            <v>瀬尾　和哉</v>
          </cell>
          <cell r="D308" t="str">
            <v>後期</v>
          </cell>
          <cell r="E308" t="str">
            <v>2</v>
          </cell>
          <cell r="F308" t="str">
            <v>2</v>
          </cell>
          <cell r="G308" t="str">
            <v>講義</v>
          </cell>
          <cell r="H308" t="str">
            <v>月</v>
          </cell>
          <cell r="I308" t="str">
            <v>7,8</v>
          </cell>
        </row>
        <row r="309">
          <cell r="A309" t="str">
            <v>26170</v>
          </cell>
          <cell r="B309" t="str">
            <v>流れの力学</v>
          </cell>
          <cell r="C309" t="str">
            <v>瀬尾　和哉</v>
          </cell>
          <cell r="D309" t="str">
            <v>前期</v>
          </cell>
          <cell r="E309" t="str">
            <v>3</v>
          </cell>
          <cell r="F309" t="str">
            <v>2</v>
          </cell>
          <cell r="G309" t="str">
            <v>講義</v>
          </cell>
          <cell r="H309" t="str">
            <v>金</v>
          </cell>
          <cell r="I309" t="str">
            <v>5,6</v>
          </cell>
        </row>
        <row r="310">
          <cell r="A310" t="str">
            <v>26171</v>
          </cell>
          <cell r="B310" t="str">
            <v>機械システム工学</v>
          </cell>
          <cell r="C310" t="str">
            <v>瀬尾　和哉</v>
          </cell>
          <cell r="D310" t="str">
            <v>前期</v>
          </cell>
          <cell r="E310" t="str">
            <v>2</v>
          </cell>
          <cell r="F310" t="str">
            <v>2</v>
          </cell>
          <cell r="G310" t="str">
            <v>講義</v>
          </cell>
          <cell r="H310" t="str">
            <v>金</v>
          </cell>
          <cell r="I310" t="str">
            <v>7,8</v>
          </cell>
        </row>
        <row r="311">
          <cell r="A311" t="str">
            <v>26172</v>
          </cell>
          <cell r="B311" t="str">
            <v>複雑系の科学</v>
          </cell>
          <cell r="C311" t="str">
            <v>野々山　信二</v>
          </cell>
          <cell r="D311" t="str">
            <v>前期</v>
          </cell>
          <cell r="E311" t="str">
            <v>3</v>
          </cell>
          <cell r="F311" t="str">
            <v>2</v>
          </cell>
          <cell r="G311" t="str">
            <v>講義</v>
          </cell>
          <cell r="H311" t="str">
            <v>金</v>
          </cell>
          <cell r="I311" t="str">
            <v>7,8</v>
          </cell>
        </row>
        <row r="312">
          <cell r="A312" t="str">
            <v>26173</v>
          </cell>
          <cell r="B312" t="str">
            <v>電気工学</v>
          </cell>
          <cell r="C312" t="str">
            <v>瀬尾　和哉</v>
          </cell>
          <cell r="D312" t="str">
            <v>後期</v>
          </cell>
          <cell r="E312" t="str">
            <v>2</v>
          </cell>
          <cell r="F312" t="str">
            <v>2</v>
          </cell>
          <cell r="G312" t="str">
            <v>講義</v>
          </cell>
          <cell r="H312" t="str">
            <v>月</v>
          </cell>
          <cell r="I312" t="str">
            <v>9,10</v>
          </cell>
        </row>
        <row r="313">
          <cell r="A313" t="str">
            <v>26174</v>
          </cell>
          <cell r="B313" t="str">
            <v>熱エネルギー工学</v>
          </cell>
          <cell r="C313" t="str">
            <v>瀬尾　和哉</v>
          </cell>
          <cell r="D313" t="str">
            <v>後期</v>
          </cell>
          <cell r="E313" t="str">
            <v>3</v>
          </cell>
          <cell r="F313" t="str">
            <v>2</v>
          </cell>
          <cell r="G313" t="str">
            <v>講義</v>
          </cell>
          <cell r="H313" t="str">
            <v>月</v>
          </cell>
          <cell r="I313" t="str">
            <v>5,6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115" zoomScaleNormal="115" workbookViewId="0">
      <selection sqref="A1:K1"/>
    </sheetView>
  </sheetViews>
  <sheetFormatPr defaultRowHeight="12"/>
  <cols>
    <col min="1" max="2" width="13.125" style="1" customWidth="1"/>
    <col min="3" max="3" width="5" style="2" customWidth="1"/>
    <col min="4" max="8" width="5" style="1" customWidth="1"/>
    <col min="9" max="9" width="10.75" style="3" customWidth="1"/>
    <col min="10" max="10" width="5" style="3" customWidth="1"/>
    <col min="11" max="11" width="18.5" style="1" customWidth="1"/>
    <col min="12" max="16384" width="9" style="1"/>
  </cols>
  <sheetData>
    <row r="1" spans="1:11" ht="28.5">
      <c r="A1" s="564" t="s">
        <v>0</v>
      </c>
      <c r="B1" s="564"/>
      <c r="C1" s="564"/>
      <c r="D1" s="564"/>
      <c r="E1" s="564"/>
      <c r="F1" s="564"/>
      <c r="G1" s="564"/>
      <c r="H1" s="564"/>
      <c r="I1" s="564"/>
      <c r="J1" s="564"/>
      <c r="K1" s="564"/>
    </row>
    <row r="2" spans="1:11" ht="12.75" thickBot="1"/>
    <row r="3" spans="1:11" ht="36.75" customHeight="1">
      <c r="A3" s="4" t="s">
        <v>1</v>
      </c>
      <c r="B3" s="5" t="s">
        <v>2</v>
      </c>
      <c r="C3" s="5" t="s">
        <v>3</v>
      </c>
      <c r="D3" s="5" t="s">
        <v>4</v>
      </c>
      <c r="E3" s="5" t="s">
        <v>5</v>
      </c>
      <c r="F3" s="5" t="s">
        <v>6</v>
      </c>
      <c r="G3" s="5" t="s">
        <v>7</v>
      </c>
      <c r="H3" s="5" t="s">
        <v>8</v>
      </c>
      <c r="I3" s="6" t="s">
        <v>9</v>
      </c>
      <c r="J3" s="7" t="s">
        <v>10</v>
      </c>
      <c r="K3" s="8" t="s">
        <v>11</v>
      </c>
    </row>
    <row r="4" spans="1:11" ht="18" customHeight="1">
      <c r="A4" s="9" t="s">
        <v>12</v>
      </c>
      <c r="B4" s="10" t="s">
        <v>13</v>
      </c>
      <c r="C4" s="10" t="s">
        <v>14</v>
      </c>
      <c r="D4" s="10">
        <v>1</v>
      </c>
      <c r="E4" s="10">
        <v>2</v>
      </c>
      <c r="F4" s="10" t="s">
        <v>15</v>
      </c>
      <c r="G4" s="10" t="s">
        <v>16</v>
      </c>
      <c r="H4" s="10">
        <v>5</v>
      </c>
      <c r="I4" s="10" t="s">
        <v>17</v>
      </c>
      <c r="J4" s="10">
        <v>8</v>
      </c>
      <c r="K4" s="11" t="s">
        <v>18</v>
      </c>
    </row>
    <row r="5" spans="1:11" ht="18" customHeight="1">
      <c r="A5" s="9" t="s">
        <v>12</v>
      </c>
      <c r="B5" s="10" t="s">
        <v>13</v>
      </c>
      <c r="C5" s="10" t="s">
        <v>14</v>
      </c>
      <c r="D5" s="10">
        <v>1</v>
      </c>
      <c r="E5" s="10">
        <v>2</v>
      </c>
      <c r="F5" s="10" t="s">
        <v>15</v>
      </c>
      <c r="G5" s="10" t="s">
        <v>19</v>
      </c>
      <c r="H5" s="10">
        <v>5</v>
      </c>
      <c r="I5" s="10" t="s">
        <v>20</v>
      </c>
      <c r="J5" s="10">
        <v>8</v>
      </c>
      <c r="K5" s="11" t="s">
        <v>18</v>
      </c>
    </row>
    <row r="6" spans="1:11" ht="18" customHeight="1">
      <c r="A6" s="9" t="s">
        <v>21</v>
      </c>
      <c r="B6" s="10" t="s">
        <v>22</v>
      </c>
      <c r="C6" s="10" t="s">
        <v>14</v>
      </c>
      <c r="D6" s="10">
        <v>1</v>
      </c>
      <c r="E6" s="10">
        <v>2</v>
      </c>
      <c r="F6" s="10" t="s">
        <v>15</v>
      </c>
      <c r="G6" s="10" t="s">
        <v>23</v>
      </c>
      <c r="H6" s="10">
        <v>1</v>
      </c>
      <c r="I6" s="10" t="s">
        <v>24</v>
      </c>
      <c r="J6" s="10">
        <v>8</v>
      </c>
      <c r="K6" s="11"/>
    </row>
    <row r="7" spans="1:11" ht="18" customHeight="1">
      <c r="A7" s="9" t="s">
        <v>25</v>
      </c>
      <c r="B7" s="10" t="s">
        <v>26</v>
      </c>
      <c r="C7" s="10" t="s">
        <v>14</v>
      </c>
      <c r="D7" s="10">
        <v>1</v>
      </c>
      <c r="E7" s="10">
        <v>2</v>
      </c>
      <c r="F7" s="10" t="s">
        <v>15</v>
      </c>
      <c r="G7" s="10" t="s">
        <v>16</v>
      </c>
      <c r="H7" s="10">
        <v>1</v>
      </c>
      <c r="I7" s="10" t="s">
        <v>27</v>
      </c>
      <c r="J7" s="10">
        <v>6</v>
      </c>
      <c r="K7" s="11" t="s">
        <v>28</v>
      </c>
    </row>
    <row r="8" spans="1:11" ht="18" customHeight="1">
      <c r="A8" s="9" t="s">
        <v>25</v>
      </c>
      <c r="B8" s="10" t="s">
        <v>26</v>
      </c>
      <c r="C8" s="10" t="s">
        <v>14</v>
      </c>
      <c r="D8" s="10">
        <v>1</v>
      </c>
      <c r="E8" s="10">
        <v>2</v>
      </c>
      <c r="F8" s="10" t="s">
        <v>15</v>
      </c>
      <c r="G8" s="10" t="s">
        <v>23</v>
      </c>
      <c r="H8" s="10">
        <v>2</v>
      </c>
      <c r="I8" s="10" t="s">
        <v>29</v>
      </c>
      <c r="J8" s="10">
        <v>6</v>
      </c>
      <c r="K8" s="11" t="s">
        <v>28</v>
      </c>
    </row>
    <row r="9" spans="1:11" ht="18" customHeight="1">
      <c r="A9" s="9" t="s">
        <v>30</v>
      </c>
      <c r="B9" s="10" t="s">
        <v>31</v>
      </c>
      <c r="C9" s="10" t="s">
        <v>32</v>
      </c>
      <c r="D9" s="10">
        <v>2</v>
      </c>
      <c r="E9" s="10">
        <v>2</v>
      </c>
      <c r="F9" s="10" t="s">
        <v>15</v>
      </c>
      <c r="G9" s="10" t="s">
        <v>16</v>
      </c>
      <c r="H9" s="10">
        <v>3</v>
      </c>
      <c r="I9" s="10" t="s">
        <v>33</v>
      </c>
      <c r="J9" s="10">
        <v>7</v>
      </c>
      <c r="K9" s="11" t="s">
        <v>34</v>
      </c>
    </row>
    <row r="10" spans="1:11" ht="18" customHeight="1" thickBot="1">
      <c r="A10" s="12" t="s">
        <v>30</v>
      </c>
      <c r="B10" s="13" t="s">
        <v>31</v>
      </c>
      <c r="C10" s="13" t="s">
        <v>32</v>
      </c>
      <c r="D10" s="13">
        <v>2</v>
      </c>
      <c r="E10" s="13">
        <v>2</v>
      </c>
      <c r="F10" s="13" t="s">
        <v>15</v>
      </c>
      <c r="G10" s="13" t="s">
        <v>16</v>
      </c>
      <c r="H10" s="13">
        <v>4</v>
      </c>
      <c r="I10" s="13" t="s">
        <v>35</v>
      </c>
      <c r="J10" s="13">
        <v>7</v>
      </c>
      <c r="K10" s="14" t="s">
        <v>34</v>
      </c>
    </row>
    <row r="11" spans="1:11">
      <c r="A11" s="15"/>
      <c r="B11" s="15"/>
      <c r="C11" s="16"/>
      <c r="D11" s="15"/>
      <c r="E11" s="15"/>
      <c r="F11" s="15"/>
      <c r="G11" s="15"/>
      <c r="H11" s="15"/>
      <c r="I11" s="15"/>
      <c r="J11" s="15"/>
      <c r="K11" s="15"/>
    </row>
    <row r="12" spans="1:11">
      <c r="A12" s="15"/>
      <c r="B12" s="15"/>
      <c r="C12" s="16"/>
      <c r="D12" s="15"/>
      <c r="E12" s="15"/>
      <c r="F12" s="15"/>
      <c r="G12" s="15"/>
      <c r="H12" s="15"/>
      <c r="I12" s="15"/>
      <c r="J12" s="15"/>
      <c r="K12" s="15"/>
    </row>
    <row r="13" spans="1:11">
      <c r="A13" s="15"/>
      <c r="B13" s="15"/>
      <c r="C13" s="16"/>
      <c r="D13" s="15"/>
      <c r="E13" s="15"/>
      <c r="F13" s="15"/>
      <c r="G13" s="15"/>
      <c r="H13" s="15"/>
      <c r="I13" s="15"/>
      <c r="J13" s="15"/>
      <c r="K13" s="15"/>
    </row>
    <row r="14" spans="1:11">
      <c r="A14" s="15"/>
      <c r="B14" s="15"/>
      <c r="C14" s="16"/>
      <c r="D14" s="15"/>
      <c r="E14" s="15"/>
      <c r="F14" s="15"/>
      <c r="G14" s="15"/>
      <c r="H14" s="15"/>
      <c r="I14" s="15"/>
      <c r="J14" s="15"/>
      <c r="K14" s="15"/>
    </row>
    <row r="15" spans="1:11">
      <c r="A15" s="15"/>
      <c r="B15" s="15"/>
      <c r="C15" s="16"/>
      <c r="D15" s="15"/>
      <c r="E15" s="15"/>
      <c r="F15" s="15"/>
      <c r="G15" s="15"/>
      <c r="H15" s="15"/>
      <c r="I15" s="15"/>
      <c r="J15" s="15"/>
      <c r="K15" s="15"/>
    </row>
    <row r="16" spans="1:11">
      <c r="A16" s="15"/>
      <c r="B16" s="15"/>
      <c r="C16" s="16"/>
      <c r="D16" s="15"/>
      <c r="E16" s="15"/>
      <c r="F16" s="15"/>
      <c r="G16" s="15"/>
      <c r="H16" s="15"/>
      <c r="I16" s="15"/>
      <c r="J16" s="15"/>
      <c r="K16" s="15"/>
    </row>
    <row r="17" spans="1:11">
      <c r="A17" s="15"/>
      <c r="B17" s="15"/>
      <c r="C17" s="16"/>
      <c r="D17" s="15"/>
      <c r="E17" s="15"/>
      <c r="F17" s="15"/>
      <c r="G17" s="15"/>
      <c r="H17" s="15"/>
      <c r="I17" s="15"/>
      <c r="J17" s="15"/>
      <c r="K17" s="15"/>
    </row>
    <row r="18" spans="1:11">
      <c r="A18" s="15"/>
      <c r="B18" s="15"/>
      <c r="C18" s="16"/>
      <c r="D18" s="15"/>
      <c r="E18" s="15"/>
      <c r="F18" s="15"/>
      <c r="G18" s="15"/>
      <c r="H18" s="15"/>
      <c r="I18" s="15"/>
      <c r="J18" s="15"/>
      <c r="K18" s="15"/>
    </row>
    <row r="19" spans="1:11">
      <c r="A19" s="15"/>
      <c r="B19" s="15"/>
      <c r="C19" s="16"/>
      <c r="D19" s="15"/>
      <c r="E19" s="15"/>
      <c r="F19" s="15"/>
      <c r="G19" s="15"/>
      <c r="H19" s="15"/>
      <c r="I19" s="15"/>
      <c r="J19" s="15"/>
      <c r="K19" s="15"/>
    </row>
    <row r="20" spans="1:11">
      <c r="A20" s="15"/>
      <c r="B20" s="15"/>
      <c r="C20" s="16"/>
      <c r="D20" s="15"/>
      <c r="E20" s="15"/>
      <c r="F20" s="15"/>
      <c r="G20" s="15"/>
      <c r="H20" s="15"/>
      <c r="I20" s="15"/>
      <c r="J20" s="15"/>
      <c r="K20" s="15"/>
    </row>
    <row r="21" spans="1:11">
      <c r="A21" s="15"/>
      <c r="B21" s="15"/>
      <c r="C21" s="16"/>
      <c r="D21" s="15"/>
      <c r="E21" s="15"/>
      <c r="F21" s="15"/>
      <c r="G21" s="15"/>
      <c r="H21" s="15"/>
      <c r="I21" s="15"/>
      <c r="J21" s="15"/>
      <c r="K21" s="15"/>
    </row>
    <row r="22" spans="1:11">
      <c r="A22" s="15"/>
      <c r="B22" s="15"/>
      <c r="C22" s="16"/>
      <c r="D22" s="15"/>
      <c r="E22" s="15"/>
      <c r="F22" s="15"/>
      <c r="G22" s="15"/>
      <c r="H22" s="15"/>
      <c r="I22" s="15"/>
      <c r="J22" s="15"/>
      <c r="K22" s="15"/>
    </row>
    <row r="23" spans="1:11">
      <c r="A23" s="15"/>
      <c r="B23" s="15"/>
      <c r="C23" s="16"/>
      <c r="D23" s="15"/>
      <c r="E23" s="15"/>
      <c r="F23" s="15"/>
      <c r="G23" s="15"/>
      <c r="H23" s="15"/>
      <c r="I23" s="15"/>
      <c r="J23" s="15"/>
      <c r="K23" s="15"/>
    </row>
    <row r="24" spans="1:11">
      <c r="A24" s="15"/>
      <c r="B24" s="15"/>
      <c r="C24" s="16"/>
      <c r="D24" s="15"/>
      <c r="E24" s="15"/>
      <c r="F24" s="15"/>
      <c r="G24" s="15"/>
      <c r="H24" s="15"/>
      <c r="I24" s="15"/>
      <c r="J24" s="15"/>
      <c r="K24" s="15"/>
    </row>
    <row r="25" spans="1:11">
      <c r="A25" s="15"/>
      <c r="B25" s="15"/>
      <c r="C25" s="16"/>
      <c r="D25" s="15"/>
      <c r="E25" s="15"/>
      <c r="F25" s="15"/>
      <c r="G25" s="15"/>
      <c r="H25" s="15"/>
      <c r="I25" s="15"/>
      <c r="J25" s="15"/>
      <c r="K25" s="15"/>
    </row>
  </sheetData>
  <mergeCells count="1">
    <mergeCell ref="A1:K1"/>
  </mergeCells>
  <phoneticPr fontId="4"/>
  <printOptions horizontalCentered="1"/>
  <pageMargins left="0.59055118110236227" right="0.39370078740157483" top="0.78740157480314965" bottom="0.59055118110236227" header="0.51181102362204722" footer="0.31496062992125984"/>
  <pageSetup paperSize="9"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218"/>
  <sheetViews>
    <sheetView view="pageBreakPreview" zoomScale="80" zoomScaleNormal="85" zoomScaleSheetLayoutView="80" workbookViewId="0">
      <selection sqref="A1:K1"/>
    </sheetView>
  </sheetViews>
  <sheetFormatPr defaultRowHeight="13.5"/>
  <cols>
    <col min="1" max="3" width="12.875" style="76" customWidth="1"/>
    <col min="4" max="4" width="8.625" style="77" customWidth="1"/>
    <col min="5" max="5" width="34.375" style="76" customWidth="1"/>
    <col min="6" max="7" width="4.625" style="76" customWidth="1"/>
    <col min="8" max="8" width="21" style="76" customWidth="1"/>
    <col min="9" max="9" width="25.375" style="76" customWidth="1"/>
    <col min="10" max="10" width="15.625" style="78" customWidth="1"/>
    <col min="11" max="11" width="29.375" style="76" customWidth="1"/>
    <col min="12" max="12" width="37.875" style="76" hidden="1" customWidth="1"/>
    <col min="13" max="13" width="7.5" style="76" bestFit="1" customWidth="1"/>
    <col min="14" max="14" width="29.5" style="76" bestFit="1" customWidth="1"/>
    <col min="15" max="15" width="27.25" style="76" bestFit="1" customWidth="1"/>
    <col min="16" max="16" width="13" style="76" bestFit="1" customWidth="1"/>
    <col min="17" max="17" width="103.75" style="76" bestFit="1" customWidth="1"/>
    <col min="18" max="18" width="23.625" style="76" bestFit="1" customWidth="1"/>
    <col min="19" max="19" width="19.875" style="76" bestFit="1" customWidth="1"/>
    <col min="20" max="20" width="45.5" style="76" bestFit="1" customWidth="1"/>
    <col min="21" max="21" width="47.125" style="76" bestFit="1" customWidth="1"/>
    <col min="22" max="22" width="12.375" style="76" bestFit="1" customWidth="1"/>
    <col min="23" max="23" width="12.25" style="76" bestFit="1" customWidth="1"/>
    <col min="24" max="24" width="12.375" style="76" bestFit="1" customWidth="1"/>
    <col min="25" max="25" width="8.125" style="76" bestFit="1" customWidth="1"/>
    <col min="26" max="16384" width="9" style="76"/>
  </cols>
  <sheetData>
    <row r="1" spans="1:12" s="376" customFormat="1" ht="42" customHeight="1">
      <c r="A1" s="649" t="s">
        <v>2318</v>
      </c>
      <c r="B1" s="649"/>
      <c r="C1" s="649"/>
      <c r="D1" s="649"/>
      <c r="E1" s="649"/>
      <c r="F1" s="649"/>
      <c r="G1" s="649"/>
      <c r="H1" s="649"/>
      <c r="I1" s="649"/>
      <c r="J1" s="649"/>
      <c r="K1" s="649"/>
      <c r="L1" s="375"/>
    </row>
    <row r="3" spans="1:12" ht="15.75" customHeight="1">
      <c r="A3" s="651" t="s">
        <v>564</v>
      </c>
      <c r="B3" s="652"/>
      <c r="C3" s="653"/>
      <c r="D3" s="654" t="s">
        <v>728</v>
      </c>
      <c r="E3" s="661" t="s">
        <v>566</v>
      </c>
      <c r="F3" s="656" t="s">
        <v>567</v>
      </c>
      <c r="G3" s="685" t="s">
        <v>568</v>
      </c>
      <c r="H3" s="710" t="s">
        <v>569</v>
      </c>
      <c r="I3" s="711"/>
      <c r="J3" s="659" t="s">
        <v>570</v>
      </c>
      <c r="K3" s="661" t="s">
        <v>571</v>
      </c>
      <c r="L3" s="661" t="s">
        <v>729</v>
      </c>
    </row>
    <row r="4" spans="1:12" ht="15.75" customHeight="1">
      <c r="A4" s="80" t="s">
        <v>572</v>
      </c>
      <c r="B4" s="80" t="s">
        <v>573</v>
      </c>
      <c r="C4" s="81" t="s">
        <v>574</v>
      </c>
      <c r="D4" s="654"/>
      <c r="E4" s="662"/>
      <c r="F4" s="657"/>
      <c r="G4" s="686"/>
      <c r="H4" s="82" t="s">
        <v>575</v>
      </c>
      <c r="I4" s="200" t="s">
        <v>576</v>
      </c>
      <c r="J4" s="660"/>
      <c r="K4" s="662"/>
      <c r="L4" s="662"/>
    </row>
    <row r="5" spans="1:12" s="86" customFormat="1" ht="14.25" customHeight="1">
      <c r="A5" s="583" t="s">
        <v>1681</v>
      </c>
      <c r="B5" s="573" t="s">
        <v>579</v>
      </c>
      <c r="C5" s="583" t="s">
        <v>579</v>
      </c>
      <c r="D5" s="573">
        <v>1740067</v>
      </c>
      <c r="E5" s="637" t="s">
        <v>1682</v>
      </c>
      <c r="F5" s="584">
        <v>2</v>
      </c>
      <c r="G5" s="573" t="s">
        <v>670</v>
      </c>
      <c r="H5" s="90" t="s">
        <v>1683</v>
      </c>
      <c r="I5" s="86" t="s">
        <v>1684</v>
      </c>
      <c r="J5" s="623" t="s">
        <v>584</v>
      </c>
      <c r="K5" s="631" t="s">
        <v>1685</v>
      </c>
      <c r="L5" s="633" t="s">
        <v>1686</v>
      </c>
    </row>
    <row r="6" spans="1:12" s="86" customFormat="1" ht="14.25" customHeight="1">
      <c r="A6" s="573"/>
      <c r="B6" s="573"/>
      <c r="C6" s="573"/>
      <c r="D6" s="573"/>
      <c r="E6" s="638"/>
      <c r="F6" s="621"/>
      <c r="G6" s="573"/>
      <c r="H6" s="84"/>
      <c r="I6" s="93"/>
      <c r="J6" s="624"/>
      <c r="K6" s="631"/>
      <c r="L6" s="633"/>
    </row>
    <row r="7" spans="1:12" s="86" customFormat="1" ht="14.25" customHeight="1">
      <c r="A7" s="573"/>
      <c r="B7" s="573"/>
      <c r="C7" s="573"/>
      <c r="D7" s="573"/>
      <c r="E7" s="639"/>
      <c r="F7" s="622"/>
      <c r="G7" s="573"/>
      <c r="H7" s="88"/>
      <c r="I7" s="94"/>
      <c r="J7" s="625"/>
      <c r="K7" s="631"/>
      <c r="L7" s="633"/>
    </row>
    <row r="8" spans="1:12" s="86" customFormat="1" ht="14.25" customHeight="1">
      <c r="A8" s="583" t="s">
        <v>1681</v>
      </c>
      <c r="B8" s="583" t="s">
        <v>731</v>
      </c>
      <c r="C8" s="583" t="s">
        <v>731</v>
      </c>
      <c r="D8" s="573">
        <v>1740016</v>
      </c>
      <c r="E8" s="619" t="s">
        <v>1687</v>
      </c>
      <c r="F8" s="584">
        <v>2</v>
      </c>
      <c r="G8" s="573" t="s">
        <v>670</v>
      </c>
      <c r="H8" s="144" t="s">
        <v>1688</v>
      </c>
      <c r="I8" s="201" t="s">
        <v>1422</v>
      </c>
      <c r="J8" s="623" t="s">
        <v>1689</v>
      </c>
      <c r="K8" s="626" t="s">
        <v>1690</v>
      </c>
      <c r="L8" s="619" t="s">
        <v>1691</v>
      </c>
    </row>
    <row r="9" spans="1:12" s="86" customFormat="1" ht="14.25" customHeight="1">
      <c r="A9" s="573"/>
      <c r="B9" s="573"/>
      <c r="C9" s="573"/>
      <c r="D9" s="573"/>
      <c r="E9" s="620"/>
      <c r="F9" s="621"/>
      <c r="G9" s="573"/>
      <c r="H9" s="142" t="s">
        <v>1692</v>
      </c>
      <c r="I9" s="202" t="s">
        <v>1218</v>
      </c>
      <c r="J9" s="624"/>
      <c r="K9" s="627"/>
      <c r="L9" s="620"/>
    </row>
    <row r="10" spans="1:12" s="86" customFormat="1" ht="14.25" customHeight="1">
      <c r="A10" s="573"/>
      <c r="B10" s="573"/>
      <c r="C10" s="573"/>
      <c r="D10" s="573"/>
      <c r="E10" s="590"/>
      <c r="F10" s="622"/>
      <c r="G10" s="573"/>
      <c r="H10" s="143"/>
      <c r="I10" s="203"/>
      <c r="J10" s="625"/>
      <c r="K10" s="628"/>
      <c r="L10" s="590"/>
    </row>
    <row r="11" spans="1:12" s="86" customFormat="1" ht="14.25" customHeight="1">
      <c r="A11" s="583" t="s">
        <v>1681</v>
      </c>
      <c r="B11" s="573" t="s">
        <v>578</v>
      </c>
      <c r="C11" s="583" t="s">
        <v>579</v>
      </c>
      <c r="D11" s="573">
        <v>1234226</v>
      </c>
      <c r="E11" s="637" t="s">
        <v>1693</v>
      </c>
      <c r="F11" s="584">
        <v>2</v>
      </c>
      <c r="G11" s="573" t="s">
        <v>581</v>
      </c>
      <c r="H11" s="90" t="s">
        <v>1694</v>
      </c>
      <c r="I11" s="86" t="s">
        <v>1695</v>
      </c>
      <c r="J11" s="623" t="s">
        <v>612</v>
      </c>
      <c r="K11" s="626" t="s">
        <v>1696</v>
      </c>
      <c r="L11" s="681" t="s">
        <v>1697</v>
      </c>
    </row>
    <row r="12" spans="1:12" s="86" customFormat="1" ht="14.25" customHeight="1">
      <c r="A12" s="573"/>
      <c r="B12" s="573"/>
      <c r="C12" s="573"/>
      <c r="D12" s="573"/>
      <c r="E12" s="638"/>
      <c r="F12" s="621"/>
      <c r="G12" s="573"/>
      <c r="H12" s="84" t="s">
        <v>1698</v>
      </c>
      <c r="I12" s="93" t="s">
        <v>1699</v>
      </c>
      <c r="J12" s="624"/>
      <c r="K12" s="627"/>
      <c r="L12" s="682"/>
    </row>
    <row r="13" spans="1:12" s="86" customFormat="1" ht="14.25" customHeight="1">
      <c r="A13" s="573"/>
      <c r="B13" s="573"/>
      <c r="C13" s="573"/>
      <c r="D13" s="573"/>
      <c r="E13" s="639"/>
      <c r="F13" s="622"/>
      <c r="G13" s="573"/>
      <c r="H13" s="88"/>
      <c r="I13" s="94"/>
      <c r="J13" s="625"/>
      <c r="K13" s="628"/>
      <c r="L13" s="683"/>
    </row>
    <row r="14" spans="1:12" s="86" customFormat="1" ht="14.25" customHeight="1">
      <c r="A14" s="583" t="s">
        <v>1681</v>
      </c>
      <c r="B14" s="583" t="s">
        <v>1086</v>
      </c>
      <c r="C14" s="583" t="s">
        <v>1087</v>
      </c>
      <c r="D14" s="573">
        <v>1118161</v>
      </c>
      <c r="E14" s="629" t="s">
        <v>1700</v>
      </c>
      <c r="F14" s="584">
        <v>2</v>
      </c>
      <c r="G14" s="584" t="s">
        <v>595</v>
      </c>
      <c r="H14" s="90" t="s">
        <v>1701</v>
      </c>
      <c r="I14" s="91" t="s">
        <v>1702</v>
      </c>
      <c r="J14" s="623" t="s">
        <v>1703</v>
      </c>
      <c r="K14" s="631" t="s">
        <v>1704</v>
      </c>
      <c r="L14" s="630" t="s">
        <v>1705</v>
      </c>
    </row>
    <row r="15" spans="1:12" s="86" customFormat="1" ht="14.25" customHeight="1">
      <c r="A15" s="573"/>
      <c r="B15" s="573"/>
      <c r="C15" s="573"/>
      <c r="D15" s="573"/>
      <c r="E15" s="630"/>
      <c r="F15" s="621"/>
      <c r="G15" s="621"/>
      <c r="H15" s="84"/>
      <c r="I15" s="93"/>
      <c r="J15" s="624"/>
      <c r="K15" s="631"/>
      <c r="L15" s="630"/>
    </row>
    <row r="16" spans="1:12" s="86" customFormat="1" ht="14.25" customHeight="1">
      <c r="A16" s="573"/>
      <c r="B16" s="573"/>
      <c r="C16" s="573"/>
      <c r="D16" s="573"/>
      <c r="E16" s="630"/>
      <c r="F16" s="622"/>
      <c r="G16" s="622"/>
      <c r="H16" s="88"/>
      <c r="I16" s="94"/>
      <c r="J16" s="625"/>
      <c r="K16" s="631"/>
      <c r="L16" s="630"/>
    </row>
    <row r="17" spans="1:12" s="86" customFormat="1" ht="14.25" customHeight="1">
      <c r="A17" s="583" t="s">
        <v>1681</v>
      </c>
      <c r="B17" s="583" t="s">
        <v>1086</v>
      </c>
      <c r="C17" s="583" t="s">
        <v>1087</v>
      </c>
      <c r="D17" s="573">
        <v>1118170</v>
      </c>
      <c r="E17" s="629" t="s">
        <v>1706</v>
      </c>
      <c r="F17" s="584">
        <v>2</v>
      </c>
      <c r="G17" s="573" t="s">
        <v>620</v>
      </c>
      <c r="H17" s="90" t="s">
        <v>1707</v>
      </c>
      <c r="I17" s="91" t="s">
        <v>1708</v>
      </c>
      <c r="J17" s="623" t="s">
        <v>1709</v>
      </c>
      <c r="K17" s="631" t="s">
        <v>1710</v>
      </c>
      <c r="L17" s="629" t="s">
        <v>1711</v>
      </c>
    </row>
    <row r="18" spans="1:12" s="86" customFormat="1" ht="14.25" customHeight="1">
      <c r="A18" s="573"/>
      <c r="B18" s="573"/>
      <c r="C18" s="573"/>
      <c r="D18" s="573"/>
      <c r="E18" s="630"/>
      <c r="F18" s="621"/>
      <c r="G18" s="573"/>
      <c r="H18" s="84" t="s">
        <v>1712</v>
      </c>
      <c r="I18" s="93" t="s">
        <v>1713</v>
      </c>
      <c r="J18" s="624"/>
      <c r="K18" s="631"/>
      <c r="L18" s="630"/>
    </row>
    <row r="19" spans="1:12" s="86" customFormat="1" ht="14.25" customHeight="1">
      <c r="A19" s="573"/>
      <c r="B19" s="573"/>
      <c r="C19" s="573"/>
      <c r="D19" s="573"/>
      <c r="E19" s="630"/>
      <c r="F19" s="622"/>
      <c r="G19" s="573"/>
      <c r="H19" s="88"/>
      <c r="I19" s="94"/>
      <c r="J19" s="625"/>
      <c r="K19" s="631"/>
      <c r="L19" s="630"/>
    </row>
    <row r="20" spans="1:12" s="86" customFormat="1" ht="14.25" customHeight="1">
      <c r="A20" s="583" t="s">
        <v>1681</v>
      </c>
      <c r="B20" s="583" t="s">
        <v>1419</v>
      </c>
      <c r="C20" s="583" t="s">
        <v>1419</v>
      </c>
      <c r="D20" s="573">
        <v>1740075</v>
      </c>
      <c r="E20" s="630" t="s">
        <v>1714</v>
      </c>
      <c r="F20" s="584">
        <v>2</v>
      </c>
      <c r="G20" s="573" t="s">
        <v>609</v>
      </c>
      <c r="H20" s="144" t="s">
        <v>1715</v>
      </c>
      <c r="I20" s="201" t="s">
        <v>769</v>
      </c>
      <c r="J20" s="623" t="s">
        <v>612</v>
      </c>
      <c r="K20" s="626" t="s">
        <v>1716</v>
      </c>
      <c r="L20" s="630" t="s">
        <v>1717</v>
      </c>
    </row>
    <row r="21" spans="1:12" s="86" customFormat="1" ht="14.25" customHeight="1">
      <c r="A21" s="573"/>
      <c r="B21" s="573"/>
      <c r="C21" s="573"/>
      <c r="D21" s="573"/>
      <c r="E21" s="630"/>
      <c r="F21" s="621"/>
      <c r="G21" s="573"/>
      <c r="H21" s="168"/>
      <c r="I21" s="204"/>
      <c r="J21" s="624"/>
      <c r="K21" s="627"/>
      <c r="L21" s="630"/>
    </row>
    <row r="22" spans="1:12" s="86" customFormat="1" ht="14.25" customHeight="1">
      <c r="A22" s="573"/>
      <c r="B22" s="573"/>
      <c r="C22" s="573"/>
      <c r="D22" s="573"/>
      <c r="E22" s="630"/>
      <c r="F22" s="622"/>
      <c r="G22" s="573"/>
      <c r="H22" s="143"/>
      <c r="I22" s="203"/>
      <c r="J22" s="625"/>
      <c r="K22" s="628"/>
      <c r="L22" s="630"/>
    </row>
    <row r="23" spans="1:12" s="86" customFormat="1" ht="14.25" customHeight="1">
      <c r="A23" s="583" t="s">
        <v>1681</v>
      </c>
      <c r="B23" s="583" t="s">
        <v>1086</v>
      </c>
      <c r="C23" s="583" t="s">
        <v>1087</v>
      </c>
      <c r="D23" s="573">
        <v>1118188</v>
      </c>
      <c r="E23" s="629" t="s">
        <v>1718</v>
      </c>
      <c r="F23" s="584">
        <v>2</v>
      </c>
      <c r="G23" s="573" t="s">
        <v>609</v>
      </c>
      <c r="H23" s="90" t="s">
        <v>1719</v>
      </c>
      <c r="I23" s="91" t="s">
        <v>1720</v>
      </c>
      <c r="J23" s="623" t="s">
        <v>1721</v>
      </c>
      <c r="K23" s="631" t="s">
        <v>1722</v>
      </c>
      <c r="L23" s="629" t="s">
        <v>1723</v>
      </c>
    </row>
    <row r="24" spans="1:12" s="86" customFormat="1" ht="14.25" customHeight="1">
      <c r="A24" s="573"/>
      <c r="B24" s="573"/>
      <c r="C24" s="573"/>
      <c r="D24" s="573"/>
      <c r="E24" s="630"/>
      <c r="F24" s="621"/>
      <c r="G24" s="573"/>
      <c r="H24" s="84"/>
      <c r="I24" s="93"/>
      <c r="J24" s="624"/>
      <c r="K24" s="631"/>
      <c r="L24" s="630"/>
    </row>
    <row r="25" spans="1:12" s="86" customFormat="1" ht="14.25" customHeight="1">
      <c r="A25" s="573"/>
      <c r="B25" s="573"/>
      <c r="C25" s="573"/>
      <c r="D25" s="573"/>
      <c r="E25" s="630"/>
      <c r="F25" s="622"/>
      <c r="G25" s="573"/>
      <c r="H25" s="88"/>
      <c r="I25" s="94"/>
      <c r="J25" s="625"/>
      <c r="K25" s="631"/>
      <c r="L25" s="630"/>
    </row>
    <row r="26" spans="1:12" s="86" customFormat="1" ht="14.25" customHeight="1">
      <c r="A26" s="583" t="s">
        <v>1681</v>
      </c>
      <c r="B26" s="583" t="s">
        <v>1419</v>
      </c>
      <c r="C26" s="583" t="s">
        <v>1419</v>
      </c>
      <c r="D26" s="573">
        <v>1740024</v>
      </c>
      <c r="E26" s="619" t="s">
        <v>1724</v>
      </c>
      <c r="F26" s="584">
        <v>2</v>
      </c>
      <c r="G26" s="573" t="s">
        <v>620</v>
      </c>
      <c r="H26" s="144" t="s">
        <v>1725</v>
      </c>
      <c r="I26" s="201" t="s">
        <v>1726</v>
      </c>
      <c r="J26" s="623" t="s">
        <v>612</v>
      </c>
      <c r="K26" s="626" t="s">
        <v>1727</v>
      </c>
      <c r="L26" s="619" t="s">
        <v>1691</v>
      </c>
    </row>
    <row r="27" spans="1:12" s="86" customFormat="1" ht="14.25" customHeight="1">
      <c r="A27" s="573"/>
      <c r="B27" s="573"/>
      <c r="C27" s="573"/>
      <c r="D27" s="573"/>
      <c r="E27" s="620"/>
      <c r="F27" s="621"/>
      <c r="G27" s="573"/>
      <c r="H27" s="142" t="s">
        <v>1728</v>
      </c>
      <c r="I27" s="202" t="s">
        <v>1729</v>
      </c>
      <c r="J27" s="624"/>
      <c r="K27" s="627"/>
      <c r="L27" s="620"/>
    </row>
    <row r="28" spans="1:12" s="86" customFormat="1" ht="14.25" customHeight="1">
      <c r="A28" s="573"/>
      <c r="B28" s="573"/>
      <c r="C28" s="573"/>
      <c r="D28" s="573"/>
      <c r="E28" s="590"/>
      <c r="F28" s="622"/>
      <c r="G28" s="573"/>
      <c r="H28" s="143"/>
      <c r="I28" s="203"/>
      <c r="J28" s="625"/>
      <c r="K28" s="628"/>
      <c r="L28" s="590"/>
    </row>
    <row r="29" spans="1:12" s="86" customFormat="1" ht="14.25" customHeight="1">
      <c r="A29" s="583" t="s">
        <v>1681</v>
      </c>
      <c r="B29" s="573" t="s">
        <v>578</v>
      </c>
      <c r="C29" s="583" t="s">
        <v>579</v>
      </c>
      <c r="D29" s="573">
        <v>1234307</v>
      </c>
      <c r="E29" s="630" t="s">
        <v>1730</v>
      </c>
      <c r="F29" s="584">
        <v>2</v>
      </c>
      <c r="G29" s="573" t="s">
        <v>620</v>
      </c>
      <c r="H29" s="90" t="s">
        <v>1731</v>
      </c>
      <c r="I29" s="91" t="s">
        <v>622</v>
      </c>
      <c r="J29" s="623" t="s">
        <v>612</v>
      </c>
      <c r="K29" s="640" t="s">
        <v>1732</v>
      </c>
      <c r="L29" s="633" t="s">
        <v>1733</v>
      </c>
    </row>
    <row r="30" spans="1:12" s="86" customFormat="1" ht="14.25" customHeight="1">
      <c r="A30" s="573"/>
      <c r="B30" s="573"/>
      <c r="C30" s="573"/>
      <c r="D30" s="573"/>
      <c r="E30" s="630"/>
      <c r="F30" s="621"/>
      <c r="G30" s="573"/>
      <c r="H30" s="84" t="s">
        <v>1734</v>
      </c>
      <c r="I30" s="93" t="s">
        <v>1418</v>
      </c>
      <c r="J30" s="624"/>
      <c r="K30" s="641"/>
      <c r="L30" s="633"/>
    </row>
    <row r="31" spans="1:12" s="86" customFormat="1" ht="14.25" customHeight="1">
      <c r="A31" s="573"/>
      <c r="B31" s="573"/>
      <c r="C31" s="573"/>
      <c r="D31" s="573"/>
      <c r="E31" s="630"/>
      <c r="F31" s="622"/>
      <c r="G31" s="573"/>
      <c r="H31" s="88"/>
      <c r="I31" s="94"/>
      <c r="J31" s="625"/>
      <c r="K31" s="642"/>
      <c r="L31" s="633"/>
    </row>
    <row r="32" spans="1:12" s="86" customFormat="1" ht="14.25" customHeight="1">
      <c r="A32" s="583" t="s">
        <v>1681</v>
      </c>
      <c r="B32" s="583" t="s">
        <v>1419</v>
      </c>
      <c r="C32" s="583" t="s">
        <v>1419</v>
      </c>
      <c r="D32" s="573">
        <v>1740032</v>
      </c>
      <c r="E32" s="619" t="s">
        <v>1735</v>
      </c>
      <c r="F32" s="584">
        <v>2</v>
      </c>
      <c r="G32" s="573" t="s">
        <v>595</v>
      </c>
      <c r="H32" s="144" t="s">
        <v>1736</v>
      </c>
      <c r="I32" s="201" t="s">
        <v>1737</v>
      </c>
      <c r="J32" s="623" t="s">
        <v>693</v>
      </c>
      <c r="K32" s="626" t="s">
        <v>1738</v>
      </c>
      <c r="L32" s="619" t="s">
        <v>1691</v>
      </c>
    </row>
    <row r="33" spans="1:13" s="86" customFormat="1" ht="14.25" customHeight="1">
      <c r="A33" s="573"/>
      <c r="B33" s="573"/>
      <c r="C33" s="573"/>
      <c r="D33" s="573"/>
      <c r="E33" s="620"/>
      <c r="F33" s="621"/>
      <c r="G33" s="573"/>
      <c r="H33" s="142" t="s">
        <v>1739</v>
      </c>
      <c r="I33" s="202" t="s">
        <v>721</v>
      </c>
      <c r="J33" s="624"/>
      <c r="K33" s="627"/>
      <c r="L33" s="620"/>
    </row>
    <row r="34" spans="1:13" s="86" customFormat="1" ht="14.25" customHeight="1">
      <c r="A34" s="573"/>
      <c r="B34" s="573"/>
      <c r="C34" s="573"/>
      <c r="D34" s="573"/>
      <c r="E34" s="590"/>
      <c r="F34" s="622"/>
      <c r="G34" s="573"/>
      <c r="H34" s="194"/>
      <c r="I34" s="205"/>
      <c r="J34" s="625"/>
      <c r="K34" s="628"/>
      <c r="L34" s="590"/>
    </row>
    <row r="35" spans="1:13" s="86" customFormat="1" ht="14.25" customHeight="1">
      <c r="A35" s="583" t="s">
        <v>1681</v>
      </c>
      <c r="B35" s="583" t="s">
        <v>1419</v>
      </c>
      <c r="C35" s="583" t="s">
        <v>1419</v>
      </c>
      <c r="D35" s="573">
        <v>1740040</v>
      </c>
      <c r="E35" s="637" t="s">
        <v>1740</v>
      </c>
      <c r="F35" s="584">
        <v>2</v>
      </c>
      <c r="G35" s="573" t="s">
        <v>595</v>
      </c>
      <c r="H35" s="144" t="s">
        <v>1731</v>
      </c>
      <c r="I35" s="201" t="s">
        <v>622</v>
      </c>
      <c r="J35" s="623" t="s">
        <v>612</v>
      </c>
      <c r="K35" s="626" t="s">
        <v>1741</v>
      </c>
      <c r="L35" s="619" t="s">
        <v>1691</v>
      </c>
    </row>
    <row r="36" spans="1:13" s="86" customFormat="1" ht="14.25" customHeight="1">
      <c r="A36" s="573"/>
      <c r="B36" s="573"/>
      <c r="C36" s="573"/>
      <c r="D36" s="573"/>
      <c r="E36" s="620"/>
      <c r="F36" s="621"/>
      <c r="G36" s="573"/>
      <c r="H36" s="142"/>
      <c r="I36" s="202"/>
      <c r="J36" s="624"/>
      <c r="K36" s="627"/>
      <c r="L36" s="620"/>
    </row>
    <row r="37" spans="1:13" s="86" customFormat="1" ht="14.25" customHeight="1">
      <c r="A37" s="573"/>
      <c r="B37" s="573"/>
      <c r="C37" s="573"/>
      <c r="D37" s="573"/>
      <c r="E37" s="590"/>
      <c r="F37" s="622"/>
      <c r="G37" s="573"/>
      <c r="H37" s="194"/>
      <c r="I37" s="205"/>
      <c r="J37" s="625"/>
      <c r="K37" s="628"/>
      <c r="L37" s="590"/>
    </row>
    <row r="38" spans="1:13" s="86" customFormat="1" ht="14.25" customHeight="1">
      <c r="A38" s="583" t="s">
        <v>1681</v>
      </c>
      <c r="B38" s="583" t="s">
        <v>1086</v>
      </c>
      <c r="C38" s="583" t="s">
        <v>1087</v>
      </c>
      <c r="D38" s="573">
        <v>1117815</v>
      </c>
      <c r="E38" s="637" t="s">
        <v>1742</v>
      </c>
      <c r="F38" s="584">
        <v>2</v>
      </c>
      <c r="G38" s="573" t="s">
        <v>581</v>
      </c>
      <c r="H38" s="90" t="s">
        <v>1743</v>
      </c>
      <c r="I38" s="85" t="s">
        <v>1744</v>
      </c>
      <c r="J38" s="623" t="s">
        <v>1745</v>
      </c>
      <c r="K38" s="640" t="s">
        <v>1746</v>
      </c>
      <c r="L38" s="637" t="s">
        <v>1747</v>
      </c>
    </row>
    <row r="39" spans="1:13" s="86" customFormat="1" ht="14.25" customHeight="1">
      <c r="A39" s="573"/>
      <c r="B39" s="573"/>
      <c r="C39" s="573"/>
      <c r="D39" s="573"/>
      <c r="E39" s="620"/>
      <c r="F39" s="621"/>
      <c r="G39" s="573"/>
      <c r="H39" s="168"/>
      <c r="I39" s="204"/>
      <c r="J39" s="624"/>
      <c r="K39" s="641"/>
      <c r="L39" s="620"/>
    </row>
    <row r="40" spans="1:13" s="86" customFormat="1" ht="14.25" customHeight="1">
      <c r="A40" s="573"/>
      <c r="B40" s="573"/>
      <c r="C40" s="573"/>
      <c r="D40" s="573"/>
      <c r="E40" s="601"/>
      <c r="F40" s="622"/>
      <c r="G40" s="573"/>
      <c r="H40" s="143"/>
      <c r="I40" s="203"/>
      <c r="J40" s="625"/>
      <c r="K40" s="642"/>
      <c r="L40" s="601"/>
    </row>
    <row r="41" spans="1:13" s="86" customFormat="1" ht="14.25" customHeight="1">
      <c r="A41" s="583" t="s">
        <v>1681</v>
      </c>
      <c r="B41" s="583" t="s">
        <v>1419</v>
      </c>
      <c r="C41" s="583" t="s">
        <v>1419</v>
      </c>
      <c r="D41" s="573">
        <v>1740091</v>
      </c>
      <c r="E41" s="629" t="s">
        <v>1748</v>
      </c>
      <c r="F41" s="584">
        <v>2</v>
      </c>
      <c r="G41" s="573" t="s">
        <v>620</v>
      </c>
      <c r="H41" s="101" t="s">
        <v>1447</v>
      </c>
      <c r="I41" s="108" t="s">
        <v>1448</v>
      </c>
      <c r="J41" s="623" t="s">
        <v>1449</v>
      </c>
      <c r="K41" s="640" t="s">
        <v>1450</v>
      </c>
      <c r="L41" s="619" t="s">
        <v>1749</v>
      </c>
    </row>
    <row r="42" spans="1:13" s="86" customFormat="1" ht="14.25" customHeight="1">
      <c r="A42" s="573"/>
      <c r="B42" s="573"/>
      <c r="C42" s="573"/>
      <c r="D42" s="573"/>
      <c r="E42" s="630"/>
      <c r="F42" s="621"/>
      <c r="G42" s="573"/>
      <c r="H42" s="103" t="s">
        <v>1451</v>
      </c>
      <c r="I42" s="110" t="s">
        <v>1452</v>
      </c>
      <c r="J42" s="624"/>
      <c r="K42" s="641"/>
      <c r="L42" s="620"/>
    </row>
    <row r="43" spans="1:13" s="86" customFormat="1" ht="14.25" customHeight="1">
      <c r="A43" s="573"/>
      <c r="B43" s="573"/>
      <c r="C43" s="573"/>
      <c r="D43" s="573"/>
      <c r="E43" s="630"/>
      <c r="F43" s="622"/>
      <c r="G43" s="573"/>
      <c r="H43" s="88"/>
      <c r="I43" s="112"/>
      <c r="J43" s="625"/>
      <c r="K43" s="642"/>
      <c r="L43" s="601"/>
    </row>
    <row r="44" spans="1:13" s="86" customFormat="1" ht="14.25" customHeight="1">
      <c r="A44" s="583" t="s">
        <v>1681</v>
      </c>
      <c r="B44" s="583" t="s">
        <v>1419</v>
      </c>
      <c r="C44" s="583" t="s">
        <v>1419</v>
      </c>
      <c r="D44" s="573">
        <v>1740083</v>
      </c>
      <c r="E44" s="629" t="s">
        <v>1750</v>
      </c>
      <c r="F44" s="584">
        <v>2</v>
      </c>
      <c r="G44" s="573" t="s">
        <v>595</v>
      </c>
      <c r="H44" s="147" t="s">
        <v>1146</v>
      </c>
      <c r="I44" s="148" t="s">
        <v>1147</v>
      </c>
      <c r="J44" s="623" t="s">
        <v>1148</v>
      </c>
      <c r="K44" s="640" t="s">
        <v>1751</v>
      </c>
      <c r="L44" s="619" t="s">
        <v>1749</v>
      </c>
    </row>
    <row r="45" spans="1:13" s="86" customFormat="1" ht="14.25" customHeight="1">
      <c r="A45" s="573"/>
      <c r="B45" s="573"/>
      <c r="C45" s="573"/>
      <c r="D45" s="573"/>
      <c r="E45" s="630"/>
      <c r="F45" s="621"/>
      <c r="G45" s="573"/>
      <c r="H45" s="109"/>
      <c r="I45" s="110"/>
      <c r="J45" s="624"/>
      <c r="K45" s="641"/>
      <c r="L45" s="620"/>
    </row>
    <row r="46" spans="1:13" s="86" customFormat="1" ht="14.25" customHeight="1" thickBot="1">
      <c r="A46" s="573"/>
      <c r="B46" s="573"/>
      <c r="C46" s="573"/>
      <c r="D46" s="573"/>
      <c r="E46" s="630"/>
      <c r="F46" s="622"/>
      <c r="G46" s="573"/>
      <c r="H46" s="111"/>
      <c r="I46" s="112"/>
      <c r="J46" s="625"/>
      <c r="K46" s="642"/>
      <c r="L46" s="601"/>
    </row>
    <row r="47" spans="1:13" s="86" customFormat="1" ht="20.45" customHeight="1" thickTop="1" thickBot="1">
      <c r="A47" s="679">
        <f>COUNTA(D5:D46)</f>
        <v>14</v>
      </c>
      <c r="B47" s="680"/>
      <c r="C47" s="680"/>
      <c r="D47" s="680"/>
      <c r="E47" s="114">
        <f>COUNTIF(G5:G46,"TV")</f>
        <v>6</v>
      </c>
      <c r="F47" s="616">
        <f>COUNTIF(G5:G46,"R")</f>
        <v>8</v>
      </c>
      <c r="G47" s="616"/>
      <c r="H47" s="616"/>
      <c r="I47" s="616"/>
      <c r="J47" s="617" t="str">
        <f>IF(COUNTIF(G5:G46,"OL")=0,"（オンライン　0　科目）",COUNTIF(G5:G46,"OL"))</f>
        <v>（オンライン　0　科目）</v>
      </c>
      <c r="K47" s="618"/>
      <c r="L47" s="150"/>
      <c r="M47" s="86" t="str">
        <f>SUM(F5:F46)&amp;"単位"</f>
        <v>28単位</v>
      </c>
    </row>
    <row r="48" spans="1:13" s="86" customFormat="1" ht="14.25" customHeight="1" thickTop="1">
      <c r="A48" s="583" t="s">
        <v>1752</v>
      </c>
      <c r="B48" s="583" t="s">
        <v>1752</v>
      </c>
      <c r="C48" s="583" t="s">
        <v>1753</v>
      </c>
      <c r="D48" s="573">
        <v>1554905</v>
      </c>
      <c r="E48" s="637" t="s">
        <v>1754</v>
      </c>
      <c r="F48" s="584">
        <v>2</v>
      </c>
      <c r="G48" s="584" t="s">
        <v>609</v>
      </c>
      <c r="H48" s="206" t="s">
        <v>1755</v>
      </c>
      <c r="I48" s="207" t="s">
        <v>1756</v>
      </c>
      <c r="J48" s="623" t="s">
        <v>1689</v>
      </c>
      <c r="K48" s="626" t="s">
        <v>1757</v>
      </c>
      <c r="L48" s="637" t="s">
        <v>1758</v>
      </c>
    </row>
    <row r="49" spans="1:12" s="86" customFormat="1" ht="14.25" customHeight="1">
      <c r="A49" s="583"/>
      <c r="B49" s="583"/>
      <c r="C49" s="583"/>
      <c r="D49" s="573"/>
      <c r="E49" s="638"/>
      <c r="F49" s="621"/>
      <c r="G49" s="621"/>
      <c r="H49" s="103" t="s">
        <v>1759</v>
      </c>
      <c r="I49" s="104" t="s">
        <v>1760</v>
      </c>
      <c r="J49" s="624"/>
      <c r="K49" s="627"/>
      <c r="L49" s="638"/>
    </row>
    <row r="50" spans="1:12" s="86" customFormat="1" ht="14.25" customHeight="1">
      <c r="A50" s="583"/>
      <c r="B50" s="583"/>
      <c r="C50" s="583"/>
      <c r="D50" s="573"/>
      <c r="E50" s="639"/>
      <c r="F50" s="622"/>
      <c r="G50" s="622"/>
      <c r="H50" s="105"/>
      <c r="I50" s="106"/>
      <c r="J50" s="625"/>
      <c r="K50" s="628"/>
      <c r="L50" s="639"/>
    </row>
    <row r="51" spans="1:12" s="86" customFormat="1" ht="14.25" customHeight="1">
      <c r="A51" s="583" t="s">
        <v>1752</v>
      </c>
      <c r="B51" s="583" t="s">
        <v>1752</v>
      </c>
      <c r="C51" s="583" t="s">
        <v>1753</v>
      </c>
      <c r="D51" s="573">
        <v>1554859</v>
      </c>
      <c r="E51" s="619" t="s">
        <v>1761</v>
      </c>
      <c r="F51" s="584">
        <v>2</v>
      </c>
      <c r="G51" s="584" t="s">
        <v>670</v>
      </c>
      <c r="H51" s="90" t="s">
        <v>1762</v>
      </c>
      <c r="I51" s="108" t="s">
        <v>1763</v>
      </c>
      <c r="J51" s="623" t="s">
        <v>1689</v>
      </c>
      <c r="K51" s="626" t="s">
        <v>1764</v>
      </c>
      <c r="L51" s="619" t="s">
        <v>1765</v>
      </c>
    </row>
    <row r="52" spans="1:12" s="86" customFormat="1" ht="14.25" customHeight="1">
      <c r="A52" s="583"/>
      <c r="B52" s="583"/>
      <c r="C52" s="583"/>
      <c r="D52" s="573"/>
      <c r="E52" s="620"/>
      <c r="F52" s="621"/>
      <c r="G52" s="621"/>
      <c r="H52" s="84" t="s">
        <v>1766</v>
      </c>
      <c r="I52" s="110" t="s">
        <v>1767</v>
      </c>
      <c r="J52" s="624"/>
      <c r="K52" s="627"/>
      <c r="L52" s="620"/>
    </row>
    <row r="53" spans="1:12" s="86" customFormat="1" ht="14.25" customHeight="1">
      <c r="A53" s="583"/>
      <c r="B53" s="583"/>
      <c r="C53" s="583"/>
      <c r="D53" s="573"/>
      <c r="E53" s="590"/>
      <c r="F53" s="622"/>
      <c r="G53" s="622"/>
      <c r="H53" s="88"/>
      <c r="I53" s="112"/>
      <c r="J53" s="625"/>
      <c r="K53" s="628"/>
      <c r="L53" s="590"/>
    </row>
    <row r="54" spans="1:12" s="86" customFormat="1" ht="14.25" customHeight="1">
      <c r="A54" s="583" t="s">
        <v>1752</v>
      </c>
      <c r="B54" s="583" t="s">
        <v>1752</v>
      </c>
      <c r="C54" s="583" t="s">
        <v>1753</v>
      </c>
      <c r="D54" s="573">
        <v>1554964</v>
      </c>
      <c r="E54" s="637" t="s">
        <v>1768</v>
      </c>
      <c r="F54" s="584">
        <v>2</v>
      </c>
      <c r="G54" s="584" t="s">
        <v>609</v>
      </c>
      <c r="H54" s="90" t="s">
        <v>1769</v>
      </c>
      <c r="I54" s="108" t="s">
        <v>1770</v>
      </c>
      <c r="J54" s="623" t="s">
        <v>1689</v>
      </c>
      <c r="K54" s="626" t="s">
        <v>1771</v>
      </c>
      <c r="L54" s="151"/>
    </row>
    <row r="55" spans="1:12" s="86" customFormat="1" ht="14.25" customHeight="1">
      <c r="A55" s="583"/>
      <c r="B55" s="583"/>
      <c r="C55" s="583"/>
      <c r="D55" s="573"/>
      <c r="E55" s="638"/>
      <c r="F55" s="621"/>
      <c r="G55" s="621"/>
      <c r="H55" s="84"/>
      <c r="I55" s="110"/>
      <c r="J55" s="624"/>
      <c r="K55" s="627"/>
      <c r="L55" s="151"/>
    </row>
    <row r="56" spans="1:12" s="86" customFormat="1" ht="14.25" customHeight="1">
      <c r="A56" s="583"/>
      <c r="B56" s="583"/>
      <c r="C56" s="583"/>
      <c r="D56" s="573"/>
      <c r="E56" s="639"/>
      <c r="F56" s="622"/>
      <c r="G56" s="622"/>
      <c r="H56" s="88"/>
      <c r="I56" s="112"/>
      <c r="J56" s="625"/>
      <c r="K56" s="628"/>
      <c r="L56" s="151"/>
    </row>
    <row r="57" spans="1:12" s="86" customFormat="1" ht="14.25" customHeight="1">
      <c r="A57" s="583" t="s">
        <v>1752</v>
      </c>
      <c r="B57" s="583" t="s">
        <v>1752</v>
      </c>
      <c r="C57" s="583" t="s">
        <v>1753</v>
      </c>
      <c r="D57" s="573">
        <v>1554972</v>
      </c>
      <c r="E57" s="637" t="s">
        <v>1772</v>
      </c>
      <c r="F57" s="584">
        <v>2</v>
      </c>
      <c r="G57" s="584" t="s">
        <v>609</v>
      </c>
      <c r="H57" s="90" t="s">
        <v>1773</v>
      </c>
      <c r="I57" s="108" t="s">
        <v>1774</v>
      </c>
      <c r="J57" s="623" t="s">
        <v>1689</v>
      </c>
      <c r="K57" s="640" t="s">
        <v>1775</v>
      </c>
      <c r="L57" s="637" t="s">
        <v>1776</v>
      </c>
    </row>
    <row r="58" spans="1:12" s="86" customFormat="1" ht="14.25" customHeight="1">
      <c r="A58" s="583"/>
      <c r="B58" s="583"/>
      <c r="C58" s="583"/>
      <c r="D58" s="573"/>
      <c r="E58" s="638"/>
      <c r="F58" s="621"/>
      <c r="G58" s="621"/>
      <c r="H58" s="84" t="s">
        <v>1777</v>
      </c>
      <c r="I58" s="110" t="s">
        <v>721</v>
      </c>
      <c r="J58" s="624"/>
      <c r="K58" s="641"/>
      <c r="L58" s="638"/>
    </row>
    <row r="59" spans="1:12" s="86" customFormat="1" ht="14.25" customHeight="1">
      <c r="A59" s="583"/>
      <c r="B59" s="583"/>
      <c r="C59" s="583"/>
      <c r="D59" s="573"/>
      <c r="E59" s="639"/>
      <c r="F59" s="622"/>
      <c r="G59" s="622"/>
      <c r="H59" s="88"/>
      <c r="I59" s="112"/>
      <c r="J59" s="625"/>
      <c r="K59" s="642"/>
      <c r="L59" s="639"/>
    </row>
    <row r="60" spans="1:12" s="86" customFormat="1" ht="14.25" customHeight="1">
      <c r="A60" s="583" t="s">
        <v>1752</v>
      </c>
      <c r="B60" s="583" t="s">
        <v>1752</v>
      </c>
      <c r="C60" s="583" t="s">
        <v>1753</v>
      </c>
      <c r="D60" s="573">
        <v>1554867</v>
      </c>
      <c r="E60" s="619" t="s">
        <v>1778</v>
      </c>
      <c r="F60" s="584">
        <v>2</v>
      </c>
      <c r="G60" s="584" t="s">
        <v>677</v>
      </c>
      <c r="H60" s="90" t="s">
        <v>1779</v>
      </c>
      <c r="I60" s="108" t="s">
        <v>622</v>
      </c>
      <c r="J60" s="623" t="s">
        <v>584</v>
      </c>
      <c r="K60" s="626" t="s">
        <v>1780</v>
      </c>
      <c r="L60" s="619" t="s">
        <v>1765</v>
      </c>
    </row>
    <row r="61" spans="1:12" s="86" customFormat="1" ht="14.25" customHeight="1">
      <c r="A61" s="583"/>
      <c r="B61" s="583"/>
      <c r="C61" s="583"/>
      <c r="D61" s="573"/>
      <c r="E61" s="620"/>
      <c r="F61" s="621"/>
      <c r="G61" s="621"/>
      <c r="H61" s="84"/>
      <c r="I61" s="110"/>
      <c r="J61" s="624"/>
      <c r="K61" s="627"/>
      <c r="L61" s="620"/>
    </row>
    <row r="62" spans="1:12" s="86" customFormat="1" ht="14.25" customHeight="1">
      <c r="A62" s="583"/>
      <c r="B62" s="583"/>
      <c r="C62" s="583"/>
      <c r="D62" s="573"/>
      <c r="E62" s="590"/>
      <c r="F62" s="622"/>
      <c r="G62" s="622"/>
      <c r="H62" s="88"/>
      <c r="I62" s="112"/>
      <c r="J62" s="625"/>
      <c r="K62" s="628"/>
      <c r="L62" s="590"/>
    </row>
    <row r="63" spans="1:12" s="86" customFormat="1" ht="14.25" customHeight="1">
      <c r="A63" s="583" t="s">
        <v>1752</v>
      </c>
      <c r="B63" s="583" t="s">
        <v>1752</v>
      </c>
      <c r="C63" s="583" t="s">
        <v>1753</v>
      </c>
      <c r="D63" s="573">
        <v>1555022</v>
      </c>
      <c r="E63" s="637" t="s">
        <v>1781</v>
      </c>
      <c r="F63" s="584">
        <v>2</v>
      </c>
      <c r="G63" s="584" t="s">
        <v>677</v>
      </c>
      <c r="H63" s="90" t="s">
        <v>1782</v>
      </c>
      <c r="I63" s="108" t="s">
        <v>1783</v>
      </c>
      <c r="J63" s="623" t="s">
        <v>1784</v>
      </c>
      <c r="K63" s="626" t="s">
        <v>1785</v>
      </c>
      <c r="L63" s="637" t="s">
        <v>1786</v>
      </c>
    </row>
    <row r="64" spans="1:12" s="86" customFormat="1" ht="14.25" customHeight="1">
      <c r="A64" s="583"/>
      <c r="B64" s="583"/>
      <c r="C64" s="583"/>
      <c r="D64" s="573"/>
      <c r="E64" s="638"/>
      <c r="F64" s="621"/>
      <c r="G64" s="621"/>
      <c r="H64" s="84"/>
      <c r="I64" s="110"/>
      <c r="J64" s="624"/>
      <c r="K64" s="627"/>
      <c r="L64" s="638"/>
    </row>
    <row r="65" spans="1:12" s="86" customFormat="1" ht="14.25" customHeight="1">
      <c r="A65" s="583"/>
      <c r="B65" s="583"/>
      <c r="C65" s="583"/>
      <c r="D65" s="573"/>
      <c r="E65" s="639"/>
      <c r="F65" s="622"/>
      <c r="G65" s="622"/>
      <c r="H65" s="88"/>
      <c r="I65" s="112"/>
      <c r="J65" s="625"/>
      <c r="K65" s="628"/>
      <c r="L65" s="639"/>
    </row>
    <row r="66" spans="1:12" s="86" customFormat="1" ht="14.25" customHeight="1">
      <c r="A66" s="583" t="s">
        <v>1752</v>
      </c>
      <c r="B66" s="583" t="s">
        <v>1752</v>
      </c>
      <c r="C66" s="583" t="s">
        <v>1753</v>
      </c>
      <c r="D66" s="573">
        <v>1554646</v>
      </c>
      <c r="E66" s="637" t="s">
        <v>1787</v>
      </c>
      <c r="F66" s="584">
        <v>2</v>
      </c>
      <c r="G66" s="584" t="s">
        <v>609</v>
      </c>
      <c r="H66" s="90" t="s">
        <v>1788</v>
      </c>
      <c r="I66" s="108" t="s">
        <v>1789</v>
      </c>
      <c r="J66" s="623" t="s">
        <v>1784</v>
      </c>
      <c r="K66" s="626" t="s">
        <v>1790</v>
      </c>
      <c r="L66" s="637" t="s">
        <v>1786</v>
      </c>
    </row>
    <row r="67" spans="1:12" s="86" customFormat="1" ht="14.25" customHeight="1">
      <c r="A67" s="583"/>
      <c r="B67" s="583"/>
      <c r="C67" s="583"/>
      <c r="D67" s="573"/>
      <c r="E67" s="638"/>
      <c r="F67" s="621"/>
      <c r="G67" s="621"/>
      <c r="H67" s="84"/>
      <c r="I67" s="110"/>
      <c r="J67" s="624"/>
      <c r="K67" s="627"/>
      <c r="L67" s="638"/>
    </row>
    <row r="68" spans="1:12" s="86" customFormat="1" ht="14.25" customHeight="1">
      <c r="A68" s="583"/>
      <c r="B68" s="583"/>
      <c r="C68" s="583"/>
      <c r="D68" s="573"/>
      <c r="E68" s="639"/>
      <c r="F68" s="622"/>
      <c r="G68" s="622"/>
      <c r="H68" s="88"/>
      <c r="I68" s="112"/>
      <c r="J68" s="625"/>
      <c r="K68" s="628"/>
      <c r="L68" s="639"/>
    </row>
    <row r="69" spans="1:12" s="86" customFormat="1" ht="14.25" customHeight="1">
      <c r="A69" s="583" t="s">
        <v>1752</v>
      </c>
      <c r="B69" s="583" t="s">
        <v>1752</v>
      </c>
      <c r="C69" s="583" t="s">
        <v>1753</v>
      </c>
      <c r="D69" s="573">
        <v>1554891</v>
      </c>
      <c r="E69" s="637" t="s">
        <v>1791</v>
      </c>
      <c r="F69" s="584">
        <v>2</v>
      </c>
      <c r="G69" s="584" t="s">
        <v>581</v>
      </c>
      <c r="H69" s="90" t="s">
        <v>1792</v>
      </c>
      <c r="I69" s="108" t="s">
        <v>1073</v>
      </c>
      <c r="J69" s="623" t="s">
        <v>584</v>
      </c>
      <c r="K69" s="640" t="s">
        <v>1793</v>
      </c>
      <c r="L69" s="637" t="s">
        <v>1794</v>
      </c>
    </row>
    <row r="70" spans="1:12" s="86" customFormat="1" ht="14.25" customHeight="1">
      <c r="A70" s="583"/>
      <c r="B70" s="583"/>
      <c r="C70" s="583"/>
      <c r="D70" s="573"/>
      <c r="E70" s="638"/>
      <c r="F70" s="621"/>
      <c r="G70" s="621"/>
      <c r="H70" s="84"/>
      <c r="I70" s="110"/>
      <c r="J70" s="624"/>
      <c r="K70" s="641"/>
      <c r="L70" s="638"/>
    </row>
    <row r="71" spans="1:12" s="86" customFormat="1" ht="14.25" customHeight="1">
      <c r="A71" s="583"/>
      <c r="B71" s="583"/>
      <c r="C71" s="583"/>
      <c r="D71" s="573"/>
      <c r="E71" s="639"/>
      <c r="F71" s="622"/>
      <c r="G71" s="622"/>
      <c r="H71" s="88"/>
      <c r="I71" s="112"/>
      <c r="J71" s="625"/>
      <c r="K71" s="642"/>
      <c r="L71" s="639"/>
    </row>
    <row r="72" spans="1:12" s="86" customFormat="1" ht="14.25" customHeight="1">
      <c r="A72" s="583" t="s">
        <v>1752</v>
      </c>
      <c r="B72" s="583" t="s">
        <v>1752</v>
      </c>
      <c r="C72" s="583" t="s">
        <v>1753</v>
      </c>
      <c r="D72" s="573">
        <v>1554913</v>
      </c>
      <c r="E72" s="637" t="s">
        <v>1795</v>
      </c>
      <c r="F72" s="584">
        <v>2</v>
      </c>
      <c r="G72" s="584" t="s">
        <v>581</v>
      </c>
      <c r="H72" s="101" t="s">
        <v>1796</v>
      </c>
      <c r="I72" s="102" t="s">
        <v>721</v>
      </c>
      <c r="J72" s="709" t="s">
        <v>1579</v>
      </c>
      <c r="K72" s="640" t="s">
        <v>1797</v>
      </c>
      <c r="L72" s="637" t="s">
        <v>1798</v>
      </c>
    </row>
    <row r="73" spans="1:12" s="86" customFormat="1" ht="14.25" customHeight="1">
      <c r="A73" s="583"/>
      <c r="B73" s="583"/>
      <c r="C73" s="583"/>
      <c r="D73" s="573"/>
      <c r="E73" s="638"/>
      <c r="F73" s="621"/>
      <c r="G73" s="621"/>
      <c r="H73" s="103" t="s">
        <v>1799</v>
      </c>
      <c r="I73" s="104" t="s">
        <v>597</v>
      </c>
      <c r="J73" s="635"/>
      <c r="K73" s="641"/>
      <c r="L73" s="638"/>
    </row>
    <row r="74" spans="1:12" s="86" customFormat="1" ht="14.25" customHeight="1">
      <c r="A74" s="583"/>
      <c r="B74" s="583"/>
      <c r="C74" s="583"/>
      <c r="D74" s="573"/>
      <c r="E74" s="639"/>
      <c r="F74" s="622"/>
      <c r="G74" s="622"/>
      <c r="H74" s="105"/>
      <c r="I74" s="106"/>
      <c r="J74" s="636"/>
      <c r="K74" s="642"/>
      <c r="L74" s="639"/>
    </row>
    <row r="75" spans="1:12" s="86" customFormat="1" ht="14.25" customHeight="1">
      <c r="A75" s="583" t="s">
        <v>1752</v>
      </c>
      <c r="B75" s="583" t="s">
        <v>1752</v>
      </c>
      <c r="C75" s="583" t="s">
        <v>1753</v>
      </c>
      <c r="D75" s="573">
        <v>1554670</v>
      </c>
      <c r="E75" s="637" t="s">
        <v>1800</v>
      </c>
      <c r="F75" s="584">
        <v>2</v>
      </c>
      <c r="G75" s="584" t="s">
        <v>609</v>
      </c>
      <c r="H75" s="90" t="s">
        <v>1698</v>
      </c>
      <c r="I75" s="108" t="s">
        <v>1073</v>
      </c>
      <c r="J75" s="623" t="s">
        <v>584</v>
      </c>
      <c r="K75" s="626" t="s">
        <v>1801</v>
      </c>
      <c r="L75" s="637" t="s">
        <v>1802</v>
      </c>
    </row>
    <row r="76" spans="1:12" s="86" customFormat="1" ht="14.25" customHeight="1">
      <c r="A76" s="583"/>
      <c r="B76" s="583"/>
      <c r="C76" s="583"/>
      <c r="D76" s="573"/>
      <c r="E76" s="638"/>
      <c r="F76" s="621"/>
      <c r="G76" s="621"/>
      <c r="H76" s="84"/>
      <c r="I76" s="110"/>
      <c r="J76" s="624"/>
      <c r="K76" s="627"/>
      <c r="L76" s="638"/>
    </row>
    <row r="77" spans="1:12" s="86" customFormat="1" ht="14.25" customHeight="1">
      <c r="A77" s="583"/>
      <c r="B77" s="583"/>
      <c r="C77" s="583"/>
      <c r="D77" s="573"/>
      <c r="E77" s="639"/>
      <c r="F77" s="622"/>
      <c r="G77" s="622"/>
      <c r="H77" s="88"/>
      <c r="I77" s="112"/>
      <c r="J77" s="625"/>
      <c r="K77" s="628"/>
      <c r="L77" s="639"/>
    </row>
    <row r="78" spans="1:12" s="86" customFormat="1" ht="14.25" customHeight="1">
      <c r="A78" s="583" t="s">
        <v>1752</v>
      </c>
      <c r="B78" s="583" t="s">
        <v>1752</v>
      </c>
      <c r="C78" s="583" t="s">
        <v>1753</v>
      </c>
      <c r="D78" s="573">
        <v>1554794</v>
      </c>
      <c r="E78" s="619" t="s">
        <v>1803</v>
      </c>
      <c r="F78" s="584">
        <v>2</v>
      </c>
      <c r="G78" s="584" t="s">
        <v>670</v>
      </c>
      <c r="H78" s="90" t="s">
        <v>1804</v>
      </c>
      <c r="I78" s="108" t="s">
        <v>1805</v>
      </c>
      <c r="J78" s="623" t="s">
        <v>1709</v>
      </c>
      <c r="K78" s="626" t="s">
        <v>1806</v>
      </c>
      <c r="L78" s="619" t="s">
        <v>1807</v>
      </c>
    </row>
    <row r="79" spans="1:12" s="86" customFormat="1" ht="14.25" customHeight="1">
      <c r="A79" s="583"/>
      <c r="B79" s="583"/>
      <c r="C79" s="583"/>
      <c r="D79" s="573"/>
      <c r="E79" s="620"/>
      <c r="F79" s="621"/>
      <c r="G79" s="621"/>
      <c r="H79" s="84"/>
      <c r="I79" s="110"/>
      <c r="J79" s="624"/>
      <c r="K79" s="627"/>
      <c r="L79" s="620"/>
    </row>
    <row r="80" spans="1:12" s="86" customFormat="1" ht="14.25" customHeight="1">
      <c r="A80" s="583"/>
      <c r="B80" s="583"/>
      <c r="C80" s="583"/>
      <c r="D80" s="573"/>
      <c r="E80" s="590"/>
      <c r="F80" s="622"/>
      <c r="G80" s="622"/>
      <c r="H80" s="88"/>
      <c r="I80" s="112"/>
      <c r="J80" s="625"/>
      <c r="K80" s="628"/>
      <c r="L80" s="590"/>
    </row>
    <row r="81" spans="1:12" s="86" customFormat="1" ht="14.25" customHeight="1">
      <c r="A81" s="583" t="s">
        <v>1752</v>
      </c>
      <c r="B81" s="583" t="s">
        <v>1752</v>
      </c>
      <c r="C81" s="583" t="s">
        <v>1753</v>
      </c>
      <c r="D81" s="573">
        <v>1554662</v>
      </c>
      <c r="E81" s="637" t="s">
        <v>1808</v>
      </c>
      <c r="F81" s="584">
        <v>2</v>
      </c>
      <c r="G81" s="584" t="s">
        <v>581</v>
      </c>
      <c r="H81" s="90" t="s">
        <v>1809</v>
      </c>
      <c r="I81" s="108" t="s">
        <v>1810</v>
      </c>
      <c r="J81" s="623" t="s">
        <v>1709</v>
      </c>
      <c r="K81" s="626" t="s">
        <v>1811</v>
      </c>
      <c r="L81" s="637" t="s">
        <v>1812</v>
      </c>
    </row>
    <row r="82" spans="1:12" s="86" customFormat="1" ht="14.25" customHeight="1">
      <c r="A82" s="583"/>
      <c r="B82" s="583"/>
      <c r="C82" s="583"/>
      <c r="D82" s="573"/>
      <c r="E82" s="638"/>
      <c r="F82" s="621"/>
      <c r="G82" s="621"/>
      <c r="H82" s="84"/>
      <c r="I82" s="110"/>
      <c r="J82" s="624"/>
      <c r="K82" s="627"/>
      <c r="L82" s="638"/>
    </row>
    <row r="83" spans="1:12" s="86" customFormat="1" ht="14.25" customHeight="1">
      <c r="A83" s="583"/>
      <c r="B83" s="583"/>
      <c r="C83" s="583"/>
      <c r="D83" s="573"/>
      <c r="E83" s="639"/>
      <c r="F83" s="622"/>
      <c r="G83" s="622"/>
      <c r="H83" s="88"/>
      <c r="I83" s="112"/>
      <c r="J83" s="625"/>
      <c r="K83" s="628"/>
      <c r="L83" s="639"/>
    </row>
    <row r="84" spans="1:12" s="86" customFormat="1" ht="14.25" customHeight="1">
      <c r="A84" s="583" t="s">
        <v>1752</v>
      </c>
      <c r="B84" s="583" t="s">
        <v>1752</v>
      </c>
      <c r="C84" s="583" t="s">
        <v>1753</v>
      </c>
      <c r="D84" s="573">
        <v>1554980</v>
      </c>
      <c r="E84" s="637" t="s">
        <v>1813</v>
      </c>
      <c r="F84" s="584">
        <v>2</v>
      </c>
      <c r="G84" s="584" t="s">
        <v>670</v>
      </c>
      <c r="H84" s="90" t="s">
        <v>1814</v>
      </c>
      <c r="I84" s="108" t="s">
        <v>1815</v>
      </c>
      <c r="J84" s="623" t="s">
        <v>1709</v>
      </c>
      <c r="K84" s="626" t="s">
        <v>1816</v>
      </c>
      <c r="L84" s="637" t="s">
        <v>1812</v>
      </c>
    </row>
    <row r="85" spans="1:12" s="86" customFormat="1" ht="14.25" customHeight="1">
      <c r="A85" s="583"/>
      <c r="B85" s="583"/>
      <c r="C85" s="583"/>
      <c r="D85" s="573"/>
      <c r="E85" s="638"/>
      <c r="F85" s="621"/>
      <c r="G85" s="621"/>
      <c r="H85" s="84"/>
      <c r="I85" s="110"/>
      <c r="J85" s="624"/>
      <c r="K85" s="627"/>
      <c r="L85" s="638"/>
    </row>
    <row r="86" spans="1:12" s="86" customFormat="1" ht="14.25" customHeight="1">
      <c r="A86" s="583"/>
      <c r="B86" s="583"/>
      <c r="C86" s="583"/>
      <c r="D86" s="573"/>
      <c r="E86" s="639"/>
      <c r="F86" s="622"/>
      <c r="G86" s="622"/>
      <c r="H86" s="88"/>
      <c r="I86" s="112"/>
      <c r="J86" s="625"/>
      <c r="K86" s="628"/>
      <c r="L86" s="639"/>
    </row>
    <row r="87" spans="1:12" s="86" customFormat="1" ht="14.25" customHeight="1">
      <c r="A87" s="583" t="s">
        <v>1752</v>
      </c>
      <c r="B87" s="583" t="s">
        <v>1752</v>
      </c>
      <c r="C87" s="583" t="s">
        <v>1753</v>
      </c>
      <c r="D87" s="573">
        <v>1554808</v>
      </c>
      <c r="E87" s="637" t="s">
        <v>1817</v>
      </c>
      <c r="F87" s="584">
        <v>2</v>
      </c>
      <c r="G87" s="584" t="s">
        <v>581</v>
      </c>
      <c r="H87" s="90" t="s">
        <v>1818</v>
      </c>
      <c r="I87" s="108" t="s">
        <v>1385</v>
      </c>
      <c r="J87" s="623" t="s">
        <v>1709</v>
      </c>
      <c r="K87" s="626" t="s">
        <v>1819</v>
      </c>
      <c r="L87" s="637" t="s">
        <v>1820</v>
      </c>
    </row>
    <row r="88" spans="1:12" s="86" customFormat="1" ht="14.25" customHeight="1">
      <c r="A88" s="583"/>
      <c r="B88" s="583"/>
      <c r="C88" s="583"/>
      <c r="D88" s="573"/>
      <c r="E88" s="638"/>
      <c r="F88" s="621"/>
      <c r="G88" s="621"/>
      <c r="H88" s="84" t="s">
        <v>1821</v>
      </c>
      <c r="I88" s="110" t="s">
        <v>1822</v>
      </c>
      <c r="J88" s="624"/>
      <c r="K88" s="627"/>
      <c r="L88" s="638"/>
    </row>
    <row r="89" spans="1:12" s="86" customFormat="1" ht="14.25" customHeight="1">
      <c r="A89" s="583"/>
      <c r="B89" s="583"/>
      <c r="C89" s="583"/>
      <c r="D89" s="573"/>
      <c r="E89" s="639"/>
      <c r="F89" s="622"/>
      <c r="G89" s="622"/>
      <c r="H89" s="88"/>
      <c r="I89" s="112"/>
      <c r="J89" s="625"/>
      <c r="K89" s="628"/>
      <c r="L89" s="639"/>
    </row>
    <row r="90" spans="1:12" s="86" customFormat="1" ht="14.25" customHeight="1">
      <c r="A90" s="583" t="s">
        <v>1752</v>
      </c>
      <c r="B90" s="583" t="s">
        <v>1752</v>
      </c>
      <c r="C90" s="583" t="s">
        <v>1753</v>
      </c>
      <c r="D90" s="573">
        <v>1554743</v>
      </c>
      <c r="E90" s="637" t="s">
        <v>1823</v>
      </c>
      <c r="F90" s="584">
        <v>2</v>
      </c>
      <c r="G90" s="573" t="s">
        <v>581</v>
      </c>
      <c r="H90" s="90" t="s">
        <v>1824</v>
      </c>
      <c r="I90" s="108" t="s">
        <v>1825</v>
      </c>
      <c r="J90" s="623" t="s">
        <v>1709</v>
      </c>
      <c r="K90" s="626" t="s">
        <v>1826</v>
      </c>
      <c r="L90" s="630" t="s">
        <v>1827</v>
      </c>
    </row>
    <row r="91" spans="1:12" s="86" customFormat="1" ht="14.25" customHeight="1">
      <c r="A91" s="583"/>
      <c r="B91" s="573"/>
      <c r="C91" s="573"/>
      <c r="D91" s="573"/>
      <c r="E91" s="638"/>
      <c r="F91" s="621"/>
      <c r="G91" s="573"/>
      <c r="H91" s="84" t="s">
        <v>1828</v>
      </c>
      <c r="I91" s="110" t="s">
        <v>1829</v>
      </c>
      <c r="J91" s="624"/>
      <c r="K91" s="627"/>
      <c r="L91" s="630"/>
    </row>
    <row r="92" spans="1:12" s="86" customFormat="1" ht="14.25" customHeight="1">
      <c r="A92" s="583"/>
      <c r="B92" s="573"/>
      <c r="C92" s="573"/>
      <c r="D92" s="573"/>
      <c r="E92" s="639"/>
      <c r="F92" s="622"/>
      <c r="G92" s="573"/>
      <c r="H92" s="88"/>
      <c r="I92" s="112"/>
      <c r="J92" s="625"/>
      <c r="K92" s="628"/>
      <c r="L92" s="630"/>
    </row>
    <row r="93" spans="1:12" s="86" customFormat="1" ht="14.25" customHeight="1">
      <c r="A93" s="583" t="s">
        <v>1752</v>
      </c>
      <c r="B93" s="583" t="s">
        <v>1752</v>
      </c>
      <c r="C93" s="583" t="s">
        <v>1753</v>
      </c>
      <c r="D93" s="573">
        <v>1554921</v>
      </c>
      <c r="E93" s="619" t="s">
        <v>1830</v>
      </c>
      <c r="F93" s="584">
        <v>2</v>
      </c>
      <c r="G93" s="573" t="s">
        <v>581</v>
      </c>
      <c r="H93" s="90" t="s">
        <v>1831</v>
      </c>
      <c r="I93" s="108" t="s">
        <v>1825</v>
      </c>
      <c r="J93" s="623" t="s">
        <v>584</v>
      </c>
      <c r="K93" s="631" t="s">
        <v>1832</v>
      </c>
      <c r="L93" s="630" t="s">
        <v>1833</v>
      </c>
    </row>
    <row r="94" spans="1:12" s="86" customFormat="1" ht="14.25" customHeight="1">
      <c r="A94" s="583"/>
      <c r="B94" s="573"/>
      <c r="C94" s="573"/>
      <c r="D94" s="573"/>
      <c r="E94" s="620"/>
      <c r="F94" s="621"/>
      <c r="G94" s="573"/>
      <c r="H94" s="84" t="s">
        <v>1834</v>
      </c>
      <c r="I94" s="110" t="s">
        <v>1825</v>
      </c>
      <c r="J94" s="624"/>
      <c r="K94" s="631"/>
      <c r="L94" s="630"/>
    </row>
    <row r="95" spans="1:12" s="86" customFormat="1" ht="14.25" customHeight="1">
      <c r="A95" s="583"/>
      <c r="B95" s="573"/>
      <c r="C95" s="573"/>
      <c r="D95" s="573"/>
      <c r="E95" s="590"/>
      <c r="F95" s="622"/>
      <c r="G95" s="573"/>
      <c r="H95" s="88"/>
      <c r="I95" s="112"/>
      <c r="J95" s="625"/>
      <c r="K95" s="631"/>
      <c r="L95" s="630"/>
    </row>
    <row r="96" spans="1:12" s="86" customFormat="1" ht="14.25" customHeight="1">
      <c r="A96" s="583" t="s">
        <v>1752</v>
      </c>
      <c r="B96" s="583" t="s">
        <v>1752</v>
      </c>
      <c r="C96" s="583" t="s">
        <v>1753</v>
      </c>
      <c r="D96" s="573">
        <v>1554930</v>
      </c>
      <c r="E96" s="630" t="s">
        <v>1835</v>
      </c>
      <c r="F96" s="584">
        <v>2</v>
      </c>
      <c r="G96" s="573" t="s">
        <v>609</v>
      </c>
      <c r="H96" s="90" t="s">
        <v>1715</v>
      </c>
      <c r="I96" s="108" t="s">
        <v>1073</v>
      </c>
      <c r="J96" s="623" t="s">
        <v>584</v>
      </c>
      <c r="K96" s="631" t="s">
        <v>1836</v>
      </c>
      <c r="L96" s="630" t="s">
        <v>1837</v>
      </c>
    </row>
    <row r="97" spans="1:12" s="86" customFormat="1" ht="14.25" customHeight="1">
      <c r="A97" s="583"/>
      <c r="B97" s="573"/>
      <c r="C97" s="573"/>
      <c r="D97" s="573"/>
      <c r="E97" s="630"/>
      <c r="F97" s="621"/>
      <c r="G97" s="573"/>
      <c r="H97" s="84"/>
      <c r="I97" s="110"/>
      <c r="J97" s="624"/>
      <c r="K97" s="631"/>
      <c r="L97" s="630"/>
    </row>
    <row r="98" spans="1:12" s="86" customFormat="1" ht="14.25" customHeight="1">
      <c r="A98" s="583"/>
      <c r="B98" s="573"/>
      <c r="C98" s="573"/>
      <c r="D98" s="573"/>
      <c r="E98" s="630"/>
      <c r="F98" s="622"/>
      <c r="G98" s="573"/>
      <c r="H98" s="88"/>
      <c r="I98" s="112"/>
      <c r="J98" s="625"/>
      <c r="K98" s="631"/>
      <c r="L98" s="630"/>
    </row>
    <row r="99" spans="1:12" s="86" customFormat="1" ht="14.25" customHeight="1">
      <c r="A99" s="583" t="s">
        <v>1752</v>
      </c>
      <c r="B99" s="583" t="s">
        <v>1752</v>
      </c>
      <c r="C99" s="583" t="s">
        <v>1753</v>
      </c>
      <c r="D99" s="573">
        <v>1554999</v>
      </c>
      <c r="E99" s="630" t="s">
        <v>1838</v>
      </c>
      <c r="F99" s="584">
        <v>2</v>
      </c>
      <c r="G99" s="573" t="s">
        <v>677</v>
      </c>
      <c r="H99" s="90" t="s">
        <v>1715</v>
      </c>
      <c r="I99" s="108" t="s">
        <v>1073</v>
      </c>
      <c r="J99" s="623" t="s">
        <v>584</v>
      </c>
      <c r="K99" s="631" t="s">
        <v>1839</v>
      </c>
      <c r="L99" s="630" t="s">
        <v>1837</v>
      </c>
    </row>
    <row r="100" spans="1:12" s="86" customFormat="1" ht="14.25" customHeight="1">
      <c r="A100" s="583"/>
      <c r="B100" s="573"/>
      <c r="C100" s="573"/>
      <c r="D100" s="573"/>
      <c r="E100" s="630"/>
      <c r="F100" s="621"/>
      <c r="G100" s="573"/>
      <c r="H100" s="84"/>
      <c r="I100" s="110"/>
      <c r="J100" s="624"/>
      <c r="K100" s="631"/>
      <c r="L100" s="630"/>
    </row>
    <row r="101" spans="1:12" s="86" customFormat="1" ht="14.25" customHeight="1">
      <c r="A101" s="583"/>
      <c r="B101" s="573"/>
      <c r="C101" s="573"/>
      <c r="D101" s="573"/>
      <c r="E101" s="630"/>
      <c r="F101" s="622"/>
      <c r="G101" s="573"/>
      <c r="H101" s="88"/>
      <c r="I101" s="112"/>
      <c r="J101" s="625"/>
      <c r="K101" s="631"/>
      <c r="L101" s="630"/>
    </row>
    <row r="102" spans="1:12" s="86" customFormat="1" ht="14.25" customHeight="1">
      <c r="A102" s="583" t="s">
        <v>1752</v>
      </c>
      <c r="B102" s="583" t="s">
        <v>1752</v>
      </c>
      <c r="C102" s="583" t="s">
        <v>1753</v>
      </c>
      <c r="D102" s="573">
        <v>1554816</v>
      </c>
      <c r="E102" s="619" t="s">
        <v>1840</v>
      </c>
      <c r="F102" s="584">
        <v>2</v>
      </c>
      <c r="G102" s="584" t="s">
        <v>670</v>
      </c>
      <c r="H102" s="90" t="s">
        <v>1841</v>
      </c>
      <c r="I102" s="108" t="s">
        <v>1842</v>
      </c>
      <c r="J102" s="623" t="s">
        <v>1843</v>
      </c>
      <c r="K102" s="626" t="s">
        <v>1844</v>
      </c>
      <c r="L102" s="619" t="s">
        <v>1765</v>
      </c>
    </row>
    <row r="103" spans="1:12" s="86" customFormat="1" ht="14.25" customHeight="1">
      <c r="A103" s="583"/>
      <c r="B103" s="583"/>
      <c r="C103" s="583"/>
      <c r="D103" s="573"/>
      <c r="E103" s="620"/>
      <c r="F103" s="621"/>
      <c r="G103" s="621"/>
      <c r="H103" s="84"/>
      <c r="I103" s="110"/>
      <c r="J103" s="624"/>
      <c r="K103" s="627"/>
      <c r="L103" s="620"/>
    </row>
    <row r="104" spans="1:12" s="86" customFormat="1" ht="14.25" customHeight="1">
      <c r="A104" s="583"/>
      <c r="B104" s="583"/>
      <c r="C104" s="583"/>
      <c r="D104" s="573"/>
      <c r="E104" s="590"/>
      <c r="F104" s="622"/>
      <c r="G104" s="622"/>
      <c r="H104" s="88"/>
      <c r="I104" s="112"/>
      <c r="J104" s="625"/>
      <c r="K104" s="628"/>
      <c r="L104" s="590"/>
    </row>
    <row r="105" spans="1:12" s="86" customFormat="1" ht="14.25" customHeight="1">
      <c r="A105" s="583" t="s">
        <v>1752</v>
      </c>
      <c r="B105" s="583" t="s">
        <v>1752</v>
      </c>
      <c r="C105" s="583" t="s">
        <v>1753</v>
      </c>
      <c r="D105" s="573">
        <v>1554760</v>
      </c>
      <c r="E105" s="637" t="s">
        <v>1845</v>
      </c>
      <c r="F105" s="584">
        <v>2</v>
      </c>
      <c r="G105" s="573" t="s">
        <v>609</v>
      </c>
      <c r="H105" s="90" t="s">
        <v>1725</v>
      </c>
      <c r="I105" s="108" t="s">
        <v>1846</v>
      </c>
      <c r="J105" s="623" t="s">
        <v>584</v>
      </c>
      <c r="K105" s="631" t="s">
        <v>1847</v>
      </c>
      <c r="L105" s="630" t="s">
        <v>1848</v>
      </c>
    </row>
    <row r="106" spans="1:12" s="86" customFormat="1" ht="14.25" customHeight="1">
      <c r="A106" s="583"/>
      <c r="B106" s="573"/>
      <c r="C106" s="573"/>
      <c r="D106" s="573"/>
      <c r="E106" s="638"/>
      <c r="F106" s="621"/>
      <c r="G106" s="573"/>
      <c r="H106" s="84" t="s">
        <v>1849</v>
      </c>
      <c r="I106" s="110" t="s">
        <v>1737</v>
      </c>
      <c r="J106" s="624"/>
      <c r="K106" s="631"/>
      <c r="L106" s="630"/>
    </row>
    <row r="107" spans="1:12" s="86" customFormat="1" ht="14.25" customHeight="1">
      <c r="A107" s="583"/>
      <c r="B107" s="573"/>
      <c r="C107" s="573"/>
      <c r="D107" s="573"/>
      <c r="E107" s="639"/>
      <c r="F107" s="622"/>
      <c r="G107" s="573"/>
      <c r="H107" s="88"/>
      <c r="I107" s="112"/>
      <c r="J107" s="625"/>
      <c r="K107" s="631"/>
      <c r="L107" s="630"/>
    </row>
    <row r="108" spans="1:12" s="86" customFormat="1" ht="14.25" customHeight="1">
      <c r="A108" s="583" t="s">
        <v>1752</v>
      </c>
      <c r="B108" s="583" t="s">
        <v>1752</v>
      </c>
      <c r="C108" s="583" t="s">
        <v>1753</v>
      </c>
      <c r="D108" s="573">
        <v>1554824</v>
      </c>
      <c r="E108" s="619" t="s">
        <v>1850</v>
      </c>
      <c r="F108" s="584">
        <v>2</v>
      </c>
      <c r="G108" s="573" t="s">
        <v>677</v>
      </c>
      <c r="H108" s="90" t="s">
        <v>1851</v>
      </c>
      <c r="I108" s="108" t="s">
        <v>1615</v>
      </c>
      <c r="J108" s="623" t="s">
        <v>1843</v>
      </c>
      <c r="K108" s="631" t="s">
        <v>1852</v>
      </c>
      <c r="L108" s="630" t="s">
        <v>1833</v>
      </c>
    </row>
    <row r="109" spans="1:12" s="86" customFormat="1" ht="14.25" customHeight="1">
      <c r="A109" s="583"/>
      <c r="B109" s="573"/>
      <c r="C109" s="573"/>
      <c r="D109" s="573"/>
      <c r="E109" s="620"/>
      <c r="F109" s="621"/>
      <c r="G109" s="573"/>
      <c r="H109" s="84"/>
      <c r="I109" s="110"/>
      <c r="J109" s="624"/>
      <c r="K109" s="631"/>
      <c r="L109" s="630"/>
    </row>
    <row r="110" spans="1:12" s="86" customFormat="1" ht="14.25" customHeight="1">
      <c r="A110" s="583"/>
      <c r="B110" s="573"/>
      <c r="C110" s="573"/>
      <c r="D110" s="573"/>
      <c r="E110" s="590"/>
      <c r="F110" s="622"/>
      <c r="G110" s="573"/>
      <c r="H110" s="88"/>
      <c r="I110" s="112"/>
      <c r="J110" s="625"/>
      <c r="K110" s="631"/>
      <c r="L110" s="630"/>
    </row>
    <row r="111" spans="1:12" s="86" customFormat="1" ht="14.25" customHeight="1">
      <c r="A111" s="583" t="s">
        <v>1752</v>
      </c>
      <c r="B111" s="583" t="s">
        <v>1752</v>
      </c>
      <c r="C111" s="583" t="s">
        <v>1753</v>
      </c>
      <c r="D111" s="573">
        <v>1555006</v>
      </c>
      <c r="E111" s="619" t="s">
        <v>1853</v>
      </c>
      <c r="F111" s="584">
        <v>2</v>
      </c>
      <c r="G111" s="573" t="s">
        <v>670</v>
      </c>
      <c r="H111" s="90" t="s">
        <v>1854</v>
      </c>
      <c r="I111" s="108" t="s">
        <v>1855</v>
      </c>
      <c r="J111" s="623" t="s">
        <v>693</v>
      </c>
      <c r="K111" s="631" t="s">
        <v>1856</v>
      </c>
      <c r="L111" s="630" t="s">
        <v>1833</v>
      </c>
    </row>
    <row r="112" spans="1:12" s="86" customFormat="1" ht="14.25" customHeight="1">
      <c r="A112" s="583"/>
      <c r="B112" s="573"/>
      <c r="C112" s="573"/>
      <c r="D112" s="573"/>
      <c r="E112" s="620"/>
      <c r="F112" s="621"/>
      <c r="G112" s="573"/>
      <c r="H112" s="84" t="s">
        <v>1857</v>
      </c>
      <c r="I112" s="110" t="s">
        <v>721</v>
      </c>
      <c r="J112" s="624"/>
      <c r="K112" s="631"/>
      <c r="L112" s="630"/>
    </row>
    <row r="113" spans="1:12" s="86" customFormat="1" ht="14.25" customHeight="1">
      <c r="A113" s="583"/>
      <c r="B113" s="573"/>
      <c r="C113" s="573"/>
      <c r="D113" s="573"/>
      <c r="E113" s="590"/>
      <c r="F113" s="622"/>
      <c r="G113" s="573"/>
      <c r="H113" s="88"/>
      <c r="I113" s="112"/>
      <c r="J113" s="625"/>
      <c r="K113" s="631"/>
      <c r="L113" s="630"/>
    </row>
    <row r="114" spans="1:12" s="86" customFormat="1" ht="14.25" customHeight="1">
      <c r="A114" s="583" t="s">
        <v>1752</v>
      </c>
      <c r="B114" s="583" t="s">
        <v>1752</v>
      </c>
      <c r="C114" s="583" t="s">
        <v>1753</v>
      </c>
      <c r="D114" s="573">
        <v>1554778</v>
      </c>
      <c r="E114" s="637" t="s">
        <v>1858</v>
      </c>
      <c r="F114" s="584">
        <v>2</v>
      </c>
      <c r="G114" s="573" t="s">
        <v>581</v>
      </c>
      <c r="H114" s="90" t="s">
        <v>1859</v>
      </c>
      <c r="I114" s="108" t="s">
        <v>1034</v>
      </c>
      <c r="J114" s="623" t="s">
        <v>584</v>
      </c>
      <c r="K114" s="631" t="s">
        <v>1860</v>
      </c>
      <c r="L114" s="151"/>
    </row>
    <row r="115" spans="1:12" s="86" customFormat="1" ht="14.25" customHeight="1">
      <c r="A115" s="583"/>
      <c r="B115" s="573"/>
      <c r="C115" s="573"/>
      <c r="D115" s="573"/>
      <c r="E115" s="638"/>
      <c r="F115" s="621"/>
      <c r="G115" s="573"/>
      <c r="H115" s="84" t="s">
        <v>1861</v>
      </c>
      <c r="I115" s="110" t="s">
        <v>1862</v>
      </c>
      <c r="J115" s="624"/>
      <c r="K115" s="631"/>
      <c r="L115" s="151"/>
    </row>
    <row r="116" spans="1:12" s="86" customFormat="1" ht="14.25" customHeight="1">
      <c r="A116" s="583"/>
      <c r="B116" s="573"/>
      <c r="C116" s="573"/>
      <c r="D116" s="573"/>
      <c r="E116" s="639"/>
      <c r="F116" s="622"/>
      <c r="G116" s="573"/>
      <c r="H116" s="88"/>
      <c r="I116" s="112"/>
      <c r="J116" s="625"/>
      <c r="K116" s="631"/>
      <c r="L116" s="151"/>
    </row>
    <row r="117" spans="1:12" s="86" customFormat="1" ht="14.25" customHeight="1">
      <c r="A117" s="583" t="s">
        <v>1752</v>
      </c>
      <c r="B117" s="583" t="s">
        <v>1752</v>
      </c>
      <c r="C117" s="583" t="s">
        <v>1753</v>
      </c>
      <c r="D117" s="573">
        <v>5550017</v>
      </c>
      <c r="E117" s="630" t="s">
        <v>1863</v>
      </c>
      <c r="F117" s="584">
        <v>2</v>
      </c>
      <c r="G117" s="584" t="s">
        <v>744</v>
      </c>
      <c r="H117" s="101" t="s">
        <v>1009</v>
      </c>
      <c r="I117" s="102" t="s">
        <v>597</v>
      </c>
      <c r="J117" s="623" t="s">
        <v>584</v>
      </c>
      <c r="K117" s="626" t="s">
        <v>1864</v>
      </c>
      <c r="L117" s="630" t="s">
        <v>1865</v>
      </c>
    </row>
    <row r="118" spans="1:12" s="86" customFormat="1" ht="14.25" customHeight="1">
      <c r="A118" s="583"/>
      <c r="B118" s="573"/>
      <c r="C118" s="573"/>
      <c r="D118" s="573"/>
      <c r="E118" s="630"/>
      <c r="F118" s="621"/>
      <c r="G118" s="621"/>
      <c r="H118" s="103" t="s">
        <v>1866</v>
      </c>
      <c r="I118" s="110" t="s">
        <v>1867</v>
      </c>
      <c r="J118" s="624"/>
      <c r="K118" s="627"/>
      <c r="L118" s="630"/>
    </row>
    <row r="119" spans="1:12" s="86" customFormat="1" ht="14.25" customHeight="1">
      <c r="A119" s="583"/>
      <c r="B119" s="573"/>
      <c r="C119" s="573"/>
      <c r="D119" s="573"/>
      <c r="E119" s="630"/>
      <c r="F119" s="622"/>
      <c r="G119" s="622"/>
      <c r="H119" s="105"/>
      <c r="I119" s="106"/>
      <c r="J119" s="625"/>
      <c r="K119" s="628"/>
      <c r="L119" s="630"/>
    </row>
    <row r="120" spans="1:12" s="86" customFormat="1" ht="14.25" customHeight="1">
      <c r="A120" s="583" t="s">
        <v>1752</v>
      </c>
      <c r="B120" s="583" t="s">
        <v>1752</v>
      </c>
      <c r="C120" s="583" t="s">
        <v>1753</v>
      </c>
      <c r="D120" s="573">
        <v>1554883</v>
      </c>
      <c r="E120" s="630" t="s">
        <v>1868</v>
      </c>
      <c r="F120" s="584">
        <v>2</v>
      </c>
      <c r="G120" s="573" t="s">
        <v>609</v>
      </c>
      <c r="H120" s="90" t="s">
        <v>1869</v>
      </c>
      <c r="I120" s="108" t="s">
        <v>1113</v>
      </c>
      <c r="J120" s="623" t="s">
        <v>1870</v>
      </c>
      <c r="K120" s="640" t="s">
        <v>1871</v>
      </c>
      <c r="L120" s="630" t="s">
        <v>1872</v>
      </c>
    </row>
    <row r="121" spans="1:12" s="86" customFormat="1" ht="14.25" customHeight="1">
      <c r="A121" s="583"/>
      <c r="B121" s="573"/>
      <c r="C121" s="573"/>
      <c r="D121" s="573"/>
      <c r="E121" s="630"/>
      <c r="F121" s="621"/>
      <c r="G121" s="573"/>
      <c r="H121" s="84" t="s">
        <v>1873</v>
      </c>
      <c r="I121" s="110" t="s">
        <v>1874</v>
      </c>
      <c r="J121" s="624"/>
      <c r="K121" s="641"/>
      <c r="L121" s="630"/>
    </row>
    <row r="122" spans="1:12" s="86" customFormat="1" ht="14.25" customHeight="1">
      <c r="A122" s="583"/>
      <c r="B122" s="573"/>
      <c r="C122" s="573"/>
      <c r="D122" s="573"/>
      <c r="E122" s="630"/>
      <c r="F122" s="622"/>
      <c r="G122" s="573"/>
      <c r="H122" s="88"/>
      <c r="I122" s="112"/>
      <c r="J122" s="625"/>
      <c r="K122" s="642"/>
      <c r="L122" s="630"/>
    </row>
    <row r="123" spans="1:12" s="86" customFormat="1" ht="14.25" customHeight="1">
      <c r="A123" s="583" t="s">
        <v>1752</v>
      </c>
      <c r="B123" s="583" t="s">
        <v>1752</v>
      </c>
      <c r="C123" s="583" t="s">
        <v>1753</v>
      </c>
      <c r="D123" s="573">
        <v>5550025</v>
      </c>
      <c r="E123" s="629" t="s">
        <v>1875</v>
      </c>
      <c r="F123" s="584">
        <v>2</v>
      </c>
      <c r="G123" s="573" t="s">
        <v>812</v>
      </c>
      <c r="H123" s="90" t="s">
        <v>1009</v>
      </c>
      <c r="I123" s="108" t="s">
        <v>597</v>
      </c>
      <c r="J123" s="623" t="s">
        <v>584</v>
      </c>
      <c r="K123" s="631" t="s">
        <v>1876</v>
      </c>
      <c r="L123" s="629" t="s">
        <v>1877</v>
      </c>
    </row>
    <row r="124" spans="1:12" s="86" customFormat="1" ht="14.25" customHeight="1">
      <c r="A124" s="583"/>
      <c r="B124" s="573"/>
      <c r="C124" s="573"/>
      <c r="D124" s="573"/>
      <c r="E124" s="630"/>
      <c r="F124" s="621"/>
      <c r="G124" s="573"/>
      <c r="H124" s="84" t="s">
        <v>1878</v>
      </c>
      <c r="I124" s="110" t="s">
        <v>1034</v>
      </c>
      <c r="J124" s="624"/>
      <c r="K124" s="631"/>
      <c r="L124" s="630"/>
    </row>
    <row r="125" spans="1:12" s="86" customFormat="1" ht="14.25" customHeight="1">
      <c r="A125" s="583"/>
      <c r="B125" s="573"/>
      <c r="C125" s="573"/>
      <c r="D125" s="573"/>
      <c r="E125" s="630"/>
      <c r="F125" s="622"/>
      <c r="G125" s="573"/>
      <c r="H125" s="88"/>
      <c r="I125" s="112"/>
      <c r="J125" s="625"/>
      <c r="K125" s="631"/>
      <c r="L125" s="630"/>
    </row>
    <row r="126" spans="1:12" s="86" customFormat="1" ht="14.25" customHeight="1">
      <c r="A126" s="583" t="s">
        <v>1752</v>
      </c>
      <c r="B126" s="583" t="s">
        <v>1752</v>
      </c>
      <c r="C126" s="583" t="s">
        <v>1753</v>
      </c>
      <c r="D126" s="573">
        <v>1554620</v>
      </c>
      <c r="E126" s="630" t="s">
        <v>1879</v>
      </c>
      <c r="F126" s="584">
        <v>2</v>
      </c>
      <c r="G126" s="584" t="s">
        <v>581</v>
      </c>
      <c r="H126" s="144" t="s">
        <v>1880</v>
      </c>
      <c r="I126" s="126" t="s">
        <v>1881</v>
      </c>
      <c r="J126" s="623" t="s">
        <v>1870</v>
      </c>
      <c r="K126" s="626" t="s">
        <v>1882</v>
      </c>
      <c r="L126" s="630" t="s">
        <v>1883</v>
      </c>
    </row>
    <row r="127" spans="1:12" s="86" customFormat="1" ht="14.25" customHeight="1">
      <c r="A127" s="583"/>
      <c r="B127" s="573"/>
      <c r="C127" s="573"/>
      <c r="D127" s="573"/>
      <c r="E127" s="630"/>
      <c r="F127" s="621"/>
      <c r="G127" s="621"/>
      <c r="H127" s="142" t="s">
        <v>1884</v>
      </c>
      <c r="I127" s="126" t="s">
        <v>1885</v>
      </c>
      <c r="J127" s="624"/>
      <c r="K127" s="627"/>
      <c r="L127" s="630"/>
    </row>
    <row r="128" spans="1:12" s="86" customFormat="1" ht="14.25" customHeight="1">
      <c r="A128" s="583"/>
      <c r="B128" s="573"/>
      <c r="C128" s="573"/>
      <c r="D128" s="573"/>
      <c r="E128" s="630"/>
      <c r="F128" s="622"/>
      <c r="G128" s="622"/>
      <c r="H128" s="208" t="s">
        <v>1886</v>
      </c>
      <c r="I128" s="209"/>
      <c r="J128" s="625"/>
      <c r="K128" s="628"/>
      <c r="L128" s="630"/>
    </row>
    <row r="129" spans="1:12" s="86" customFormat="1" ht="14.25" customHeight="1">
      <c r="A129" s="583" t="s">
        <v>1752</v>
      </c>
      <c r="B129" s="583" t="s">
        <v>1752</v>
      </c>
      <c r="C129" s="583" t="s">
        <v>1753</v>
      </c>
      <c r="D129" s="573">
        <v>1554875</v>
      </c>
      <c r="E129" s="629" t="s">
        <v>1887</v>
      </c>
      <c r="F129" s="584">
        <v>2</v>
      </c>
      <c r="G129" s="573" t="s">
        <v>581</v>
      </c>
      <c r="H129" s="144" t="s">
        <v>1888</v>
      </c>
      <c r="I129" s="210" t="s">
        <v>622</v>
      </c>
      <c r="J129" s="623" t="s">
        <v>584</v>
      </c>
      <c r="K129" s="626" t="s">
        <v>1889</v>
      </c>
      <c r="L129" s="629" t="s">
        <v>1890</v>
      </c>
    </row>
    <row r="130" spans="1:12" s="86" customFormat="1" ht="14.25" customHeight="1">
      <c r="A130" s="583"/>
      <c r="B130" s="573"/>
      <c r="C130" s="573"/>
      <c r="D130" s="573"/>
      <c r="E130" s="630"/>
      <c r="F130" s="621"/>
      <c r="G130" s="573"/>
      <c r="H130" s="142"/>
      <c r="I130" s="211"/>
      <c r="J130" s="624"/>
      <c r="K130" s="627"/>
      <c r="L130" s="630"/>
    </row>
    <row r="131" spans="1:12" s="86" customFormat="1" ht="14.25" customHeight="1">
      <c r="A131" s="583"/>
      <c r="B131" s="573"/>
      <c r="C131" s="573"/>
      <c r="D131" s="573"/>
      <c r="E131" s="630"/>
      <c r="F131" s="622"/>
      <c r="G131" s="573"/>
      <c r="H131" s="194"/>
      <c r="I131" s="212"/>
      <c r="J131" s="625"/>
      <c r="K131" s="628"/>
      <c r="L131" s="630"/>
    </row>
    <row r="132" spans="1:12" s="86" customFormat="1" ht="14.25" customHeight="1">
      <c r="A132" s="583" t="s">
        <v>1752</v>
      </c>
      <c r="B132" s="583" t="s">
        <v>1752</v>
      </c>
      <c r="C132" s="583" t="s">
        <v>1753</v>
      </c>
      <c r="D132" s="573">
        <v>1555014</v>
      </c>
      <c r="E132" s="629" t="s">
        <v>1891</v>
      </c>
      <c r="F132" s="584">
        <v>2</v>
      </c>
      <c r="G132" s="573" t="s">
        <v>581</v>
      </c>
      <c r="H132" s="101" t="s">
        <v>1009</v>
      </c>
      <c r="I132" s="108" t="s">
        <v>597</v>
      </c>
      <c r="J132" s="623" t="s">
        <v>584</v>
      </c>
      <c r="K132" s="626" t="s">
        <v>1373</v>
      </c>
      <c r="L132" s="630" t="s">
        <v>1892</v>
      </c>
    </row>
    <row r="133" spans="1:12" s="86" customFormat="1" ht="14.25" customHeight="1">
      <c r="A133" s="583"/>
      <c r="B133" s="573"/>
      <c r="C133" s="573"/>
      <c r="D133" s="573"/>
      <c r="E133" s="630"/>
      <c r="F133" s="621"/>
      <c r="G133" s="573"/>
      <c r="H133" s="103" t="s">
        <v>1374</v>
      </c>
      <c r="I133" s="110" t="s">
        <v>597</v>
      </c>
      <c r="J133" s="624"/>
      <c r="K133" s="627"/>
      <c r="L133" s="630"/>
    </row>
    <row r="134" spans="1:12" s="86" customFormat="1" ht="14.25" customHeight="1">
      <c r="A134" s="583"/>
      <c r="B134" s="573"/>
      <c r="C134" s="573"/>
      <c r="D134" s="573"/>
      <c r="E134" s="630"/>
      <c r="F134" s="622"/>
      <c r="G134" s="573"/>
      <c r="H134" s="88"/>
      <c r="I134" s="112"/>
      <c r="J134" s="625"/>
      <c r="K134" s="628"/>
      <c r="L134" s="630"/>
    </row>
    <row r="135" spans="1:12" s="86" customFormat="1" ht="14.25" customHeight="1">
      <c r="A135" s="583" t="s">
        <v>1752</v>
      </c>
      <c r="B135" s="583" t="s">
        <v>1752</v>
      </c>
      <c r="C135" s="583" t="s">
        <v>1753</v>
      </c>
      <c r="D135" s="573">
        <v>1554719</v>
      </c>
      <c r="E135" s="630" t="s">
        <v>1893</v>
      </c>
      <c r="F135" s="584">
        <v>2</v>
      </c>
      <c r="G135" s="584" t="s">
        <v>609</v>
      </c>
      <c r="H135" s="144" t="s">
        <v>1894</v>
      </c>
      <c r="I135" s="124" t="s">
        <v>1895</v>
      </c>
      <c r="J135" s="623" t="s">
        <v>1870</v>
      </c>
      <c r="K135" s="626" t="s">
        <v>1896</v>
      </c>
      <c r="L135" s="630" t="s">
        <v>1865</v>
      </c>
    </row>
    <row r="136" spans="1:12" s="86" customFormat="1" ht="14.25" customHeight="1">
      <c r="A136" s="583"/>
      <c r="B136" s="573"/>
      <c r="C136" s="573"/>
      <c r="D136" s="573"/>
      <c r="E136" s="630"/>
      <c r="F136" s="621"/>
      <c r="G136" s="621"/>
      <c r="H136" s="142" t="s">
        <v>1897</v>
      </c>
      <c r="I136" s="707" t="s">
        <v>1898</v>
      </c>
      <c r="J136" s="624"/>
      <c r="K136" s="627"/>
      <c r="L136" s="630"/>
    </row>
    <row r="137" spans="1:12" s="86" customFormat="1" ht="14.25" customHeight="1">
      <c r="A137" s="583"/>
      <c r="B137" s="573"/>
      <c r="C137" s="573"/>
      <c r="D137" s="573"/>
      <c r="E137" s="630"/>
      <c r="F137" s="622"/>
      <c r="G137" s="622"/>
      <c r="H137" s="194"/>
      <c r="I137" s="708"/>
      <c r="J137" s="625"/>
      <c r="K137" s="628"/>
      <c r="L137" s="630"/>
    </row>
    <row r="138" spans="1:12" s="86" customFormat="1" ht="14.25" customHeight="1">
      <c r="A138" s="583" t="s">
        <v>1899</v>
      </c>
      <c r="B138" s="583" t="s">
        <v>1899</v>
      </c>
      <c r="C138" s="583" t="s">
        <v>1900</v>
      </c>
      <c r="D138" s="573">
        <v>5520010</v>
      </c>
      <c r="E138" s="629" t="s">
        <v>1901</v>
      </c>
      <c r="F138" s="584">
        <v>2</v>
      </c>
      <c r="G138" s="573" t="s">
        <v>744</v>
      </c>
      <c r="H138" s="101" t="s">
        <v>1902</v>
      </c>
      <c r="I138" s="102" t="s">
        <v>597</v>
      </c>
      <c r="J138" s="623" t="s">
        <v>584</v>
      </c>
      <c r="K138" s="631" t="s">
        <v>1153</v>
      </c>
      <c r="L138" s="630" t="s">
        <v>1154</v>
      </c>
    </row>
    <row r="139" spans="1:12" s="86" customFormat="1" ht="14.25" customHeight="1">
      <c r="A139" s="573"/>
      <c r="B139" s="573"/>
      <c r="C139" s="573"/>
      <c r="D139" s="573"/>
      <c r="E139" s="630"/>
      <c r="F139" s="621"/>
      <c r="G139" s="573"/>
      <c r="H139" s="103" t="s">
        <v>1155</v>
      </c>
      <c r="I139" s="104" t="s">
        <v>1073</v>
      </c>
      <c r="J139" s="624"/>
      <c r="K139" s="631"/>
      <c r="L139" s="630"/>
    </row>
    <row r="140" spans="1:12" s="86" customFormat="1" ht="14.25" customHeight="1">
      <c r="A140" s="573"/>
      <c r="B140" s="573"/>
      <c r="C140" s="573"/>
      <c r="D140" s="573"/>
      <c r="E140" s="630"/>
      <c r="F140" s="622"/>
      <c r="G140" s="573"/>
      <c r="H140" s="143"/>
      <c r="I140" s="209"/>
      <c r="J140" s="625"/>
      <c r="K140" s="631"/>
      <c r="L140" s="630"/>
    </row>
    <row r="141" spans="1:12" s="86" customFormat="1" ht="14.25" customHeight="1">
      <c r="A141" s="583" t="s">
        <v>1899</v>
      </c>
      <c r="B141" s="583" t="s">
        <v>1899</v>
      </c>
      <c r="C141" s="583" t="s">
        <v>1900</v>
      </c>
      <c r="D141" s="573">
        <v>1529196</v>
      </c>
      <c r="E141" s="637" t="s">
        <v>1903</v>
      </c>
      <c r="F141" s="584">
        <v>2</v>
      </c>
      <c r="G141" s="573" t="s">
        <v>581</v>
      </c>
      <c r="H141" s="103" t="s">
        <v>1279</v>
      </c>
      <c r="I141" s="104" t="s">
        <v>1050</v>
      </c>
      <c r="J141" s="623" t="s">
        <v>1253</v>
      </c>
      <c r="K141" s="640" t="s">
        <v>1280</v>
      </c>
      <c r="L141" s="637" t="s">
        <v>1281</v>
      </c>
    </row>
    <row r="142" spans="1:12" s="86" customFormat="1" ht="14.25" customHeight="1">
      <c r="A142" s="573"/>
      <c r="B142" s="573"/>
      <c r="C142" s="573"/>
      <c r="D142" s="573"/>
      <c r="E142" s="620"/>
      <c r="F142" s="621"/>
      <c r="G142" s="573"/>
      <c r="H142" s="103"/>
      <c r="I142" s="104"/>
      <c r="J142" s="624"/>
      <c r="K142" s="641"/>
      <c r="L142" s="620"/>
    </row>
    <row r="143" spans="1:12" s="86" customFormat="1" ht="14.25" customHeight="1">
      <c r="A143" s="573"/>
      <c r="B143" s="573"/>
      <c r="C143" s="573"/>
      <c r="D143" s="573"/>
      <c r="E143" s="590"/>
      <c r="F143" s="622"/>
      <c r="G143" s="573"/>
      <c r="H143" s="88"/>
      <c r="I143" s="112"/>
      <c r="J143" s="625"/>
      <c r="K143" s="642"/>
      <c r="L143" s="590"/>
    </row>
    <row r="144" spans="1:12" s="86" customFormat="1" ht="14.25" customHeight="1">
      <c r="A144" s="583" t="s">
        <v>1899</v>
      </c>
      <c r="B144" s="583" t="s">
        <v>1899</v>
      </c>
      <c r="C144" s="583" t="s">
        <v>1900</v>
      </c>
      <c r="D144" s="573">
        <v>1529188</v>
      </c>
      <c r="E144" s="637" t="s">
        <v>1904</v>
      </c>
      <c r="F144" s="584">
        <v>2</v>
      </c>
      <c r="G144" s="573" t="s">
        <v>609</v>
      </c>
      <c r="H144" s="101" t="s">
        <v>1283</v>
      </c>
      <c r="I144" s="102" t="s">
        <v>1284</v>
      </c>
      <c r="J144" s="623" t="s">
        <v>1259</v>
      </c>
      <c r="K144" s="640" t="s">
        <v>1285</v>
      </c>
      <c r="L144" s="637" t="s">
        <v>1286</v>
      </c>
    </row>
    <row r="145" spans="1:12" s="86" customFormat="1" ht="14.25" customHeight="1">
      <c r="A145" s="573"/>
      <c r="B145" s="573"/>
      <c r="C145" s="573"/>
      <c r="D145" s="573"/>
      <c r="E145" s="620"/>
      <c r="F145" s="621"/>
      <c r="G145" s="573"/>
      <c r="H145" s="103"/>
      <c r="I145" s="104"/>
      <c r="J145" s="624"/>
      <c r="K145" s="641"/>
      <c r="L145" s="620"/>
    </row>
    <row r="146" spans="1:12" s="86" customFormat="1" ht="14.25" customHeight="1">
      <c r="A146" s="573"/>
      <c r="B146" s="573"/>
      <c r="C146" s="573"/>
      <c r="D146" s="573"/>
      <c r="E146" s="590"/>
      <c r="F146" s="622"/>
      <c r="G146" s="573"/>
      <c r="H146" s="143"/>
      <c r="I146" s="209"/>
      <c r="J146" s="625"/>
      <c r="K146" s="642"/>
      <c r="L146" s="590"/>
    </row>
    <row r="147" spans="1:12" s="86" customFormat="1" ht="14.25" customHeight="1">
      <c r="A147" s="634" t="s">
        <v>1905</v>
      </c>
      <c r="B147" s="583" t="s">
        <v>1905</v>
      </c>
      <c r="C147" s="583" t="s">
        <v>1906</v>
      </c>
      <c r="D147" s="573">
        <v>1639501</v>
      </c>
      <c r="E147" s="629" t="s">
        <v>1907</v>
      </c>
      <c r="F147" s="584">
        <v>2</v>
      </c>
      <c r="G147" s="573" t="s">
        <v>609</v>
      </c>
      <c r="H147" s="101" t="s">
        <v>1509</v>
      </c>
      <c r="I147" s="102" t="s">
        <v>1510</v>
      </c>
      <c r="J147" s="623" t="s">
        <v>584</v>
      </c>
      <c r="K147" s="640" t="s">
        <v>1511</v>
      </c>
      <c r="L147" s="629" t="s">
        <v>1512</v>
      </c>
    </row>
    <row r="148" spans="1:12" s="86" customFormat="1" ht="14.25" customHeight="1">
      <c r="A148" s="621"/>
      <c r="B148" s="573"/>
      <c r="C148" s="573"/>
      <c r="D148" s="573"/>
      <c r="E148" s="630"/>
      <c r="F148" s="621"/>
      <c r="G148" s="573"/>
      <c r="H148" s="103"/>
      <c r="I148" s="104"/>
      <c r="J148" s="624"/>
      <c r="K148" s="641"/>
      <c r="L148" s="630"/>
    </row>
    <row r="149" spans="1:12" s="86" customFormat="1" ht="14.25" customHeight="1">
      <c r="A149" s="622"/>
      <c r="B149" s="573"/>
      <c r="C149" s="573"/>
      <c r="D149" s="573"/>
      <c r="E149" s="630"/>
      <c r="F149" s="622"/>
      <c r="G149" s="573"/>
      <c r="H149" s="88"/>
      <c r="I149" s="112"/>
      <c r="J149" s="625"/>
      <c r="K149" s="642"/>
      <c r="L149" s="630"/>
    </row>
    <row r="150" spans="1:12" s="86" customFormat="1" ht="14.25" customHeight="1">
      <c r="A150" s="583" t="s">
        <v>1908</v>
      </c>
      <c r="B150" s="583" t="s">
        <v>1908</v>
      </c>
      <c r="C150" s="583" t="s">
        <v>1906</v>
      </c>
      <c r="D150" s="573">
        <v>1639587</v>
      </c>
      <c r="E150" s="629" t="s">
        <v>1909</v>
      </c>
      <c r="F150" s="584">
        <v>2</v>
      </c>
      <c r="G150" s="573" t="s">
        <v>670</v>
      </c>
      <c r="H150" s="90" t="s">
        <v>1476</v>
      </c>
      <c r="I150" s="124" t="s">
        <v>1477</v>
      </c>
      <c r="J150" s="623" t="s">
        <v>1025</v>
      </c>
      <c r="K150" s="626" t="s">
        <v>1478</v>
      </c>
      <c r="L150" s="630" t="s">
        <v>1154</v>
      </c>
    </row>
    <row r="151" spans="1:12" s="86" customFormat="1" ht="14.25" customHeight="1">
      <c r="A151" s="573"/>
      <c r="B151" s="573"/>
      <c r="C151" s="573"/>
      <c r="D151" s="573"/>
      <c r="E151" s="630"/>
      <c r="F151" s="621"/>
      <c r="G151" s="573"/>
      <c r="H151" s="170" t="s">
        <v>1480</v>
      </c>
      <c r="I151" s="110" t="s">
        <v>1481</v>
      </c>
      <c r="J151" s="624"/>
      <c r="K151" s="627"/>
      <c r="L151" s="630"/>
    </row>
    <row r="152" spans="1:12" s="86" customFormat="1" ht="14.25" customHeight="1">
      <c r="A152" s="573"/>
      <c r="B152" s="573"/>
      <c r="C152" s="573"/>
      <c r="D152" s="573"/>
      <c r="E152" s="630"/>
      <c r="F152" s="622"/>
      <c r="G152" s="573"/>
      <c r="H152" s="196" t="s">
        <v>1482</v>
      </c>
      <c r="I152" s="112" t="s">
        <v>1483</v>
      </c>
      <c r="J152" s="625"/>
      <c r="K152" s="628"/>
      <c r="L152" s="630"/>
    </row>
    <row r="153" spans="1:12" s="86" customFormat="1" ht="14.25" customHeight="1">
      <c r="A153" s="583" t="s">
        <v>1908</v>
      </c>
      <c r="B153" s="583" t="s">
        <v>1908</v>
      </c>
      <c r="C153" s="583" t="s">
        <v>1906</v>
      </c>
      <c r="D153" s="573">
        <v>1639595</v>
      </c>
      <c r="E153" s="629" t="s">
        <v>1366</v>
      </c>
      <c r="F153" s="584">
        <v>2</v>
      </c>
      <c r="G153" s="573" t="s">
        <v>670</v>
      </c>
      <c r="H153" s="101" t="s">
        <v>1367</v>
      </c>
      <c r="I153" s="108" t="s">
        <v>597</v>
      </c>
      <c r="J153" s="623" t="s">
        <v>584</v>
      </c>
      <c r="K153" s="631" t="s">
        <v>1368</v>
      </c>
      <c r="L153" s="630" t="s">
        <v>1154</v>
      </c>
    </row>
    <row r="154" spans="1:12" s="86" customFormat="1" ht="14.25" customHeight="1">
      <c r="A154" s="573"/>
      <c r="B154" s="573"/>
      <c r="C154" s="573"/>
      <c r="D154" s="573"/>
      <c r="E154" s="630"/>
      <c r="F154" s="621"/>
      <c r="G154" s="573"/>
      <c r="H154" s="103" t="s">
        <v>1369</v>
      </c>
      <c r="I154" s="110" t="s">
        <v>633</v>
      </c>
      <c r="J154" s="624"/>
      <c r="K154" s="631"/>
      <c r="L154" s="630"/>
    </row>
    <row r="155" spans="1:12" s="86" customFormat="1" ht="14.25" customHeight="1">
      <c r="A155" s="573"/>
      <c r="B155" s="573"/>
      <c r="C155" s="573"/>
      <c r="D155" s="573"/>
      <c r="E155" s="630"/>
      <c r="F155" s="622"/>
      <c r="G155" s="573"/>
      <c r="H155" s="88"/>
      <c r="I155" s="112"/>
      <c r="J155" s="625"/>
      <c r="K155" s="631"/>
      <c r="L155" s="630"/>
    </row>
    <row r="156" spans="1:12" s="86" customFormat="1" ht="14.25" customHeight="1">
      <c r="A156" s="583" t="s">
        <v>1908</v>
      </c>
      <c r="B156" s="583" t="s">
        <v>1908</v>
      </c>
      <c r="C156" s="583" t="s">
        <v>1906</v>
      </c>
      <c r="D156" s="573">
        <v>1639609</v>
      </c>
      <c r="E156" s="629" t="s">
        <v>1910</v>
      </c>
      <c r="F156" s="584">
        <v>2</v>
      </c>
      <c r="G156" s="573" t="s">
        <v>677</v>
      </c>
      <c r="H156" s="144" t="s">
        <v>1485</v>
      </c>
      <c r="I156" s="124" t="s">
        <v>1486</v>
      </c>
      <c r="J156" s="623" t="s">
        <v>1025</v>
      </c>
      <c r="K156" s="631" t="s">
        <v>1487</v>
      </c>
      <c r="L156" s="637" t="s">
        <v>1281</v>
      </c>
    </row>
    <row r="157" spans="1:12" s="86" customFormat="1" ht="14.25" customHeight="1">
      <c r="A157" s="573"/>
      <c r="B157" s="573"/>
      <c r="C157" s="573"/>
      <c r="D157" s="573"/>
      <c r="E157" s="630"/>
      <c r="F157" s="621"/>
      <c r="G157" s="573"/>
      <c r="H157" s="170" t="s">
        <v>1489</v>
      </c>
      <c r="I157" s="110" t="s">
        <v>696</v>
      </c>
      <c r="J157" s="624"/>
      <c r="K157" s="631"/>
      <c r="L157" s="620"/>
    </row>
    <row r="158" spans="1:12" s="86" customFormat="1" ht="14.25" customHeight="1">
      <c r="A158" s="573"/>
      <c r="B158" s="573"/>
      <c r="C158" s="573"/>
      <c r="D158" s="573"/>
      <c r="E158" s="630"/>
      <c r="F158" s="622"/>
      <c r="G158" s="573"/>
      <c r="H158" s="143"/>
      <c r="I158" s="128"/>
      <c r="J158" s="625"/>
      <c r="K158" s="631"/>
      <c r="L158" s="590"/>
    </row>
    <row r="159" spans="1:12" s="86" customFormat="1" ht="14.25" customHeight="1">
      <c r="A159" s="583" t="s">
        <v>1908</v>
      </c>
      <c r="B159" s="583" t="s">
        <v>1908</v>
      </c>
      <c r="C159" s="583" t="s">
        <v>1906</v>
      </c>
      <c r="D159" s="573">
        <v>1639617</v>
      </c>
      <c r="E159" s="629" t="s">
        <v>1911</v>
      </c>
      <c r="F159" s="584">
        <v>2</v>
      </c>
      <c r="G159" s="573" t="s">
        <v>581</v>
      </c>
      <c r="H159" s="144" t="s">
        <v>610</v>
      </c>
      <c r="I159" s="124" t="s">
        <v>1073</v>
      </c>
      <c r="J159" s="623" t="s">
        <v>584</v>
      </c>
      <c r="K159" s="631" t="s">
        <v>1538</v>
      </c>
      <c r="L159" s="637" t="s">
        <v>1286</v>
      </c>
    </row>
    <row r="160" spans="1:12" s="86" customFormat="1" ht="14.25" customHeight="1">
      <c r="A160" s="573"/>
      <c r="B160" s="573"/>
      <c r="C160" s="573"/>
      <c r="D160" s="573"/>
      <c r="E160" s="630"/>
      <c r="F160" s="621"/>
      <c r="G160" s="573"/>
      <c r="H160" s="142"/>
      <c r="I160" s="126"/>
      <c r="J160" s="624"/>
      <c r="K160" s="631"/>
      <c r="L160" s="620"/>
    </row>
    <row r="161" spans="1:13" s="86" customFormat="1" ht="14.25" customHeight="1">
      <c r="A161" s="573"/>
      <c r="B161" s="573"/>
      <c r="C161" s="573"/>
      <c r="D161" s="573"/>
      <c r="E161" s="630"/>
      <c r="F161" s="622"/>
      <c r="G161" s="573"/>
      <c r="H161" s="143"/>
      <c r="I161" s="128"/>
      <c r="J161" s="625"/>
      <c r="K161" s="631"/>
      <c r="L161" s="590"/>
    </row>
    <row r="162" spans="1:13" s="86" customFormat="1" ht="14.25" customHeight="1">
      <c r="A162" s="634" t="s">
        <v>1912</v>
      </c>
      <c r="B162" s="583" t="s">
        <v>1912</v>
      </c>
      <c r="C162" s="583" t="s">
        <v>1753</v>
      </c>
      <c r="D162" s="584">
        <v>1570315</v>
      </c>
      <c r="E162" s="637" t="s">
        <v>1665</v>
      </c>
      <c r="F162" s="584">
        <v>2</v>
      </c>
      <c r="G162" s="573" t="s">
        <v>581</v>
      </c>
      <c r="H162" s="90" t="s">
        <v>1666</v>
      </c>
      <c r="I162" s="108" t="s">
        <v>1615</v>
      </c>
      <c r="J162" s="623" t="s">
        <v>1667</v>
      </c>
      <c r="K162" s="631" t="s">
        <v>1668</v>
      </c>
      <c r="L162" s="629" t="s">
        <v>1512</v>
      </c>
    </row>
    <row r="163" spans="1:13" s="86" customFormat="1" ht="14.25" customHeight="1">
      <c r="A163" s="621"/>
      <c r="B163" s="573"/>
      <c r="C163" s="573"/>
      <c r="D163" s="621"/>
      <c r="E163" s="638"/>
      <c r="F163" s="621"/>
      <c r="G163" s="573"/>
      <c r="H163" s="84"/>
      <c r="I163" s="110"/>
      <c r="J163" s="624"/>
      <c r="K163" s="631"/>
      <c r="L163" s="630"/>
    </row>
    <row r="164" spans="1:13" s="86" customFormat="1" ht="14.25" customHeight="1" thickBot="1">
      <c r="A164" s="622"/>
      <c r="B164" s="573"/>
      <c r="C164" s="573"/>
      <c r="D164" s="622"/>
      <c r="E164" s="639"/>
      <c r="F164" s="621"/>
      <c r="G164" s="584"/>
      <c r="H164" s="84"/>
      <c r="I164" s="110"/>
      <c r="J164" s="625"/>
      <c r="K164" s="631"/>
      <c r="L164" s="630"/>
    </row>
    <row r="165" spans="1:13" s="86" customFormat="1" ht="20.45" customHeight="1" thickTop="1" thickBot="1">
      <c r="A165" s="675">
        <f>COUNTA(D48:D164)</f>
        <v>39</v>
      </c>
      <c r="B165" s="676"/>
      <c r="C165" s="676"/>
      <c r="D165" s="676"/>
      <c r="E165" s="114">
        <f>COUNTIF(G48:G164,"TV")</f>
        <v>18</v>
      </c>
      <c r="F165" s="616">
        <f>COUNTIF(G48:G164,"R")</f>
        <v>18</v>
      </c>
      <c r="G165" s="616"/>
      <c r="H165" s="616"/>
      <c r="I165" s="616"/>
      <c r="J165" s="617">
        <f>IF(COUNTIF(G48:G164,"OL")=0,"（オンライン　0　科目）",COUNTIF(G48:G164,"OL"))</f>
        <v>3</v>
      </c>
      <c r="K165" s="618"/>
      <c r="L165" s="151"/>
      <c r="M165" s="86" t="str">
        <f>SUM(F48:F164)&amp;"単位"</f>
        <v>78単位</v>
      </c>
    </row>
    <row r="166" spans="1:13" s="86" customFormat="1" ht="14.25" customHeight="1" thickTop="1">
      <c r="A166" s="583" t="s">
        <v>1913</v>
      </c>
      <c r="B166" s="583" t="s">
        <v>1001</v>
      </c>
      <c r="C166" s="583" t="s">
        <v>1670</v>
      </c>
      <c r="D166" s="573">
        <v>1940015</v>
      </c>
      <c r="E166" s="629" t="s">
        <v>1914</v>
      </c>
      <c r="F166" s="584">
        <v>2</v>
      </c>
      <c r="G166" s="573" t="s">
        <v>670</v>
      </c>
      <c r="H166" s="213" t="s">
        <v>657</v>
      </c>
      <c r="I166" s="214" t="s">
        <v>675</v>
      </c>
      <c r="J166" s="623" t="s">
        <v>584</v>
      </c>
      <c r="K166" s="631" t="s">
        <v>1020</v>
      </c>
      <c r="L166" s="630" t="s">
        <v>965</v>
      </c>
    </row>
    <row r="167" spans="1:13" s="86" customFormat="1" ht="14.25" customHeight="1">
      <c r="A167" s="573"/>
      <c r="B167" s="573"/>
      <c r="C167" s="573"/>
      <c r="D167" s="573"/>
      <c r="E167" s="630"/>
      <c r="F167" s="621"/>
      <c r="G167" s="573"/>
      <c r="H167" s="142" t="s">
        <v>1021</v>
      </c>
      <c r="I167" s="211" t="s">
        <v>675</v>
      </c>
      <c r="J167" s="624"/>
      <c r="K167" s="631"/>
      <c r="L167" s="630"/>
    </row>
    <row r="168" spans="1:13" s="86" customFormat="1" ht="14.25" customHeight="1">
      <c r="A168" s="573"/>
      <c r="B168" s="573"/>
      <c r="C168" s="573"/>
      <c r="D168" s="573"/>
      <c r="E168" s="630"/>
      <c r="F168" s="622"/>
      <c r="G168" s="573"/>
      <c r="H168" s="143"/>
      <c r="I168" s="209"/>
      <c r="J168" s="625"/>
      <c r="K168" s="631"/>
      <c r="L168" s="630"/>
    </row>
    <row r="169" spans="1:13" s="86" customFormat="1" ht="14.25" customHeight="1">
      <c r="A169" s="583" t="s">
        <v>1915</v>
      </c>
      <c r="B169" s="583" t="s">
        <v>1001</v>
      </c>
      <c r="C169" s="583" t="s">
        <v>1670</v>
      </c>
      <c r="D169" s="573">
        <v>1920014</v>
      </c>
      <c r="E169" s="629" t="s">
        <v>1680</v>
      </c>
      <c r="F169" s="584">
        <v>2</v>
      </c>
      <c r="G169" s="573" t="s">
        <v>677</v>
      </c>
      <c r="H169" s="101" t="s">
        <v>1122</v>
      </c>
      <c r="I169" s="102" t="s">
        <v>633</v>
      </c>
      <c r="J169" s="623" t="s">
        <v>584</v>
      </c>
      <c r="K169" s="631" t="s">
        <v>1916</v>
      </c>
      <c r="L169" s="630" t="s">
        <v>965</v>
      </c>
    </row>
    <row r="170" spans="1:13" s="86" customFormat="1" ht="14.25" customHeight="1">
      <c r="A170" s="573"/>
      <c r="B170" s="573"/>
      <c r="C170" s="573"/>
      <c r="D170" s="573"/>
      <c r="E170" s="630"/>
      <c r="F170" s="621"/>
      <c r="G170" s="573"/>
      <c r="H170" s="103" t="s">
        <v>998</v>
      </c>
      <c r="I170" s="104" t="s">
        <v>597</v>
      </c>
      <c r="J170" s="624"/>
      <c r="K170" s="631"/>
      <c r="L170" s="630"/>
    </row>
    <row r="171" spans="1:13" s="86" customFormat="1" ht="14.25" customHeight="1">
      <c r="A171" s="573"/>
      <c r="B171" s="573"/>
      <c r="C171" s="573"/>
      <c r="D171" s="573"/>
      <c r="E171" s="630"/>
      <c r="F171" s="622"/>
      <c r="G171" s="573"/>
      <c r="H171" s="143"/>
      <c r="I171" s="209"/>
      <c r="J171" s="625"/>
      <c r="K171" s="631"/>
      <c r="L171" s="630"/>
    </row>
    <row r="172" spans="1:13" s="86" customFormat="1" ht="14.25" customHeight="1">
      <c r="A172" s="583" t="s">
        <v>1917</v>
      </c>
      <c r="B172" s="583" t="s">
        <v>1001</v>
      </c>
      <c r="C172" s="585" t="s">
        <v>1002</v>
      </c>
      <c r="D172" s="573">
        <v>1910035</v>
      </c>
      <c r="E172" s="629" t="s">
        <v>1381</v>
      </c>
      <c r="F172" s="584">
        <v>2</v>
      </c>
      <c r="G172" s="573" t="s">
        <v>677</v>
      </c>
      <c r="H172" s="144" t="s">
        <v>1007</v>
      </c>
      <c r="I172" s="124" t="s">
        <v>622</v>
      </c>
      <c r="J172" s="623" t="s">
        <v>584</v>
      </c>
      <c r="K172" s="631" t="s">
        <v>1008</v>
      </c>
      <c r="L172" s="630" t="s">
        <v>965</v>
      </c>
    </row>
    <row r="173" spans="1:13" s="86" customFormat="1" ht="14.25" customHeight="1">
      <c r="A173" s="573"/>
      <c r="B173" s="573"/>
      <c r="C173" s="586"/>
      <c r="D173" s="573"/>
      <c r="E173" s="630"/>
      <c r="F173" s="621"/>
      <c r="G173" s="573"/>
      <c r="H173" s="170" t="s">
        <v>1009</v>
      </c>
      <c r="I173" s="110" t="s">
        <v>1010</v>
      </c>
      <c r="J173" s="624"/>
      <c r="K173" s="631"/>
      <c r="L173" s="630"/>
    </row>
    <row r="174" spans="1:13" s="86" customFormat="1" ht="14.25" customHeight="1">
      <c r="A174" s="573"/>
      <c r="B174" s="573"/>
      <c r="C174" s="586"/>
      <c r="D174" s="573"/>
      <c r="E174" s="630"/>
      <c r="F174" s="622"/>
      <c r="G174" s="573"/>
      <c r="H174" s="143"/>
      <c r="I174" s="191"/>
      <c r="J174" s="625"/>
      <c r="K174" s="631"/>
      <c r="L174" s="630"/>
    </row>
    <row r="175" spans="1:13" s="86" customFormat="1" ht="14.25" customHeight="1">
      <c r="A175" s="583" t="s">
        <v>1022</v>
      </c>
      <c r="B175" s="585" t="s">
        <v>1001</v>
      </c>
      <c r="C175" s="585" t="s">
        <v>1002</v>
      </c>
      <c r="D175" s="586">
        <v>1847546</v>
      </c>
      <c r="E175" s="611" t="s">
        <v>1023</v>
      </c>
      <c r="F175" s="587">
        <v>2</v>
      </c>
      <c r="G175" s="586" t="s">
        <v>670</v>
      </c>
      <c r="H175" s="171" t="s">
        <v>1024</v>
      </c>
      <c r="I175" s="124" t="s">
        <v>957</v>
      </c>
      <c r="J175" s="592" t="s">
        <v>1025</v>
      </c>
      <c r="K175" s="574" t="s">
        <v>1026</v>
      </c>
      <c r="L175" s="633" t="s">
        <v>1027</v>
      </c>
    </row>
    <row r="176" spans="1:13" s="86" customFormat="1" ht="14.25" customHeight="1">
      <c r="A176" s="573"/>
      <c r="B176" s="586"/>
      <c r="C176" s="586"/>
      <c r="D176" s="586"/>
      <c r="E176" s="603"/>
      <c r="F176" s="591"/>
      <c r="G176" s="586"/>
      <c r="H176" s="172"/>
      <c r="I176" s="126"/>
      <c r="J176" s="593"/>
      <c r="K176" s="575"/>
      <c r="L176" s="633"/>
    </row>
    <row r="177" spans="1:12" s="86" customFormat="1" ht="14.25" customHeight="1">
      <c r="A177" s="573"/>
      <c r="B177" s="587"/>
      <c r="C177" s="586"/>
      <c r="D177" s="586"/>
      <c r="E177" s="603"/>
      <c r="F177" s="602"/>
      <c r="G177" s="586"/>
      <c r="H177" s="173"/>
      <c r="I177" s="128"/>
      <c r="J177" s="595"/>
      <c r="K177" s="604"/>
      <c r="L177" s="633"/>
    </row>
    <row r="178" spans="1:12" s="86" customFormat="1" ht="14.25" customHeight="1">
      <c r="A178" s="583" t="s">
        <v>1022</v>
      </c>
      <c r="B178" s="585" t="s">
        <v>1001</v>
      </c>
      <c r="C178" s="585" t="s">
        <v>1028</v>
      </c>
      <c r="D178" s="587">
        <v>1847465</v>
      </c>
      <c r="E178" s="608" t="s">
        <v>1029</v>
      </c>
      <c r="F178" s="587">
        <v>2</v>
      </c>
      <c r="G178" s="586" t="s">
        <v>581</v>
      </c>
      <c r="H178" s="174" t="s">
        <v>1030</v>
      </c>
      <c r="I178" s="108" t="s">
        <v>627</v>
      </c>
      <c r="J178" s="592" t="s">
        <v>584</v>
      </c>
      <c r="K178" s="668" t="s">
        <v>1031</v>
      </c>
      <c r="L178" s="633" t="s">
        <v>1032</v>
      </c>
    </row>
    <row r="179" spans="1:12" s="86" customFormat="1" ht="14.25" customHeight="1">
      <c r="A179" s="573"/>
      <c r="B179" s="586"/>
      <c r="C179" s="586"/>
      <c r="D179" s="591"/>
      <c r="E179" s="609"/>
      <c r="F179" s="591"/>
      <c r="G179" s="586"/>
      <c r="H179" s="175" t="s">
        <v>1033</v>
      </c>
      <c r="I179" s="110" t="s">
        <v>1034</v>
      </c>
      <c r="J179" s="593"/>
      <c r="K179" s="668"/>
      <c r="L179" s="633"/>
    </row>
    <row r="180" spans="1:12" s="86" customFormat="1" ht="14.25" customHeight="1">
      <c r="A180" s="573"/>
      <c r="B180" s="587"/>
      <c r="C180" s="586"/>
      <c r="D180" s="602"/>
      <c r="E180" s="673"/>
      <c r="F180" s="602"/>
      <c r="G180" s="586"/>
      <c r="H180" s="176"/>
      <c r="I180" s="112"/>
      <c r="J180" s="595"/>
      <c r="K180" s="668"/>
      <c r="L180" s="633"/>
    </row>
    <row r="181" spans="1:12" s="86" customFormat="1" ht="14.25" customHeight="1">
      <c r="A181" s="583" t="s">
        <v>1022</v>
      </c>
      <c r="B181" s="585" t="s">
        <v>1001</v>
      </c>
      <c r="C181" s="585" t="s">
        <v>1028</v>
      </c>
      <c r="D181" s="586">
        <v>1847554</v>
      </c>
      <c r="E181" s="611" t="s">
        <v>1035</v>
      </c>
      <c r="F181" s="587">
        <v>2</v>
      </c>
      <c r="G181" s="586" t="s">
        <v>677</v>
      </c>
      <c r="H181" s="174" t="s">
        <v>610</v>
      </c>
      <c r="I181" s="108" t="s">
        <v>1036</v>
      </c>
      <c r="J181" s="592" t="s">
        <v>584</v>
      </c>
      <c r="K181" s="668" t="s">
        <v>1037</v>
      </c>
      <c r="L181" s="633" t="s">
        <v>1038</v>
      </c>
    </row>
    <row r="182" spans="1:12" s="86" customFormat="1" ht="14.25" customHeight="1">
      <c r="A182" s="573"/>
      <c r="B182" s="586"/>
      <c r="C182" s="586"/>
      <c r="D182" s="586"/>
      <c r="E182" s="603"/>
      <c r="F182" s="591"/>
      <c r="G182" s="586"/>
      <c r="H182" s="175"/>
      <c r="I182" s="110"/>
      <c r="J182" s="593"/>
      <c r="K182" s="668"/>
      <c r="L182" s="633"/>
    </row>
    <row r="183" spans="1:12" s="86" customFormat="1" ht="14.25" customHeight="1">
      <c r="A183" s="573"/>
      <c r="B183" s="587"/>
      <c r="C183" s="586"/>
      <c r="D183" s="586"/>
      <c r="E183" s="603"/>
      <c r="F183" s="602"/>
      <c r="G183" s="586"/>
      <c r="H183" s="176"/>
      <c r="I183" s="112"/>
      <c r="J183" s="595"/>
      <c r="K183" s="668"/>
      <c r="L183" s="633"/>
    </row>
    <row r="184" spans="1:12" s="86" customFormat="1" ht="14.25" customHeight="1">
      <c r="A184" s="583" t="s">
        <v>1022</v>
      </c>
      <c r="B184" s="585" t="s">
        <v>1001</v>
      </c>
      <c r="C184" s="585" t="s">
        <v>1028</v>
      </c>
      <c r="D184" s="586">
        <v>1847520</v>
      </c>
      <c r="E184" s="603" t="s">
        <v>1039</v>
      </c>
      <c r="F184" s="587">
        <v>2</v>
      </c>
      <c r="G184" s="586" t="s">
        <v>677</v>
      </c>
      <c r="H184" s="174" t="s">
        <v>1040</v>
      </c>
      <c r="I184" s="108" t="s">
        <v>992</v>
      </c>
      <c r="J184" s="592" t="s">
        <v>584</v>
      </c>
      <c r="K184" s="574" t="s">
        <v>1041</v>
      </c>
      <c r="L184" s="633" t="s">
        <v>1042</v>
      </c>
    </row>
    <row r="185" spans="1:12" s="86" customFormat="1" ht="14.25" customHeight="1">
      <c r="A185" s="573"/>
      <c r="B185" s="586"/>
      <c r="C185" s="586"/>
      <c r="D185" s="586"/>
      <c r="E185" s="603"/>
      <c r="F185" s="591"/>
      <c r="G185" s="586"/>
      <c r="H185" s="175" t="s">
        <v>1043</v>
      </c>
      <c r="I185" s="110" t="s">
        <v>1036</v>
      </c>
      <c r="J185" s="593"/>
      <c r="K185" s="575"/>
      <c r="L185" s="633"/>
    </row>
    <row r="186" spans="1:12" s="86" customFormat="1" ht="14.25" customHeight="1">
      <c r="A186" s="573"/>
      <c r="B186" s="587"/>
      <c r="C186" s="586"/>
      <c r="D186" s="586"/>
      <c r="E186" s="603"/>
      <c r="F186" s="602"/>
      <c r="G186" s="586"/>
      <c r="H186" s="176"/>
      <c r="I186" s="112"/>
      <c r="J186" s="595"/>
      <c r="K186" s="604"/>
      <c r="L186" s="633"/>
    </row>
    <row r="187" spans="1:12" s="86" customFormat="1" ht="14.25" customHeight="1">
      <c r="A187" s="583" t="s">
        <v>1022</v>
      </c>
      <c r="B187" s="585" t="s">
        <v>1001</v>
      </c>
      <c r="C187" s="585" t="s">
        <v>1028</v>
      </c>
      <c r="D187" s="586">
        <v>1847538</v>
      </c>
      <c r="E187" s="611" t="s">
        <v>1044</v>
      </c>
      <c r="F187" s="587">
        <v>2</v>
      </c>
      <c r="G187" s="586" t="s">
        <v>609</v>
      </c>
      <c r="H187" s="174" t="s">
        <v>1045</v>
      </c>
      <c r="I187" s="108" t="s">
        <v>1046</v>
      </c>
      <c r="J187" s="623" t="s">
        <v>604</v>
      </c>
      <c r="K187" s="668" t="s">
        <v>1047</v>
      </c>
      <c r="L187" s="633" t="s">
        <v>1048</v>
      </c>
    </row>
    <row r="188" spans="1:12" s="86" customFormat="1" ht="14.25" customHeight="1">
      <c r="A188" s="573"/>
      <c r="B188" s="586"/>
      <c r="C188" s="586"/>
      <c r="D188" s="586"/>
      <c r="E188" s="603"/>
      <c r="F188" s="591"/>
      <c r="G188" s="586"/>
      <c r="H188" s="175" t="s">
        <v>1049</v>
      </c>
      <c r="I188" s="110" t="s">
        <v>1050</v>
      </c>
      <c r="J188" s="624"/>
      <c r="K188" s="668"/>
      <c r="L188" s="633"/>
    </row>
    <row r="189" spans="1:12" s="86" customFormat="1" ht="14.25" customHeight="1">
      <c r="A189" s="573"/>
      <c r="B189" s="586"/>
      <c r="C189" s="586"/>
      <c r="D189" s="586"/>
      <c r="E189" s="603"/>
      <c r="F189" s="602"/>
      <c r="G189" s="586"/>
      <c r="H189" s="176"/>
      <c r="I189" s="112"/>
      <c r="J189" s="625"/>
      <c r="K189" s="668"/>
      <c r="L189" s="633"/>
    </row>
    <row r="190" spans="1:12" s="86" customFormat="1" ht="14.25" customHeight="1">
      <c r="A190" s="583" t="s">
        <v>1022</v>
      </c>
      <c r="B190" s="585" t="s">
        <v>1001</v>
      </c>
      <c r="C190" s="585" t="s">
        <v>1028</v>
      </c>
      <c r="D190" s="586">
        <v>1847511</v>
      </c>
      <c r="E190" s="603" t="s">
        <v>1051</v>
      </c>
      <c r="F190" s="587">
        <v>2</v>
      </c>
      <c r="G190" s="586" t="s">
        <v>581</v>
      </c>
      <c r="H190" s="175" t="s">
        <v>1052</v>
      </c>
      <c r="I190" s="110" t="s">
        <v>1053</v>
      </c>
      <c r="J190" s="592" t="s">
        <v>584</v>
      </c>
      <c r="K190" s="574" t="s">
        <v>1054</v>
      </c>
      <c r="L190" s="633" t="s">
        <v>1055</v>
      </c>
    </row>
    <row r="191" spans="1:12" s="86" customFormat="1" ht="14.25" customHeight="1">
      <c r="A191" s="573"/>
      <c r="B191" s="586"/>
      <c r="C191" s="586"/>
      <c r="D191" s="586"/>
      <c r="E191" s="603"/>
      <c r="F191" s="591"/>
      <c r="G191" s="586"/>
      <c r="H191" s="175" t="s">
        <v>1056</v>
      </c>
      <c r="I191" s="110" t="s">
        <v>1057</v>
      </c>
      <c r="J191" s="593"/>
      <c r="K191" s="575"/>
      <c r="L191" s="633"/>
    </row>
    <row r="192" spans="1:12" s="86" customFormat="1" ht="14.25" customHeight="1">
      <c r="A192" s="573"/>
      <c r="B192" s="587"/>
      <c r="C192" s="586"/>
      <c r="D192" s="586"/>
      <c r="E192" s="603"/>
      <c r="F192" s="602"/>
      <c r="G192" s="586"/>
      <c r="H192" s="176"/>
      <c r="I192" s="112"/>
      <c r="J192" s="595"/>
      <c r="K192" s="604"/>
      <c r="L192" s="633"/>
    </row>
    <row r="193" spans="1:13" s="86" customFormat="1" ht="14.25" customHeight="1">
      <c r="A193" s="583" t="s">
        <v>1022</v>
      </c>
      <c r="B193" s="585" t="s">
        <v>1001</v>
      </c>
      <c r="C193" s="585" t="s">
        <v>1028</v>
      </c>
      <c r="D193" s="586">
        <v>1847449</v>
      </c>
      <c r="E193" s="603" t="s">
        <v>1058</v>
      </c>
      <c r="F193" s="587">
        <v>2</v>
      </c>
      <c r="G193" s="586" t="s">
        <v>609</v>
      </c>
      <c r="H193" s="174" t="s">
        <v>1059</v>
      </c>
      <c r="I193" s="108" t="s">
        <v>1060</v>
      </c>
      <c r="J193" s="592" t="s">
        <v>584</v>
      </c>
      <c r="K193" s="574" t="s">
        <v>1061</v>
      </c>
      <c r="L193" s="633" t="s">
        <v>1062</v>
      </c>
    </row>
    <row r="194" spans="1:13" s="86" customFormat="1" ht="14.25" customHeight="1">
      <c r="A194" s="573"/>
      <c r="B194" s="586"/>
      <c r="C194" s="586"/>
      <c r="D194" s="586"/>
      <c r="E194" s="603"/>
      <c r="F194" s="591"/>
      <c r="G194" s="586"/>
      <c r="H194" s="175"/>
      <c r="I194" s="110"/>
      <c r="J194" s="593"/>
      <c r="K194" s="575"/>
      <c r="L194" s="633"/>
    </row>
    <row r="195" spans="1:13" s="86" customFormat="1" ht="14.25" customHeight="1">
      <c r="A195" s="573"/>
      <c r="B195" s="586"/>
      <c r="C195" s="586"/>
      <c r="D195" s="586"/>
      <c r="E195" s="603"/>
      <c r="F195" s="602"/>
      <c r="G195" s="586"/>
      <c r="H195" s="176"/>
      <c r="I195" s="112"/>
      <c r="J195" s="595"/>
      <c r="K195" s="604"/>
      <c r="L195" s="633"/>
    </row>
    <row r="196" spans="1:13" s="86" customFormat="1" ht="14.25" customHeight="1">
      <c r="A196" s="583" t="s">
        <v>1022</v>
      </c>
      <c r="B196" s="585" t="s">
        <v>1001</v>
      </c>
      <c r="C196" s="585" t="s">
        <v>1028</v>
      </c>
      <c r="D196" s="587">
        <v>1847473</v>
      </c>
      <c r="E196" s="674" t="s">
        <v>1063</v>
      </c>
      <c r="F196" s="587">
        <v>2</v>
      </c>
      <c r="G196" s="586" t="s">
        <v>581</v>
      </c>
      <c r="H196" s="174" t="s">
        <v>1064</v>
      </c>
      <c r="I196" s="108" t="s">
        <v>1010</v>
      </c>
      <c r="J196" s="592" t="s">
        <v>584</v>
      </c>
      <c r="K196" s="668" t="s">
        <v>1065</v>
      </c>
      <c r="L196" s="633" t="s">
        <v>1066</v>
      </c>
    </row>
    <row r="197" spans="1:13" s="86" customFormat="1" ht="14.25" customHeight="1">
      <c r="A197" s="573"/>
      <c r="B197" s="586"/>
      <c r="C197" s="586"/>
      <c r="D197" s="591"/>
      <c r="E197" s="606"/>
      <c r="F197" s="591"/>
      <c r="G197" s="586"/>
      <c r="H197" s="175"/>
      <c r="I197" s="110"/>
      <c r="J197" s="593"/>
      <c r="K197" s="668"/>
      <c r="L197" s="633"/>
    </row>
    <row r="198" spans="1:13" s="86" customFormat="1" ht="14.25" customHeight="1">
      <c r="A198" s="573"/>
      <c r="B198" s="587"/>
      <c r="C198" s="586"/>
      <c r="D198" s="602"/>
      <c r="E198" s="607"/>
      <c r="F198" s="602"/>
      <c r="G198" s="586"/>
      <c r="H198" s="176"/>
      <c r="I198" s="112"/>
      <c r="J198" s="595"/>
      <c r="K198" s="668"/>
      <c r="L198" s="633"/>
    </row>
    <row r="199" spans="1:13" s="86" customFormat="1" ht="14.25" customHeight="1">
      <c r="A199" s="583" t="s">
        <v>1022</v>
      </c>
      <c r="B199" s="585" t="s">
        <v>1001</v>
      </c>
      <c r="C199" s="585" t="s">
        <v>1028</v>
      </c>
      <c r="D199" s="587">
        <v>1847490</v>
      </c>
      <c r="E199" s="608" t="s">
        <v>1067</v>
      </c>
      <c r="F199" s="587">
        <v>2</v>
      </c>
      <c r="G199" s="586" t="s">
        <v>609</v>
      </c>
      <c r="H199" s="174" t="s">
        <v>1068</v>
      </c>
      <c r="I199" s="108" t="s">
        <v>1010</v>
      </c>
      <c r="J199" s="592" t="s">
        <v>584</v>
      </c>
      <c r="K199" s="668" t="s">
        <v>1069</v>
      </c>
      <c r="L199" s="633" t="s">
        <v>1070</v>
      </c>
    </row>
    <row r="200" spans="1:13" s="86" customFormat="1" ht="14.25" customHeight="1">
      <c r="A200" s="573"/>
      <c r="B200" s="586"/>
      <c r="C200" s="586"/>
      <c r="D200" s="591"/>
      <c r="E200" s="609"/>
      <c r="F200" s="591"/>
      <c r="G200" s="586"/>
      <c r="H200" s="175"/>
      <c r="I200" s="110"/>
      <c r="J200" s="593"/>
      <c r="K200" s="668"/>
      <c r="L200" s="633"/>
    </row>
    <row r="201" spans="1:13" s="177" customFormat="1" ht="14.25" customHeight="1">
      <c r="A201" s="573"/>
      <c r="B201" s="587"/>
      <c r="C201" s="586"/>
      <c r="D201" s="602"/>
      <c r="E201" s="673"/>
      <c r="F201" s="602"/>
      <c r="G201" s="586"/>
      <c r="H201" s="176"/>
      <c r="I201" s="112"/>
      <c r="J201" s="595"/>
      <c r="K201" s="668"/>
      <c r="L201" s="633"/>
    </row>
    <row r="202" spans="1:13" s="86" customFormat="1" ht="14.25" customHeight="1">
      <c r="A202" s="583" t="s">
        <v>1022</v>
      </c>
      <c r="B202" s="585" t="s">
        <v>1001</v>
      </c>
      <c r="C202" s="585" t="s">
        <v>1028</v>
      </c>
      <c r="D202" s="602">
        <v>1847562</v>
      </c>
      <c r="E202" s="673" t="s">
        <v>1071</v>
      </c>
      <c r="F202" s="587">
        <v>2</v>
      </c>
      <c r="G202" s="586" t="s">
        <v>581</v>
      </c>
      <c r="H202" s="175" t="s">
        <v>1072</v>
      </c>
      <c r="I202" s="110" t="s">
        <v>1073</v>
      </c>
      <c r="J202" s="592" t="s">
        <v>584</v>
      </c>
      <c r="K202" s="574" t="s">
        <v>1074</v>
      </c>
      <c r="L202" s="633" t="s">
        <v>1075</v>
      </c>
    </row>
    <row r="203" spans="1:13" s="86" customFormat="1" ht="14.25" customHeight="1">
      <c r="A203" s="573"/>
      <c r="B203" s="586"/>
      <c r="C203" s="586"/>
      <c r="D203" s="586"/>
      <c r="E203" s="603"/>
      <c r="F203" s="591"/>
      <c r="G203" s="586"/>
      <c r="H203" s="175" t="s">
        <v>1076</v>
      </c>
      <c r="I203" s="110" t="s">
        <v>1077</v>
      </c>
      <c r="J203" s="593"/>
      <c r="K203" s="575"/>
      <c r="L203" s="633"/>
    </row>
    <row r="204" spans="1:13" s="86" customFormat="1" ht="14.25" customHeight="1">
      <c r="A204" s="573"/>
      <c r="B204" s="587"/>
      <c r="C204" s="586"/>
      <c r="D204" s="586"/>
      <c r="E204" s="603"/>
      <c r="F204" s="602"/>
      <c r="G204" s="586"/>
      <c r="H204" s="176"/>
      <c r="I204" s="112"/>
      <c r="J204" s="595"/>
      <c r="K204" s="604"/>
      <c r="L204" s="633"/>
    </row>
    <row r="205" spans="1:13" s="86" customFormat="1" ht="14.25" customHeight="1">
      <c r="A205" s="583" t="s">
        <v>1022</v>
      </c>
      <c r="B205" s="585" t="s">
        <v>1001</v>
      </c>
      <c r="C205" s="585" t="s">
        <v>1028</v>
      </c>
      <c r="D205" s="587">
        <v>1847503</v>
      </c>
      <c r="E205" s="608" t="s">
        <v>1078</v>
      </c>
      <c r="F205" s="587">
        <v>2</v>
      </c>
      <c r="G205" s="586" t="s">
        <v>581</v>
      </c>
      <c r="H205" s="174" t="s">
        <v>1079</v>
      </c>
      <c r="I205" s="108" t="s">
        <v>1080</v>
      </c>
      <c r="J205" s="592" t="s">
        <v>1081</v>
      </c>
      <c r="K205" s="668" t="s">
        <v>1082</v>
      </c>
      <c r="L205" s="633" t="s">
        <v>1070</v>
      </c>
    </row>
    <row r="206" spans="1:13" s="86" customFormat="1" ht="14.25" customHeight="1">
      <c r="A206" s="573"/>
      <c r="B206" s="586"/>
      <c r="C206" s="586"/>
      <c r="D206" s="591"/>
      <c r="E206" s="609"/>
      <c r="F206" s="591"/>
      <c r="G206" s="586"/>
      <c r="H206" s="175" t="s">
        <v>1083</v>
      </c>
      <c r="I206" s="110" t="s">
        <v>1084</v>
      </c>
      <c r="J206" s="593"/>
      <c r="K206" s="668"/>
      <c r="L206" s="633"/>
    </row>
    <row r="207" spans="1:13" s="86" customFormat="1" ht="14.25" customHeight="1" thickBot="1">
      <c r="A207" s="573"/>
      <c r="B207" s="666"/>
      <c r="C207" s="666"/>
      <c r="D207" s="665"/>
      <c r="E207" s="672"/>
      <c r="F207" s="665"/>
      <c r="G207" s="666"/>
      <c r="H207" s="178"/>
      <c r="I207" s="179"/>
      <c r="J207" s="667"/>
      <c r="K207" s="669"/>
      <c r="L207" s="633"/>
    </row>
    <row r="208" spans="1:13" s="86" customFormat="1" ht="20.45" customHeight="1" thickTop="1" thickBot="1">
      <c r="A208" s="670">
        <f>COUNTA(D166:D207)</f>
        <v>14</v>
      </c>
      <c r="B208" s="671"/>
      <c r="C208" s="671"/>
      <c r="D208" s="671"/>
      <c r="E208" s="114">
        <f>COUNTIF(G166:G207,"TV")</f>
        <v>9</v>
      </c>
      <c r="F208" s="616">
        <f>COUNTIF(G166:G207,"R")</f>
        <v>5</v>
      </c>
      <c r="G208" s="616"/>
      <c r="H208" s="616"/>
      <c r="I208" s="616"/>
      <c r="J208" s="617" t="str">
        <f>IF(COUNTIF(G166:G207,"OL")=0,"（オンライン　0　科目）",COUNTIF(G166:G207,"OL"))</f>
        <v>（オンライン　0　科目）</v>
      </c>
      <c r="K208" s="618"/>
      <c r="L208" s="151"/>
      <c r="M208" s="86" t="str">
        <f>SUM(F166:F207)&amp;"単位"</f>
        <v>28単位</v>
      </c>
    </row>
    <row r="209" spans="1:13" s="86" customFormat="1" ht="23.1" customHeight="1" thickTop="1" thickBot="1">
      <c r="A209" s="704">
        <f>COUNTA(D5:D207)</f>
        <v>67</v>
      </c>
      <c r="B209" s="705"/>
      <c r="C209" s="705"/>
      <c r="D209" s="706"/>
      <c r="E209" s="114">
        <f>COUNTIF(G5:G207,"TV")</f>
        <v>33</v>
      </c>
      <c r="F209" s="616">
        <f>COUNTIF(G5:G207,"R")</f>
        <v>31</v>
      </c>
      <c r="G209" s="616"/>
      <c r="H209" s="616"/>
      <c r="I209" s="616"/>
      <c r="J209" s="617">
        <f>IF(COUNTIF(G5:G207,"OL")=0,"（オンライン　0　科目）",COUNTIF(G5:G207,"OL"))</f>
        <v>3</v>
      </c>
      <c r="K209" s="618"/>
      <c r="L209" s="180"/>
      <c r="M209" s="86" t="str">
        <f>IF(A209=E209+F209+IF(J209="（オンライン　0　科目）",0,J209),"○","×")</f>
        <v>○</v>
      </c>
    </row>
    <row r="210" spans="1:13" s="86" customFormat="1" ht="21" customHeight="1" thickTop="1">
      <c r="B210" s="138"/>
      <c r="C210" s="215"/>
      <c r="D210" s="138"/>
      <c r="J210" s="85"/>
    </row>
    <row r="211" spans="1:13" s="86" customFormat="1">
      <c r="D211" s="138"/>
      <c r="J211" s="85"/>
    </row>
    <row r="212" spans="1:13" s="86" customFormat="1">
      <c r="D212" s="138"/>
      <c r="J212" s="85"/>
    </row>
    <row r="213" spans="1:13" s="86" customFormat="1">
      <c r="D213" s="138"/>
      <c r="J213" s="85"/>
    </row>
    <row r="214" spans="1:13" s="86" customFormat="1">
      <c r="D214" s="138"/>
      <c r="J214" s="85"/>
    </row>
    <row r="215" spans="1:13" s="86" customFormat="1">
      <c r="D215" s="138"/>
      <c r="J215" s="85"/>
    </row>
    <row r="216" spans="1:13" s="86" customFormat="1">
      <c r="D216" s="138"/>
      <c r="J216" s="85"/>
    </row>
    <row r="217" spans="1:13" s="86" customFormat="1">
      <c r="D217" s="138"/>
      <c r="J217" s="85"/>
    </row>
    <row r="218" spans="1:13" s="86" customFormat="1">
      <c r="D218" s="138"/>
      <c r="J218" s="85"/>
    </row>
  </sheetData>
  <mergeCells count="691">
    <mergeCell ref="J3:J4"/>
    <mergeCell ref="K3:K4"/>
    <mergeCell ref="L3:L4"/>
    <mergeCell ref="A5:A7"/>
    <mergeCell ref="B5:B7"/>
    <mergeCell ref="C5:C7"/>
    <mergeCell ref="D5:D7"/>
    <mergeCell ref="E5:E7"/>
    <mergeCell ref="F5:F7"/>
    <mergeCell ref="G5:G7"/>
    <mergeCell ref="A3:C3"/>
    <mergeCell ref="D3:D4"/>
    <mergeCell ref="E3:E4"/>
    <mergeCell ref="F3:F4"/>
    <mergeCell ref="G3:G4"/>
    <mergeCell ref="H3:I3"/>
    <mergeCell ref="J5:J7"/>
    <mergeCell ref="K5:K7"/>
    <mergeCell ref="L5:L7"/>
    <mergeCell ref="L8:L10"/>
    <mergeCell ref="A11:A13"/>
    <mergeCell ref="B11:B13"/>
    <mergeCell ref="C11:C13"/>
    <mergeCell ref="D11:D13"/>
    <mergeCell ref="E11:E13"/>
    <mergeCell ref="F11:F13"/>
    <mergeCell ref="G11:G13"/>
    <mergeCell ref="J11:J13"/>
    <mergeCell ref="K11:K13"/>
    <mergeCell ref="L11:L13"/>
    <mergeCell ref="A8:A10"/>
    <mergeCell ref="B8:B10"/>
    <mergeCell ref="C8:C10"/>
    <mergeCell ref="D8:D10"/>
    <mergeCell ref="E8:E10"/>
    <mergeCell ref="F8:F10"/>
    <mergeCell ref="G8:G10"/>
    <mergeCell ref="J8:J10"/>
    <mergeCell ref="K8:K10"/>
    <mergeCell ref="L14:L16"/>
    <mergeCell ref="A17:A19"/>
    <mergeCell ref="B17:B19"/>
    <mergeCell ref="C17:C19"/>
    <mergeCell ref="D17:D19"/>
    <mergeCell ref="E17:E19"/>
    <mergeCell ref="F17:F19"/>
    <mergeCell ref="G17:G19"/>
    <mergeCell ref="J17:J19"/>
    <mergeCell ref="K17:K19"/>
    <mergeCell ref="L17:L19"/>
    <mergeCell ref="A14:A16"/>
    <mergeCell ref="B14:B16"/>
    <mergeCell ref="C14:C16"/>
    <mergeCell ref="D14:D16"/>
    <mergeCell ref="E14:E16"/>
    <mergeCell ref="F14:F16"/>
    <mergeCell ref="G14:G16"/>
    <mergeCell ref="J14:J16"/>
    <mergeCell ref="K14:K16"/>
    <mergeCell ref="L20:L22"/>
    <mergeCell ref="A23:A25"/>
    <mergeCell ref="B23:B25"/>
    <mergeCell ref="C23:C25"/>
    <mergeCell ref="D23:D25"/>
    <mergeCell ref="E23:E25"/>
    <mergeCell ref="F23:F25"/>
    <mergeCell ref="G23:G25"/>
    <mergeCell ref="J23:J25"/>
    <mergeCell ref="K23:K25"/>
    <mergeCell ref="L23:L25"/>
    <mergeCell ref="A20:A22"/>
    <mergeCell ref="B20:B22"/>
    <mergeCell ref="C20:C22"/>
    <mergeCell ref="D20:D22"/>
    <mergeCell ref="E20:E22"/>
    <mergeCell ref="F20:F22"/>
    <mergeCell ref="G20:G22"/>
    <mergeCell ref="J20:J22"/>
    <mergeCell ref="K20:K22"/>
    <mergeCell ref="L26:L28"/>
    <mergeCell ref="A29:A31"/>
    <mergeCell ref="B29:B31"/>
    <mergeCell ref="C29:C31"/>
    <mergeCell ref="D29:D31"/>
    <mergeCell ref="E29:E31"/>
    <mergeCell ref="F29:F31"/>
    <mergeCell ref="G29:G31"/>
    <mergeCell ref="J29:J31"/>
    <mergeCell ref="K29:K31"/>
    <mergeCell ref="L29:L31"/>
    <mergeCell ref="A26:A28"/>
    <mergeCell ref="B26:B28"/>
    <mergeCell ref="C26:C28"/>
    <mergeCell ref="D26:D28"/>
    <mergeCell ref="E26:E28"/>
    <mergeCell ref="F26:F28"/>
    <mergeCell ref="G26:G28"/>
    <mergeCell ref="J26:J28"/>
    <mergeCell ref="K26:K28"/>
    <mergeCell ref="L32:L34"/>
    <mergeCell ref="A35:A37"/>
    <mergeCell ref="B35:B37"/>
    <mergeCell ref="C35:C37"/>
    <mergeCell ref="D35:D37"/>
    <mergeCell ref="E35:E37"/>
    <mergeCell ref="F35:F37"/>
    <mergeCell ref="G35:G37"/>
    <mergeCell ref="J35:J37"/>
    <mergeCell ref="K35:K37"/>
    <mergeCell ref="L35:L37"/>
    <mergeCell ref="A32:A34"/>
    <mergeCell ref="B32:B34"/>
    <mergeCell ref="C32:C34"/>
    <mergeCell ref="D32:D34"/>
    <mergeCell ref="E32:E34"/>
    <mergeCell ref="F32:F34"/>
    <mergeCell ref="G32:G34"/>
    <mergeCell ref="J32:J34"/>
    <mergeCell ref="K32:K34"/>
    <mergeCell ref="L38:L40"/>
    <mergeCell ref="A41:A43"/>
    <mergeCell ref="B41:B43"/>
    <mergeCell ref="C41:C43"/>
    <mergeCell ref="D41:D43"/>
    <mergeCell ref="E41:E43"/>
    <mergeCell ref="F41:F43"/>
    <mergeCell ref="G41:G43"/>
    <mergeCell ref="J44:J46"/>
    <mergeCell ref="K44:K46"/>
    <mergeCell ref="L44:L46"/>
    <mergeCell ref="A38:A40"/>
    <mergeCell ref="B38:B40"/>
    <mergeCell ref="C38:C40"/>
    <mergeCell ref="D38:D40"/>
    <mergeCell ref="E38:E40"/>
    <mergeCell ref="F38:F40"/>
    <mergeCell ref="G38:G40"/>
    <mergeCell ref="J38:J40"/>
    <mergeCell ref="K38:K40"/>
    <mergeCell ref="A47:D47"/>
    <mergeCell ref="F47:I47"/>
    <mergeCell ref="J47:K47"/>
    <mergeCell ref="J41:J43"/>
    <mergeCell ref="K41:K43"/>
    <mergeCell ref="L41:L43"/>
    <mergeCell ref="A44:A46"/>
    <mergeCell ref="B44:B46"/>
    <mergeCell ref="C44:C46"/>
    <mergeCell ref="D44:D46"/>
    <mergeCell ref="E44:E46"/>
    <mergeCell ref="F44:F46"/>
    <mergeCell ref="G44:G46"/>
    <mergeCell ref="G48:G50"/>
    <mergeCell ref="J48:J50"/>
    <mergeCell ref="K48:K50"/>
    <mergeCell ref="L48:L50"/>
    <mergeCell ref="A51:A53"/>
    <mergeCell ref="B51:B53"/>
    <mergeCell ref="C51:C53"/>
    <mergeCell ref="D51:D53"/>
    <mergeCell ref="E51:E53"/>
    <mergeCell ref="F51:F53"/>
    <mergeCell ref="A48:A50"/>
    <mergeCell ref="B48:B50"/>
    <mergeCell ref="C48:C50"/>
    <mergeCell ref="D48:D50"/>
    <mergeCell ref="E48:E50"/>
    <mergeCell ref="F48:F50"/>
    <mergeCell ref="G51:G53"/>
    <mergeCell ref="J51:J53"/>
    <mergeCell ref="K51:K53"/>
    <mergeCell ref="L51:L53"/>
    <mergeCell ref="A54:A56"/>
    <mergeCell ref="B54:B56"/>
    <mergeCell ref="C54:C56"/>
    <mergeCell ref="D54:D56"/>
    <mergeCell ref="E54:E56"/>
    <mergeCell ref="F54:F56"/>
    <mergeCell ref="G54:G56"/>
    <mergeCell ref="J54:J56"/>
    <mergeCell ref="K54:K56"/>
    <mergeCell ref="L57:L59"/>
    <mergeCell ref="A60:A62"/>
    <mergeCell ref="B60:B62"/>
    <mergeCell ref="C60:C62"/>
    <mergeCell ref="D60:D62"/>
    <mergeCell ref="E60:E62"/>
    <mergeCell ref="F60:F62"/>
    <mergeCell ref="G60:G62"/>
    <mergeCell ref="J60:J62"/>
    <mergeCell ref="K60:K62"/>
    <mergeCell ref="L60:L62"/>
    <mergeCell ref="A57:A59"/>
    <mergeCell ref="B57:B59"/>
    <mergeCell ref="C57:C59"/>
    <mergeCell ref="D57:D59"/>
    <mergeCell ref="E57:E59"/>
    <mergeCell ref="F57:F59"/>
    <mergeCell ref="G57:G59"/>
    <mergeCell ref="J57:J59"/>
    <mergeCell ref="K57:K59"/>
    <mergeCell ref="L63:L65"/>
    <mergeCell ref="A66:A68"/>
    <mergeCell ref="B66:B68"/>
    <mergeCell ref="C66:C68"/>
    <mergeCell ref="D66:D68"/>
    <mergeCell ref="E66:E68"/>
    <mergeCell ref="F66:F68"/>
    <mergeCell ref="G66:G68"/>
    <mergeCell ref="J66:J68"/>
    <mergeCell ref="K66:K68"/>
    <mergeCell ref="L66:L68"/>
    <mergeCell ref="A63:A65"/>
    <mergeCell ref="B63:B65"/>
    <mergeCell ref="C63:C65"/>
    <mergeCell ref="D63:D65"/>
    <mergeCell ref="E63:E65"/>
    <mergeCell ref="F63:F65"/>
    <mergeCell ref="G63:G65"/>
    <mergeCell ref="J63:J65"/>
    <mergeCell ref="K63:K65"/>
    <mergeCell ref="L69:L71"/>
    <mergeCell ref="A72:A74"/>
    <mergeCell ref="B72:B74"/>
    <mergeCell ref="C72:C74"/>
    <mergeCell ref="D72:D74"/>
    <mergeCell ref="E72:E74"/>
    <mergeCell ref="F72:F74"/>
    <mergeCell ref="G72:G74"/>
    <mergeCell ref="J72:J74"/>
    <mergeCell ref="K72:K74"/>
    <mergeCell ref="L72:L74"/>
    <mergeCell ref="A69:A71"/>
    <mergeCell ref="B69:B71"/>
    <mergeCell ref="C69:C71"/>
    <mergeCell ref="D69:D71"/>
    <mergeCell ref="E69:E71"/>
    <mergeCell ref="F69:F71"/>
    <mergeCell ref="G69:G71"/>
    <mergeCell ref="J69:J71"/>
    <mergeCell ref="K69:K71"/>
    <mergeCell ref="L75:L77"/>
    <mergeCell ref="A78:A80"/>
    <mergeCell ref="B78:B80"/>
    <mergeCell ref="C78:C80"/>
    <mergeCell ref="D78:D80"/>
    <mergeCell ref="E78:E80"/>
    <mergeCell ref="F78:F80"/>
    <mergeCell ref="G78:G80"/>
    <mergeCell ref="J78:J80"/>
    <mergeCell ref="K78:K80"/>
    <mergeCell ref="L78:L80"/>
    <mergeCell ref="A75:A77"/>
    <mergeCell ref="B75:B77"/>
    <mergeCell ref="C75:C77"/>
    <mergeCell ref="D75:D77"/>
    <mergeCell ref="E75:E77"/>
    <mergeCell ref="F75:F77"/>
    <mergeCell ref="G75:G77"/>
    <mergeCell ref="J75:J77"/>
    <mergeCell ref="K75:K77"/>
    <mergeCell ref="L81:L83"/>
    <mergeCell ref="A84:A86"/>
    <mergeCell ref="B84:B86"/>
    <mergeCell ref="C84:C86"/>
    <mergeCell ref="D84:D86"/>
    <mergeCell ref="E84:E86"/>
    <mergeCell ref="F84:F86"/>
    <mergeCell ref="G84:G86"/>
    <mergeCell ref="J84:J86"/>
    <mergeCell ref="K84:K86"/>
    <mergeCell ref="L84:L86"/>
    <mergeCell ref="A81:A83"/>
    <mergeCell ref="B81:B83"/>
    <mergeCell ref="C81:C83"/>
    <mergeCell ref="D81:D83"/>
    <mergeCell ref="E81:E83"/>
    <mergeCell ref="F81:F83"/>
    <mergeCell ref="G81:G83"/>
    <mergeCell ref="J81:J83"/>
    <mergeCell ref="K81:K83"/>
    <mergeCell ref="L87:L89"/>
    <mergeCell ref="A90:A92"/>
    <mergeCell ref="B90:B92"/>
    <mergeCell ref="C90:C92"/>
    <mergeCell ref="D90:D92"/>
    <mergeCell ref="E90:E92"/>
    <mergeCell ref="F90:F92"/>
    <mergeCell ref="G90:G92"/>
    <mergeCell ref="J90:J92"/>
    <mergeCell ref="K90:K92"/>
    <mergeCell ref="L90:L92"/>
    <mergeCell ref="A87:A89"/>
    <mergeCell ref="B87:B89"/>
    <mergeCell ref="C87:C89"/>
    <mergeCell ref="D87:D89"/>
    <mergeCell ref="E87:E89"/>
    <mergeCell ref="F87:F89"/>
    <mergeCell ref="G87:G89"/>
    <mergeCell ref="J87:J89"/>
    <mergeCell ref="K87:K89"/>
    <mergeCell ref="L93:L95"/>
    <mergeCell ref="A96:A98"/>
    <mergeCell ref="B96:B98"/>
    <mergeCell ref="C96:C98"/>
    <mergeCell ref="D96:D98"/>
    <mergeCell ref="E96:E98"/>
    <mergeCell ref="F96:F98"/>
    <mergeCell ref="G96:G98"/>
    <mergeCell ref="J96:J98"/>
    <mergeCell ref="K96:K98"/>
    <mergeCell ref="L96:L98"/>
    <mergeCell ref="A93:A95"/>
    <mergeCell ref="B93:B95"/>
    <mergeCell ref="C93:C95"/>
    <mergeCell ref="D93:D95"/>
    <mergeCell ref="E93:E95"/>
    <mergeCell ref="F93:F95"/>
    <mergeCell ref="G93:G95"/>
    <mergeCell ref="J93:J95"/>
    <mergeCell ref="K93:K95"/>
    <mergeCell ref="L99:L101"/>
    <mergeCell ref="A102:A104"/>
    <mergeCell ref="B102:B104"/>
    <mergeCell ref="C102:C104"/>
    <mergeCell ref="D102:D104"/>
    <mergeCell ref="E102:E104"/>
    <mergeCell ref="F102:F104"/>
    <mergeCell ref="G102:G104"/>
    <mergeCell ref="J102:J104"/>
    <mergeCell ref="K102:K104"/>
    <mergeCell ref="L102:L104"/>
    <mergeCell ref="A99:A101"/>
    <mergeCell ref="B99:B101"/>
    <mergeCell ref="C99:C101"/>
    <mergeCell ref="D99:D101"/>
    <mergeCell ref="E99:E101"/>
    <mergeCell ref="F99:F101"/>
    <mergeCell ref="G99:G101"/>
    <mergeCell ref="J99:J101"/>
    <mergeCell ref="K99:K101"/>
    <mergeCell ref="L105:L107"/>
    <mergeCell ref="A108:A110"/>
    <mergeCell ref="B108:B110"/>
    <mergeCell ref="C108:C110"/>
    <mergeCell ref="D108:D110"/>
    <mergeCell ref="E108:E110"/>
    <mergeCell ref="F108:F110"/>
    <mergeCell ref="G108:G110"/>
    <mergeCell ref="J108:J110"/>
    <mergeCell ref="K108:K110"/>
    <mergeCell ref="L108:L110"/>
    <mergeCell ref="A105:A107"/>
    <mergeCell ref="B105:B107"/>
    <mergeCell ref="C105:C107"/>
    <mergeCell ref="D105:D107"/>
    <mergeCell ref="E105:E107"/>
    <mergeCell ref="F105:F107"/>
    <mergeCell ref="G105:G107"/>
    <mergeCell ref="J105:J107"/>
    <mergeCell ref="K105:K107"/>
    <mergeCell ref="L111:L113"/>
    <mergeCell ref="A114:A116"/>
    <mergeCell ref="B114:B116"/>
    <mergeCell ref="C114:C116"/>
    <mergeCell ref="D114:D116"/>
    <mergeCell ref="E114:E116"/>
    <mergeCell ref="F114:F116"/>
    <mergeCell ref="G114:G116"/>
    <mergeCell ref="J114:J116"/>
    <mergeCell ref="K114:K116"/>
    <mergeCell ref="A111:A113"/>
    <mergeCell ref="B111:B113"/>
    <mergeCell ref="C111:C113"/>
    <mergeCell ref="D111:D113"/>
    <mergeCell ref="E111:E113"/>
    <mergeCell ref="F111:F113"/>
    <mergeCell ref="G111:G113"/>
    <mergeCell ref="J111:J113"/>
    <mergeCell ref="K111:K113"/>
    <mergeCell ref="L117:L119"/>
    <mergeCell ref="A120:A122"/>
    <mergeCell ref="B120:B122"/>
    <mergeCell ref="C120:C122"/>
    <mergeCell ref="D120:D122"/>
    <mergeCell ref="E120:E122"/>
    <mergeCell ref="F120:F122"/>
    <mergeCell ref="G120:G122"/>
    <mergeCell ref="J120:J122"/>
    <mergeCell ref="K120:K122"/>
    <mergeCell ref="L120:L122"/>
    <mergeCell ref="A117:A119"/>
    <mergeCell ref="B117:B119"/>
    <mergeCell ref="C117:C119"/>
    <mergeCell ref="D117:D119"/>
    <mergeCell ref="E117:E119"/>
    <mergeCell ref="F117:F119"/>
    <mergeCell ref="G117:G119"/>
    <mergeCell ref="J117:J119"/>
    <mergeCell ref="K117:K119"/>
    <mergeCell ref="L123:L125"/>
    <mergeCell ref="A126:A128"/>
    <mergeCell ref="B126:B128"/>
    <mergeCell ref="C126:C128"/>
    <mergeCell ref="D126:D128"/>
    <mergeCell ref="E126:E128"/>
    <mergeCell ref="F126:F128"/>
    <mergeCell ref="G126:G128"/>
    <mergeCell ref="J126:J128"/>
    <mergeCell ref="K126:K128"/>
    <mergeCell ref="L126:L128"/>
    <mergeCell ref="A123:A125"/>
    <mergeCell ref="B123:B125"/>
    <mergeCell ref="C123:C125"/>
    <mergeCell ref="D123:D125"/>
    <mergeCell ref="E123:E125"/>
    <mergeCell ref="F123:F125"/>
    <mergeCell ref="G123:G125"/>
    <mergeCell ref="J123:J125"/>
    <mergeCell ref="K123:K125"/>
    <mergeCell ref="L129:L131"/>
    <mergeCell ref="A132:A134"/>
    <mergeCell ref="B132:B134"/>
    <mergeCell ref="C132:C134"/>
    <mergeCell ref="D132:D134"/>
    <mergeCell ref="E132:E134"/>
    <mergeCell ref="F132:F134"/>
    <mergeCell ref="G132:G134"/>
    <mergeCell ref="J132:J134"/>
    <mergeCell ref="K132:K134"/>
    <mergeCell ref="L132:L134"/>
    <mergeCell ref="A129:A131"/>
    <mergeCell ref="B129:B131"/>
    <mergeCell ref="C129:C131"/>
    <mergeCell ref="D129:D131"/>
    <mergeCell ref="E129:E131"/>
    <mergeCell ref="F129:F131"/>
    <mergeCell ref="G129:G131"/>
    <mergeCell ref="J129:J131"/>
    <mergeCell ref="K129:K131"/>
    <mergeCell ref="L135:L137"/>
    <mergeCell ref="I136:I137"/>
    <mergeCell ref="A138:A140"/>
    <mergeCell ref="B138:B140"/>
    <mergeCell ref="C138:C140"/>
    <mergeCell ref="D138:D140"/>
    <mergeCell ref="E138:E140"/>
    <mergeCell ref="F138:F140"/>
    <mergeCell ref="G138:G140"/>
    <mergeCell ref="J138:J140"/>
    <mergeCell ref="K138:K140"/>
    <mergeCell ref="L138:L140"/>
    <mergeCell ref="A135:A137"/>
    <mergeCell ref="B135:B137"/>
    <mergeCell ref="C135:C137"/>
    <mergeCell ref="D135:D137"/>
    <mergeCell ref="E135:E137"/>
    <mergeCell ref="F135:F137"/>
    <mergeCell ref="G135:G137"/>
    <mergeCell ref="J135:J137"/>
    <mergeCell ref="K135:K137"/>
    <mergeCell ref="L141:L143"/>
    <mergeCell ref="A144:A146"/>
    <mergeCell ref="B144:B146"/>
    <mergeCell ref="C144:C146"/>
    <mergeCell ref="D144:D146"/>
    <mergeCell ref="E144:E146"/>
    <mergeCell ref="F144:F146"/>
    <mergeCell ref="G144:G146"/>
    <mergeCell ref="J144:J146"/>
    <mergeCell ref="K144:K146"/>
    <mergeCell ref="L144:L146"/>
    <mergeCell ref="A141:A143"/>
    <mergeCell ref="B141:B143"/>
    <mergeCell ref="C141:C143"/>
    <mergeCell ref="D141:D143"/>
    <mergeCell ref="E141:E143"/>
    <mergeCell ref="F141:F143"/>
    <mergeCell ref="G141:G143"/>
    <mergeCell ref="J141:J143"/>
    <mergeCell ref="K141:K143"/>
    <mergeCell ref="L147:L149"/>
    <mergeCell ref="A150:A152"/>
    <mergeCell ref="B150:B152"/>
    <mergeCell ref="C150:C152"/>
    <mergeCell ref="D150:D152"/>
    <mergeCell ref="E150:E152"/>
    <mergeCell ref="F150:F152"/>
    <mergeCell ref="G150:G152"/>
    <mergeCell ref="J150:J152"/>
    <mergeCell ref="K150:K152"/>
    <mergeCell ref="L150:L152"/>
    <mergeCell ref="A147:A149"/>
    <mergeCell ref="B147:B149"/>
    <mergeCell ref="C147:C149"/>
    <mergeCell ref="D147:D149"/>
    <mergeCell ref="E147:E149"/>
    <mergeCell ref="F147:F149"/>
    <mergeCell ref="G147:G149"/>
    <mergeCell ref="J147:J149"/>
    <mergeCell ref="K147:K149"/>
    <mergeCell ref="L153:L155"/>
    <mergeCell ref="A156:A158"/>
    <mergeCell ref="B156:B158"/>
    <mergeCell ref="C156:C158"/>
    <mergeCell ref="D156:D158"/>
    <mergeCell ref="E156:E158"/>
    <mergeCell ref="F156:F158"/>
    <mergeCell ref="G156:G158"/>
    <mergeCell ref="J156:J158"/>
    <mergeCell ref="K156:K158"/>
    <mergeCell ref="L156:L158"/>
    <mergeCell ref="A153:A155"/>
    <mergeCell ref="B153:B155"/>
    <mergeCell ref="C153:C155"/>
    <mergeCell ref="D153:D155"/>
    <mergeCell ref="E153:E155"/>
    <mergeCell ref="F153:F155"/>
    <mergeCell ref="G153:G155"/>
    <mergeCell ref="J153:J155"/>
    <mergeCell ref="K153:K155"/>
    <mergeCell ref="L162:L164"/>
    <mergeCell ref="A165:D165"/>
    <mergeCell ref="F165:I165"/>
    <mergeCell ref="J165:K165"/>
    <mergeCell ref="J159:J161"/>
    <mergeCell ref="K159:K161"/>
    <mergeCell ref="L159:L161"/>
    <mergeCell ref="A162:A164"/>
    <mergeCell ref="B162:B164"/>
    <mergeCell ref="C162:C164"/>
    <mergeCell ref="D162:D164"/>
    <mergeCell ref="E162:E164"/>
    <mergeCell ref="F162:F164"/>
    <mergeCell ref="G162:G164"/>
    <mergeCell ref="A159:A161"/>
    <mergeCell ref="B159:B161"/>
    <mergeCell ref="C159:C161"/>
    <mergeCell ref="D159:D161"/>
    <mergeCell ref="E159:E161"/>
    <mergeCell ref="F159:F161"/>
    <mergeCell ref="G159:G161"/>
    <mergeCell ref="J162:J164"/>
    <mergeCell ref="K162:K164"/>
    <mergeCell ref="G166:G168"/>
    <mergeCell ref="J166:J168"/>
    <mergeCell ref="K166:K168"/>
    <mergeCell ref="L166:L168"/>
    <mergeCell ref="A169:A171"/>
    <mergeCell ref="B169:B171"/>
    <mergeCell ref="C169:C171"/>
    <mergeCell ref="D169:D171"/>
    <mergeCell ref="E169:E171"/>
    <mergeCell ref="F169:F171"/>
    <mergeCell ref="A166:A168"/>
    <mergeCell ref="B166:B168"/>
    <mergeCell ref="C166:C168"/>
    <mergeCell ref="D166:D168"/>
    <mergeCell ref="E166:E168"/>
    <mergeCell ref="F166:F168"/>
    <mergeCell ref="G169:G171"/>
    <mergeCell ref="J169:J171"/>
    <mergeCell ref="K169:K171"/>
    <mergeCell ref="L169:L171"/>
    <mergeCell ref="L172:L174"/>
    <mergeCell ref="A175:A177"/>
    <mergeCell ref="B175:B177"/>
    <mergeCell ref="C175:C177"/>
    <mergeCell ref="D175:D177"/>
    <mergeCell ref="E175:E177"/>
    <mergeCell ref="F175:F177"/>
    <mergeCell ref="G175:G177"/>
    <mergeCell ref="J175:J177"/>
    <mergeCell ref="K175:K177"/>
    <mergeCell ref="L175:L177"/>
    <mergeCell ref="A172:A174"/>
    <mergeCell ref="B172:B174"/>
    <mergeCell ref="C172:C174"/>
    <mergeCell ref="D172:D174"/>
    <mergeCell ref="E172:E174"/>
    <mergeCell ref="F172:F174"/>
    <mergeCell ref="G172:G174"/>
    <mergeCell ref="J172:J174"/>
    <mergeCell ref="K172:K174"/>
    <mergeCell ref="L178:L180"/>
    <mergeCell ref="A181:A183"/>
    <mergeCell ref="B181:B183"/>
    <mergeCell ref="C181:C183"/>
    <mergeCell ref="D181:D183"/>
    <mergeCell ref="E181:E183"/>
    <mergeCell ref="F181:F183"/>
    <mergeCell ref="G181:G183"/>
    <mergeCell ref="J181:J183"/>
    <mergeCell ref="K181:K183"/>
    <mergeCell ref="L181:L183"/>
    <mergeCell ref="A178:A180"/>
    <mergeCell ref="B178:B180"/>
    <mergeCell ref="C178:C180"/>
    <mergeCell ref="D178:D180"/>
    <mergeCell ref="E178:E180"/>
    <mergeCell ref="F178:F180"/>
    <mergeCell ref="G178:G180"/>
    <mergeCell ref="J178:J180"/>
    <mergeCell ref="K178:K180"/>
    <mergeCell ref="L184:L186"/>
    <mergeCell ref="A187:A189"/>
    <mergeCell ref="B187:B189"/>
    <mergeCell ref="C187:C189"/>
    <mergeCell ref="D187:D189"/>
    <mergeCell ref="E187:E189"/>
    <mergeCell ref="F187:F189"/>
    <mergeCell ref="G187:G189"/>
    <mergeCell ref="J187:J189"/>
    <mergeCell ref="K187:K189"/>
    <mergeCell ref="L187:L189"/>
    <mergeCell ref="A184:A186"/>
    <mergeCell ref="B184:B186"/>
    <mergeCell ref="C184:C186"/>
    <mergeCell ref="D184:D186"/>
    <mergeCell ref="E184:E186"/>
    <mergeCell ref="F184:F186"/>
    <mergeCell ref="G184:G186"/>
    <mergeCell ref="J184:J186"/>
    <mergeCell ref="K184:K186"/>
    <mergeCell ref="L190:L192"/>
    <mergeCell ref="A193:A195"/>
    <mergeCell ref="B193:B195"/>
    <mergeCell ref="C193:C195"/>
    <mergeCell ref="D193:D195"/>
    <mergeCell ref="E193:E195"/>
    <mergeCell ref="F193:F195"/>
    <mergeCell ref="G193:G195"/>
    <mergeCell ref="J193:J195"/>
    <mergeCell ref="K193:K195"/>
    <mergeCell ref="L193:L195"/>
    <mergeCell ref="A190:A192"/>
    <mergeCell ref="B190:B192"/>
    <mergeCell ref="C190:C192"/>
    <mergeCell ref="D190:D192"/>
    <mergeCell ref="E190:E192"/>
    <mergeCell ref="F190:F192"/>
    <mergeCell ref="G190:G192"/>
    <mergeCell ref="J190:J192"/>
    <mergeCell ref="K190:K192"/>
    <mergeCell ref="A196:A198"/>
    <mergeCell ref="B196:B198"/>
    <mergeCell ref="C196:C198"/>
    <mergeCell ref="D196:D198"/>
    <mergeCell ref="E196:E198"/>
    <mergeCell ref="F196:F198"/>
    <mergeCell ref="L199:L201"/>
    <mergeCell ref="A202:A204"/>
    <mergeCell ref="B202:B204"/>
    <mergeCell ref="C202:C204"/>
    <mergeCell ref="D202:D204"/>
    <mergeCell ref="E202:E204"/>
    <mergeCell ref="F202:F204"/>
    <mergeCell ref="G196:G198"/>
    <mergeCell ref="J196:J198"/>
    <mergeCell ref="K196:K198"/>
    <mergeCell ref="L196:L198"/>
    <mergeCell ref="A199:A201"/>
    <mergeCell ref="B199:B201"/>
    <mergeCell ref="C199:C201"/>
    <mergeCell ref="D199:D201"/>
    <mergeCell ref="E199:E201"/>
    <mergeCell ref="F199:F201"/>
    <mergeCell ref="A209:D209"/>
    <mergeCell ref="F209:I209"/>
    <mergeCell ref="J209:K209"/>
    <mergeCell ref="A1:K1"/>
    <mergeCell ref="G205:G207"/>
    <mergeCell ref="J205:J207"/>
    <mergeCell ref="K205:K207"/>
    <mergeCell ref="L205:L207"/>
    <mergeCell ref="A208:D208"/>
    <mergeCell ref="F208:I208"/>
    <mergeCell ref="J208:K208"/>
    <mergeCell ref="G202:G204"/>
    <mergeCell ref="J202:J204"/>
    <mergeCell ref="K202:K204"/>
    <mergeCell ref="L202:L204"/>
    <mergeCell ref="A205:A207"/>
    <mergeCell ref="B205:B207"/>
    <mergeCell ref="C205:C207"/>
    <mergeCell ref="D205:D207"/>
    <mergeCell ref="E205:E207"/>
    <mergeCell ref="F205:F207"/>
    <mergeCell ref="G199:G201"/>
    <mergeCell ref="J199:J201"/>
    <mergeCell ref="K199:K201"/>
  </mergeCells>
  <phoneticPr fontId="4"/>
  <printOptions horizontalCentered="1"/>
  <pageMargins left="0.70866141732283472" right="0.70866141732283472" top="0.62992125984251968" bottom="0.62992125984251968" header="0.31496062992125984" footer="0.31496062992125984"/>
  <pageSetup paperSize="9" scale="70" fitToHeight="0" orientation="landscape" r:id="rId1"/>
  <rowBreaks count="2" manualBreakCount="2">
    <brk id="104" max="16383" man="1"/>
    <brk id="1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199"/>
  <sheetViews>
    <sheetView showWhiteSpace="0" view="pageBreakPreview" zoomScale="80" zoomScaleNormal="85" zoomScaleSheetLayoutView="80" workbookViewId="0">
      <selection sqref="A1:K1"/>
    </sheetView>
  </sheetViews>
  <sheetFormatPr defaultRowHeight="13.5"/>
  <cols>
    <col min="1" max="3" width="12.875" style="76" customWidth="1"/>
    <col min="4" max="4" width="8.625" style="77" customWidth="1"/>
    <col min="5" max="5" width="34.375" style="78" customWidth="1"/>
    <col min="6" max="7" width="4.625" style="76" customWidth="1"/>
    <col min="8" max="8" width="21" style="76" customWidth="1"/>
    <col min="9" max="9" width="25.375" style="76" customWidth="1"/>
    <col min="10" max="10" width="15.625" style="76" customWidth="1"/>
    <col min="11" max="11" width="29.375" style="76" customWidth="1"/>
    <col min="12" max="12" width="37.875" style="78" hidden="1" customWidth="1"/>
    <col min="13" max="13" width="7.5" style="76" bestFit="1" customWidth="1"/>
    <col min="14" max="14" width="29.5" style="76" bestFit="1" customWidth="1"/>
    <col min="15" max="15" width="27.25" style="76" bestFit="1" customWidth="1"/>
    <col min="16" max="16" width="13" style="76" bestFit="1" customWidth="1"/>
    <col min="17" max="17" width="103.75" style="76" bestFit="1" customWidth="1"/>
    <col min="18" max="18" width="23.625" style="76" bestFit="1" customWidth="1"/>
    <col min="19" max="19" width="19.875" style="76" bestFit="1" customWidth="1"/>
    <col min="20" max="20" width="45.5" style="76" bestFit="1" customWidth="1"/>
    <col min="21" max="21" width="47.125" style="76" bestFit="1" customWidth="1"/>
    <col min="22" max="22" width="12.375" style="76" bestFit="1" customWidth="1"/>
    <col min="23" max="23" width="12.25" style="76" bestFit="1" customWidth="1"/>
    <col min="24" max="24" width="12.375" style="76" bestFit="1" customWidth="1"/>
    <col min="25" max="25" width="8.125" style="76" bestFit="1" customWidth="1"/>
    <col min="26" max="16384" width="9" style="76"/>
  </cols>
  <sheetData>
    <row r="1" spans="1:12" s="376" customFormat="1" ht="42" customHeight="1">
      <c r="A1" s="649" t="s">
        <v>2319</v>
      </c>
      <c r="B1" s="649"/>
      <c r="C1" s="649"/>
      <c r="D1" s="649"/>
      <c r="E1" s="649"/>
      <c r="F1" s="649"/>
      <c r="G1" s="649"/>
      <c r="H1" s="649"/>
      <c r="I1" s="649"/>
      <c r="J1" s="649"/>
      <c r="K1" s="649"/>
      <c r="L1" s="375"/>
    </row>
    <row r="3" spans="1:12" ht="15.75" customHeight="1">
      <c r="A3" s="651" t="s">
        <v>564</v>
      </c>
      <c r="B3" s="652"/>
      <c r="C3" s="653"/>
      <c r="D3" s="654" t="s">
        <v>728</v>
      </c>
      <c r="E3" s="721" t="s">
        <v>1918</v>
      </c>
      <c r="F3" s="656" t="s">
        <v>567</v>
      </c>
      <c r="G3" s="654" t="s">
        <v>568</v>
      </c>
      <c r="H3" s="658" t="s">
        <v>569</v>
      </c>
      <c r="I3" s="658"/>
      <c r="J3" s="685" t="s">
        <v>570</v>
      </c>
      <c r="K3" s="661" t="s">
        <v>571</v>
      </c>
      <c r="L3" s="721" t="s">
        <v>729</v>
      </c>
    </row>
    <row r="4" spans="1:12" ht="15.75" customHeight="1">
      <c r="A4" s="80" t="s">
        <v>572</v>
      </c>
      <c r="B4" s="80" t="s">
        <v>573</v>
      </c>
      <c r="C4" s="81" t="s">
        <v>574</v>
      </c>
      <c r="D4" s="655"/>
      <c r="E4" s="721"/>
      <c r="F4" s="657"/>
      <c r="G4" s="654"/>
      <c r="H4" s="140" t="s">
        <v>575</v>
      </c>
      <c r="I4" s="141" t="s">
        <v>576</v>
      </c>
      <c r="J4" s="686"/>
      <c r="K4" s="662"/>
      <c r="L4" s="721"/>
    </row>
    <row r="5" spans="1:12" s="86" customFormat="1" ht="14.25" customHeight="1">
      <c r="A5" s="583" t="s">
        <v>1919</v>
      </c>
      <c r="B5" s="583" t="s">
        <v>1920</v>
      </c>
      <c r="C5" s="583" t="s">
        <v>1921</v>
      </c>
      <c r="D5" s="573">
        <v>1234145</v>
      </c>
      <c r="E5" s="629" t="s">
        <v>1922</v>
      </c>
      <c r="F5" s="584">
        <v>2</v>
      </c>
      <c r="G5" s="573" t="s">
        <v>581</v>
      </c>
      <c r="H5" s="95" t="s">
        <v>1923</v>
      </c>
      <c r="I5" s="100" t="s">
        <v>1924</v>
      </c>
      <c r="J5" s="623" t="s">
        <v>1925</v>
      </c>
      <c r="K5" s="631" t="s">
        <v>1926</v>
      </c>
      <c r="L5" s="630" t="s">
        <v>1927</v>
      </c>
    </row>
    <row r="6" spans="1:12" s="86" customFormat="1" ht="14.25" customHeight="1">
      <c r="A6" s="573"/>
      <c r="B6" s="573"/>
      <c r="C6" s="573"/>
      <c r="D6" s="573"/>
      <c r="E6" s="630"/>
      <c r="F6" s="621"/>
      <c r="G6" s="573"/>
      <c r="H6" s="96"/>
      <c r="I6" s="97"/>
      <c r="J6" s="624"/>
      <c r="K6" s="631"/>
      <c r="L6" s="630"/>
    </row>
    <row r="7" spans="1:12" s="86" customFormat="1" ht="14.25" customHeight="1">
      <c r="A7" s="573"/>
      <c r="B7" s="573"/>
      <c r="C7" s="573"/>
      <c r="D7" s="573"/>
      <c r="E7" s="630"/>
      <c r="F7" s="622"/>
      <c r="G7" s="573"/>
      <c r="H7" s="145"/>
      <c r="I7" s="146"/>
      <c r="J7" s="625"/>
      <c r="K7" s="631"/>
      <c r="L7" s="630"/>
    </row>
    <row r="8" spans="1:12" s="86" customFormat="1" ht="14.25" customHeight="1">
      <c r="A8" s="583" t="s">
        <v>1919</v>
      </c>
      <c r="B8" s="583" t="s">
        <v>1920</v>
      </c>
      <c r="C8" s="583" t="s">
        <v>1921</v>
      </c>
      <c r="D8" s="573">
        <v>1234153</v>
      </c>
      <c r="E8" s="629" t="s">
        <v>1928</v>
      </c>
      <c r="F8" s="584">
        <v>2</v>
      </c>
      <c r="G8" s="573" t="s">
        <v>581</v>
      </c>
      <c r="H8" s="95" t="s">
        <v>1929</v>
      </c>
      <c r="I8" s="100" t="s">
        <v>1073</v>
      </c>
      <c r="J8" s="623" t="s">
        <v>584</v>
      </c>
      <c r="K8" s="631" t="s">
        <v>1930</v>
      </c>
      <c r="L8" s="151"/>
    </row>
    <row r="9" spans="1:12" s="86" customFormat="1" ht="14.25" customHeight="1">
      <c r="A9" s="573"/>
      <c r="B9" s="573"/>
      <c r="C9" s="573"/>
      <c r="D9" s="573"/>
      <c r="E9" s="630"/>
      <c r="F9" s="621"/>
      <c r="G9" s="573"/>
      <c r="H9" s="96"/>
      <c r="I9" s="97"/>
      <c r="J9" s="624"/>
      <c r="K9" s="631"/>
      <c r="L9" s="151"/>
    </row>
    <row r="10" spans="1:12" s="86" customFormat="1" ht="14.25" customHeight="1">
      <c r="A10" s="573"/>
      <c r="B10" s="573"/>
      <c r="C10" s="573"/>
      <c r="D10" s="573"/>
      <c r="E10" s="630"/>
      <c r="F10" s="622"/>
      <c r="G10" s="573"/>
      <c r="H10" s="145"/>
      <c r="I10" s="146"/>
      <c r="J10" s="625"/>
      <c r="K10" s="631"/>
      <c r="L10" s="151"/>
    </row>
    <row r="11" spans="1:12" s="86" customFormat="1" ht="14.25" customHeight="1">
      <c r="A11" s="583" t="s">
        <v>1919</v>
      </c>
      <c r="B11" s="583" t="s">
        <v>731</v>
      </c>
      <c r="C11" s="583" t="s">
        <v>731</v>
      </c>
      <c r="D11" s="584">
        <v>1750011</v>
      </c>
      <c r="E11" s="619" t="s">
        <v>1931</v>
      </c>
      <c r="F11" s="584">
        <v>2</v>
      </c>
      <c r="G11" s="573" t="s">
        <v>581</v>
      </c>
      <c r="H11" s="95" t="s">
        <v>1932</v>
      </c>
      <c r="I11" s="100" t="s">
        <v>622</v>
      </c>
      <c r="J11" s="623" t="s">
        <v>584</v>
      </c>
      <c r="K11" s="631" t="s">
        <v>1933</v>
      </c>
      <c r="L11" s="630" t="s">
        <v>1934</v>
      </c>
    </row>
    <row r="12" spans="1:12" s="86" customFormat="1" ht="14.25" customHeight="1">
      <c r="A12" s="573"/>
      <c r="B12" s="573"/>
      <c r="C12" s="573"/>
      <c r="D12" s="621"/>
      <c r="E12" s="620"/>
      <c r="F12" s="621"/>
      <c r="G12" s="573"/>
      <c r="H12" s="96" t="s">
        <v>1935</v>
      </c>
      <c r="I12" s="97" t="s">
        <v>618</v>
      </c>
      <c r="J12" s="624"/>
      <c r="K12" s="631"/>
      <c r="L12" s="630"/>
    </row>
    <row r="13" spans="1:12" s="86" customFormat="1" ht="14.25" customHeight="1">
      <c r="A13" s="573"/>
      <c r="B13" s="573"/>
      <c r="C13" s="573"/>
      <c r="D13" s="622"/>
      <c r="E13" s="590"/>
      <c r="F13" s="622"/>
      <c r="G13" s="573"/>
      <c r="H13" s="145"/>
      <c r="I13" s="146"/>
      <c r="J13" s="625"/>
      <c r="K13" s="631"/>
      <c r="L13" s="630"/>
    </row>
    <row r="14" spans="1:12" s="86" customFormat="1" ht="14.25" customHeight="1">
      <c r="A14" s="583" t="s">
        <v>1919</v>
      </c>
      <c r="B14" s="583" t="s">
        <v>731</v>
      </c>
      <c r="C14" s="583" t="s">
        <v>731</v>
      </c>
      <c r="D14" s="584">
        <v>5750016</v>
      </c>
      <c r="E14" s="619" t="s">
        <v>1936</v>
      </c>
      <c r="F14" s="584">
        <v>2</v>
      </c>
      <c r="G14" s="573" t="s">
        <v>812</v>
      </c>
      <c r="H14" s="95" t="s">
        <v>1937</v>
      </c>
      <c r="I14" s="100" t="s">
        <v>622</v>
      </c>
      <c r="J14" s="623" t="s">
        <v>584</v>
      </c>
      <c r="K14" s="631" t="s">
        <v>1938</v>
      </c>
      <c r="L14" s="630" t="s">
        <v>1939</v>
      </c>
    </row>
    <row r="15" spans="1:12" s="86" customFormat="1" ht="14.25" customHeight="1">
      <c r="A15" s="573"/>
      <c r="B15" s="573"/>
      <c r="C15" s="573"/>
      <c r="D15" s="621"/>
      <c r="E15" s="620"/>
      <c r="F15" s="621"/>
      <c r="G15" s="573"/>
      <c r="H15" s="96"/>
      <c r="I15" s="97"/>
      <c r="J15" s="624"/>
      <c r="K15" s="631"/>
      <c r="L15" s="630"/>
    </row>
    <row r="16" spans="1:12" s="86" customFormat="1" ht="14.25" customHeight="1">
      <c r="A16" s="573"/>
      <c r="B16" s="573"/>
      <c r="C16" s="573"/>
      <c r="D16" s="622"/>
      <c r="E16" s="590"/>
      <c r="F16" s="622"/>
      <c r="G16" s="573"/>
      <c r="H16" s="145"/>
      <c r="I16" s="146"/>
      <c r="J16" s="625"/>
      <c r="K16" s="631"/>
      <c r="L16" s="630"/>
    </row>
    <row r="17" spans="1:13" s="86" customFormat="1" ht="14.25" customHeight="1">
      <c r="A17" s="583" t="s">
        <v>1919</v>
      </c>
      <c r="B17" s="583" t="s">
        <v>731</v>
      </c>
      <c r="C17" s="583" t="s">
        <v>731</v>
      </c>
      <c r="D17" s="573">
        <v>1750020</v>
      </c>
      <c r="E17" s="629" t="s">
        <v>1940</v>
      </c>
      <c r="F17" s="584">
        <v>2</v>
      </c>
      <c r="G17" s="573" t="s">
        <v>609</v>
      </c>
      <c r="H17" s="103" t="s">
        <v>1068</v>
      </c>
      <c r="I17" s="110" t="s">
        <v>597</v>
      </c>
      <c r="J17" s="623" t="s">
        <v>584</v>
      </c>
      <c r="K17" s="640" t="s">
        <v>1941</v>
      </c>
      <c r="L17" s="629" t="s">
        <v>1942</v>
      </c>
    </row>
    <row r="18" spans="1:13" s="86" customFormat="1" ht="14.25" customHeight="1">
      <c r="A18" s="573"/>
      <c r="B18" s="573"/>
      <c r="C18" s="573"/>
      <c r="D18" s="573"/>
      <c r="E18" s="630"/>
      <c r="F18" s="621"/>
      <c r="G18" s="573"/>
      <c r="H18" s="103"/>
      <c r="I18" s="110"/>
      <c r="J18" s="624"/>
      <c r="K18" s="641"/>
      <c r="L18" s="630"/>
    </row>
    <row r="19" spans="1:13" s="86" customFormat="1" ht="14.25" customHeight="1">
      <c r="A19" s="573"/>
      <c r="B19" s="573"/>
      <c r="C19" s="573"/>
      <c r="D19" s="573"/>
      <c r="E19" s="630"/>
      <c r="F19" s="622"/>
      <c r="G19" s="573"/>
      <c r="H19" s="88"/>
      <c r="I19" s="112"/>
      <c r="J19" s="625"/>
      <c r="K19" s="642"/>
      <c r="L19" s="630"/>
    </row>
    <row r="20" spans="1:13" s="86" customFormat="1" ht="14.25" customHeight="1">
      <c r="A20" s="583" t="s">
        <v>1943</v>
      </c>
      <c r="B20" s="583" t="s">
        <v>731</v>
      </c>
      <c r="C20" s="583" t="s">
        <v>731</v>
      </c>
      <c r="D20" s="573">
        <v>1730061</v>
      </c>
      <c r="E20" s="629" t="s">
        <v>828</v>
      </c>
      <c r="F20" s="584">
        <v>2</v>
      </c>
      <c r="G20" s="573" t="s">
        <v>670</v>
      </c>
      <c r="H20" s="147" t="s">
        <v>829</v>
      </c>
      <c r="I20" s="148" t="s">
        <v>830</v>
      </c>
      <c r="J20" s="623" t="s">
        <v>831</v>
      </c>
      <c r="K20" s="631" t="s">
        <v>832</v>
      </c>
      <c r="L20" s="630" t="s">
        <v>826</v>
      </c>
    </row>
    <row r="21" spans="1:13" s="86" customFormat="1" ht="14.25" customHeight="1">
      <c r="A21" s="573"/>
      <c r="B21" s="573"/>
      <c r="C21" s="573"/>
      <c r="D21" s="573"/>
      <c r="E21" s="630"/>
      <c r="F21" s="621"/>
      <c r="G21" s="573"/>
      <c r="H21" s="109"/>
      <c r="I21" s="110"/>
      <c r="J21" s="624"/>
      <c r="K21" s="631"/>
      <c r="L21" s="630"/>
    </row>
    <row r="22" spans="1:13" s="86" customFormat="1" ht="14.25" customHeight="1" thickBot="1">
      <c r="A22" s="573"/>
      <c r="B22" s="573"/>
      <c r="C22" s="573"/>
      <c r="D22" s="573"/>
      <c r="E22" s="630"/>
      <c r="F22" s="622"/>
      <c r="G22" s="573"/>
      <c r="H22" s="111"/>
      <c r="I22" s="112"/>
      <c r="J22" s="625"/>
      <c r="K22" s="631"/>
      <c r="L22" s="630"/>
    </row>
    <row r="23" spans="1:13" s="86" customFormat="1" ht="20.45" customHeight="1" thickTop="1" thickBot="1">
      <c r="A23" s="679">
        <f>COUNTA(D5:D22)</f>
        <v>6</v>
      </c>
      <c r="B23" s="680"/>
      <c r="C23" s="680"/>
      <c r="D23" s="680"/>
      <c r="E23" s="114">
        <f>COUNTIF(G5:G22,"TV")</f>
        <v>3</v>
      </c>
      <c r="F23" s="616">
        <f>COUNTIF(G5:G22,"R")</f>
        <v>2</v>
      </c>
      <c r="G23" s="616"/>
      <c r="H23" s="616"/>
      <c r="I23" s="616"/>
      <c r="J23" s="617">
        <f>IF(COUNTIF(G5:G22,"OL")=0,"（オンライン　0　科目）",COUNTIF(G5:G22,"OL"))</f>
        <v>1</v>
      </c>
      <c r="K23" s="618"/>
      <c r="L23" s="150"/>
      <c r="M23" s="86" t="str">
        <f>SUM(F5:F22)&amp;"単位"</f>
        <v>12単位</v>
      </c>
    </row>
    <row r="24" spans="1:13" s="86" customFormat="1" ht="14.25" customHeight="1" thickTop="1">
      <c r="A24" s="583" t="s">
        <v>1944</v>
      </c>
      <c r="B24" s="583" t="s">
        <v>1944</v>
      </c>
      <c r="C24" s="714"/>
      <c r="D24" s="573">
        <v>1570277</v>
      </c>
      <c r="E24" s="720" t="s">
        <v>1945</v>
      </c>
      <c r="F24" s="584">
        <v>2</v>
      </c>
      <c r="G24" s="573" t="s">
        <v>581</v>
      </c>
      <c r="H24" s="216" t="s">
        <v>1946</v>
      </c>
      <c r="I24" s="217" t="s">
        <v>675</v>
      </c>
      <c r="J24" s="623" t="s">
        <v>584</v>
      </c>
      <c r="K24" s="631" t="s">
        <v>1947</v>
      </c>
      <c r="L24" s="720" t="s">
        <v>1948</v>
      </c>
    </row>
    <row r="25" spans="1:13" s="86" customFormat="1" ht="14.25" customHeight="1">
      <c r="A25" s="573"/>
      <c r="B25" s="573"/>
      <c r="C25" s="715"/>
      <c r="D25" s="573"/>
      <c r="E25" s="633"/>
      <c r="F25" s="621"/>
      <c r="G25" s="573"/>
      <c r="H25" s="84"/>
      <c r="I25" s="110"/>
      <c r="J25" s="624"/>
      <c r="K25" s="631"/>
      <c r="L25" s="633"/>
    </row>
    <row r="26" spans="1:13" s="86" customFormat="1" ht="14.25" customHeight="1">
      <c r="A26" s="573"/>
      <c r="B26" s="573"/>
      <c r="C26" s="715"/>
      <c r="D26" s="573"/>
      <c r="E26" s="633"/>
      <c r="F26" s="622"/>
      <c r="G26" s="573"/>
      <c r="H26" s="88"/>
      <c r="I26" s="112"/>
      <c r="J26" s="625"/>
      <c r="K26" s="631"/>
      <c r="L26" s="633"/>
    </row>
    <row r="27" spans="1:13" s="86" customFormat="1" ht="14.25" customHeight="1">
      <c r="A27" s="583" t="s">
        <v>1944</v>
      </c>
      <c r="B27" s="583" t="s">
        <v>1944</v>
      </c>
      <c r="C27" s="714"/>
      <c r="D27" s="573">
        <v>1570234</v>
      </c>
      <c r="E27" s="633" t="s">
        <v>1949</v>
      </c>
      <c r="F27" s="584">
        <v>2</v>
      </c>
      <c r="G27" s="573" t="s">
        <v>581</v>
      </c>
      <c r="H27" s="90" t="s">
        <v>1950</v>
      </c>
      <c r="I27" s="108" t="s">
        <v>675</v>
      </c>
      <c r="J27" s="623" t="s">
        <v>584</v>
      </c>
      <c r="K27" s="631" t="s">
        <v>1951</v>
      </c>
      <c r="L27" s="633" t="s">
        <v>1952</v>
      </c>
    </row>
    <row r="28" spans="1:13" s="86" customFormat="1" ht="14.25" customHeight="1">
      <c r="A28" s="573"/>
      <c r="B28" s="573"/>
      <c r="C28" s="715"/>
      <c r="D28" s="573"/>
      <c r="E28" s="633"/>
      <c r="F28" s="621"/>
      <c r="G28" s="573"/>
      <c r="H28" s="84"/>
      <c r="I28" s="110"/>
      <c r="J28" s="624"/>
      <c r="K28" s="631"/>
      <c r="L28" s="633"/>
    </row>
    <row r="29" spans="1:13" s="86" customFormat="1" ht="14.25" customHeight="1">
      <c r="A29" s="573"/>
      <c r="B29" s="573"/>
      <c r="C29" s="715"/>
      <c r="D29" s="573"/>
      <c r="E29" s="633"/>
      <c r="F29" s="622"/>
      <c r="G29" s="573"/>
      <c r="H29" s="88"/>
      <c r="I29" s="112"/>
      <c r="J29" s="625"/>
      <c r="K29" s="631"/>
      <c r="L29" s="633"/>
    </row>
    <row r="30" spans="1:13" s="86" customFormat="1" ht="14.25" customHeight="1">
      <c r="A30" s="583" t="s">
        <v>1944</v>
      </c>
      <c r="B30" s="583" t="s">
        <v>1944</v>
      </c>
      <c r="C30" s="714"/>
      <c r="D30" s="584">
        <v>1570285</v>
      </c>
      <c r="E30" s="681" t="s">
        <v>1953</v>
      </c>
      <c r="F30" s="584">
        <v>2</v>
      </c>
      <c r="G30" s="573" t="s">
        <v>581</v>
      </c>
      <c r="H30" s="90" t="s">
        <v>1954</v>
      </c>
      <c r="I30" s="108" t="s">
        <v>622</v>
      </c>
      <c r="J30" s="623" t="s">
        <v>584</v>
      </c>
      <c r="K30" s="631" t="s">
        <v>1955</v>
      </c>
      <c r="L30" s="633" t="s">
        <v>1956</v>
      </c>
    </row>
    <row r="31" spans="1:13" s="86" customFormat="1" ht="14.25" customHeight="1">
      <c r="A31" s="573"/>
      <c r="B31" s="573"/>
      <c r="C31" s="715"/>
      <c r="D31" s="621"/>
      <c r="E31" s="682"/>
      <c r="F31" s="621"/>
      <c r="G31" s="573"/>
      <c r="H31" s="84" t="s">
        <v>1957</v>
      </c>
      <c r="I31" s="110" t="s">
        <v>622</v>
      </c>
      <c r="J31" s="624"/>
      <c r="K31" s="631"/>
      <c r="L31" s="633"/>
    </row>
    <row r="32" spans="1:13" s="86" customFormat="1" ht="14.25" customHeight="1">
      <c r="A32" s="573"/>
      <c r="B32" s="573"/>
      <c r="C32" s="715"/>
      <c r="D32" s="622"/>
      <c r="E32" s="683"/>
      <c r="F32" s="622"/>
      <c r="G32" s="573"/>
      <c r="H32" s="88"/>
      <c r="I32" s="112"/>
      <c r="J32" s="625"/>
      <c r="K32" s="631"/>
      <c r="L32" s="633"/>
    </row>
    <row r="33" spans="1:12" s="86" customFormat="1" ht="14.25" customHeight="1">
      <c r="A33" s="583" t="s">
        <v>1944</v>
      </c>
      <c r="B33" s="583" t="s">
        <v>1944</v>
      </c>
      <c r="C33" s="714"/>
      <c r="D33" s="584">
        <v>1570161</v>
      </c>
      <c r="E33" s="681" t="s">
        <v>1958</v>
      </c>
      <c r="F33" s="584">
        <v>2</v>
      </c>
      <c r="G33" s="573" t="s">
        <v>670</v>
      </c>
      <c r="H33" s="90" t="s">
        <v>1959</v>
      </c>
      <c r="I33" s="108" t="s">
        <v>664</v>
      </c>
      <c r="J33" s="623" t="s">
        <v>584</v>
      </c>
      <c r="K33" s="631" t="s">
        <v>1960</v>
      </c>
      <c r="L33" s="633" t="s">
        <v>1956</v>
      </c>
    </row>
    <row r="34" spans="1:12" s="86" customFormat="1" ht="14.25" customHeight="1">
      <c r="A34" s="573"/>
      <c r="B34" s="573"/>
      <c r="C34" s="715"/>
      <c r="D34" s="621"/>
      <c r="E34" s="682"/>
      <c r="F34" s="621"/>
      <c r="G34" s="573"/>
      <c r="H34" s="84"/>
      <c r="I34" s="110"/>
      <c r="J34" s="624"/>
      <c r="K34" s="631"/>
      <c r="L34" s="633"/>
    </row>
    <row r="35" spans="1:12" s="86" customFormat="1" ht="14.25" customHeight="1">
      <c r="A35" s="573"/>
      <c r="B35" s="573"/>
      <c r="C35" s="715"/>
      <c r="D35" s="622"/>
      <c r="E35" s="683"/>
      <c r="F35" s="622"/>
      <c r="G35" s="573"/>
      <c r="H35" s="88"/>
      <c r="I35" s="112"/>
      <c r="J35" s="625"/>
      <c r="K35" s="631"/>
      <c r="L35" s="633"/>
    </row>
    <row r="36" spans="1:12" s="86" customFormat="1" ht="14.25" customHeight="1">
      <c r="A36" s="583" t="s">
        <v>1944</v>
      </c>
      <c r="B36" s="583" t="s">
        <v>1944</v>
      </c>
      <c r="C36" s="714"/>
      <c r="D36" s="584">
        <v>5570018</v>
      </c>
      <c r="E36" s="681" t="s">
        <v>1961</v>
      </c>
      <c r="F36" s="584">
        <v>1</v>
      </c>
      <c r="G36" s="573" t="s">
        <v>744</v>
      </c>
      <c r="H36" s="90" t="s">
        <v>1962</v>
      </c>
      <c r="I36" s="108" t="s">
        <v>622</v>
      </c>
      <c r="J36" s="623" t="s">
        <v>584</v>
      </c>
      <c r="K36" s="631" t="s">
        <v>1963</v>
      </c>
      <c r="L36" s="633" t="s">
        <v>1956</v>
      </c>
    </row>
    <row r="37" spans="1:12" s="86" customFormat="1" ht="14.25" customHeight="1">
      <c r="A37" s="573"/>
      <c r="B37" s="573"/>
      <c r="C37" s="715"/>
      <c r="D37" s="621"/>
      <c r="E37" s="682"/>
      <c r="F37" s="621"/>
      <c r="G37" s="573"/>
      <c r="H37" s="84"/>
      <c r="I37" s="110"/>
      <c r="J37" s="624"/>
      <c r="K37" s="631"/>
      <c r="L37" s="633"/>
    </row>
    <row r="38" spans="1:12" s="86" customFormat="1" ht="14.25" customHeight="1">
      <c r="A38" s="573"/>
      <c r="B38" s="573"/>
      <c r="C38" s="715"/>
      <c r="D38" s="622"/>
      <c r="E38" s="683"/>
      <c r="F38" s="622"/>
      <c r="G38" s="573"/>
      <c r="H38" s="88"/>
      <c r="I38" s="112"/>
      <c r="J38" s="625"/>
      <c r="K38" s="631"/>
      <c r="L38" s="633"/>
    </row>
    <row r="39" spans="1:12" s="86" customFormat="1" ht="14.25" customHeight="1">
      <c r="A39" s="583" t="s">
        <v>1944</v>
      </c>
      <c r="B39" s="583" t="s">
        <v>1944</v>
      </c>
      <c r="C39" s="714"/>
      <c r="D39" s="573">
        <v>1570242</v>
      </c>
      <c r="E39" s="633" t="s">
        <v>1964</v>
      </c>
      <c r="F39" s="584">
        <v>2</v>
      </c>
      <c r="G39" s="573" t="s">
        <v>581</v>
      </c>
      <c r="H39" s="90" t="s">
        <v>639</v>
      </c>
      <c r="I39" s="108" t="s">
        <v>622</v>
      </c>
      <c r="J39" s="623" t="s">
        <v>584</v>
      </c>
      <c r="K39" s="631" t="s">
        <v>1965</v>
      </c>
      <c r="L39" s="719" t="s">
        <v>1966</v>
      </c>
    </row>
    <row r="40" spans="1:12" s="86" customFormat="1" ht="14.25" customHeight="1">
      <c r="A40" s="573"/>
      <c r="B40" s="573"/>
      <c r="C40" s="715"/>
      <c r="D40" s="573"/>
      <c r="E40" s="633"/>
      <c r="F40" s="621"/>
      <c r="G40" s="573"/>
      <c r="H40" s="84"/>
      <c r="I40" s="110"/>
      <c r="J40" s="624"/>
      <c r="K40" s="631"/>
      <c r="L40" s="719"/>
    </row>
    <row r="41" spans="1:12" s="86" customFormat="1" ht="14.25" customHeight="1">
      <c r="A41" s="573"/>
      <c r="B41" s="573"/>
      <c r="C41" s="715"/>
      <c r="D41" s="573"/>
      <c r="E41" s="633"/>
      <c r="F41" s="622"/>
      <c r="G41" s="573"/>
      <c r="H41" s="88"/>
      <c r="I41" s="112"/>
      <c r="J41" s="625"/>
      <c r="K41" s="631"/>
      <c r="L41" s="719"/>
    </row>
    <row r="42" spans="1:12" s="86" customFormat="1" ht="14.25" customHeight="1">
      <c r="A42" s="583" t="s">
        <v>1944</v>
      </c>
      <c r="B42" s="583" t="s">
        <v>1944</v>
      </c>
      <c r="C42" s="714"/>
      <c r="D42" s="584">
        <v>1570188</v>
      </c>
      <c r="E42" s="681" t="s">
        <v>1967</v>
      </c>
      <c r="F42" s="584">
        <v>2</v>
      </c>
      <c r="G42" s="573" t="s">
        <v>677</v>
      </c>
      <c r="H42" s="90" t="s">
        <v>1968</v>
      </c>
      <c r="I42" s="108" t="s">
        <v>664</v>
      </c>
      <c r="J42" s="623" t="s">
        <v>584</v>
      </c>
      <c r="K42" s="631" t="s">
        <v>1969</v>
      </c>
      <c r="L42" s="633" t="s">
        <v>1956</v>
      </c>
    </row>
    <row r="43" spans="1:12" s="86" customFormat="1" ht="14.25" customHeight="1">
      <c r="A43" s="573"/>
      <c r="B43" s="573"/>
      <c r="C43" s="715"/>
      <c r="D43" s="621"/>
      <c r="E43" s="682"/>
      <c r="F43" s="621"/>
      <c r="G43" s="573"/>
      <c r="H43" s="84"/>
      <c r="I43" s="110"/>
      <c r="J43" s="624"/>
      <c r="K43" s="631"/>
      <c r="L43" s="633"/>
    </row>
    <row r="44" spans="1:12" s="86" customFormat="1" ht="14.25" customHeight="1">
      <c r="A44" s="573"/>
      <c r="B44" s="573"/>
      <c r="C44" s="715"/>
      <c r="D44" s="622"/>
      <c r="E44" s="683"/>
      <c r="F44" s="622"/>
      <c r="G44" s="573"/>
      <c r="H44" s="88"/>
      <c r="I44" s="112"/>
      <c r="J44" s="625"/>
      <c r="K44" s="631"/>
      <c r="L44" s="633"/>
    </row>
    <row r="45" spans="1:12" s="86" customFormat="1" ht="14.25" customHeight="1">
      <c r="A45" s="583" t="s">
        <v>1944</v>
      </c>
      <c r="B45" s="583" t="s">
        <v>1944</v>
      </c>
      <c r="C45" s="714"/>
      <c r="D45" s="584">
        <v>1570064</v>
      </c>
      <c r="E45" s="716" t="s">
        <v>1970</v>
      </c>
      <c r="F45" s="584">
        <v>2</v>
      </c>
      <c r="G45" s="573" t="s">
        <v>581</v>
      </c>
      <c r="H45" s="90" t="s">
        <v>1971</v>
      </c>
      <c r="I45" s="108" t="s">
        <v>611</v>
      </c>
      <c r="J45" s="623" t="s">
        <v>584</v>
      </c>
      <c r="K45" s="631" t="s">
        <v>1972</v>
      </c>
      <c r="L45" s="218"/>
    </row>
    <row r="46" spans="1:12" s="86" customFormat="1" ht="14.25" customHeight="1">
      <c r="A46" s="573"/>
      <c r="B46" s="573"/>
      <c r="C46" s="715"/>
      <c r="D46" s="621"/>
      <c r="E46" s="717"/>
      <c r="F46" s="621"/>
      <c r="G46" s="573"/>
      <c r="H46" s="84" t="s">
        <v>1973</v>
      </c>
      <c r="I46" s="110" t="s">
        <v>1974</v>
      </c>
      <c r="J46" s="624"/>
      <c r="K46" s="631"/>
      <c r="L46" s="218"/>
    </row>
    <row r="47" spans="1:12" s="86" customFormat="1" ht="14.25" customHeight="1">
      <c r="A47" s="573"/>
      <c r="B47" s="573"/>
      <c r="C47" s="715"/>
      <c r="D47" s="622"/>
      <c r="E47" s="718"/>
      <c r="F47" s="622"/>
      <c r="G47" s="573"/>
      <c r="H47" s="88"/>
      <c r="I47" s="112"/>
      <c r="J47" s="625"/>
      <c r="K47" s="631"/>
      <c r="L47" s="218"/>
    </row>
    <row r="48" spans="1:12" s="86" customFormat="1" ht="14.25" customHeight="1">
      <c r="A48" s="583" t="s">
        <v>1944</v>
      </c>
      <c r="B48" s="583" t="s">
        <v>1944</v>
      </c>
      <c r="C48" s="714"/>
      <c r="D48" s="584">
        <v>1570137</v>
      </c>
      <c r="E48" s="716" t="s">
        <v>1975</v>
      </c>
      <c r="F48" s="584">
        <v>2</v>
      </c>
      <c r="G48" s="573" t="s">
        <v>670</v>
      </c>
      <c r="H48" s="90" t="s">
        <v>1976</v>
      </c>
      <c r="I48" s="108" t="s">
        <v>1348</v>
      </c>
      <c r="J48" s="623" t="s">
        <v>1977</v>
      </c>
      <c r="K48" s="631" t="s">
        <v>1978</v>
      </c>
      <c r="L48" s="218"/>
    </row>
    <row r="49" spans="1:12" s="86" customFormat="1" ht="14.25" customHeight="1">
      <c r="A49" s="573"/>
      <c r="B49" s="573"/>
      <c r="C49" s="715"/>
      <c r="D49" s="621"/>
      <c r="E49" s="717"/>
      <c r="F49" s="621"/>
      <c r="G49" s="573"/>
      <c r="H49" s="84"/>
      <c r="I49" s="110"/>
      <c r="J49" s="624"/>
      <c r="K49" s="631"/>
      <c r="L49" s="218"/>
    </row>
    <row r="50" spans="1:12" s="86" customFormat="1" ht="14.25" customHeight="1">
      <c r="A50" s="573"/>
      <c r="B50" s="573"/>
      <c r="C50" s="715"/>
      <c r="D50" s="622"/>
      <c r="E50" s="718"/>
      <c r="F50" s="622"/>
      <c r="G50" s="573"/>
      <c r="H50" s="88"/>
      <c r="I50" s="112"/>
      <c r="J50" s="625"/>
      <c r="K50" s="631"/>
      <c r="L50" s="218"/>
    </row>
    <row r="51" spans="1:12" s="86" customFormat="1" ht="14.25" customHeight="1">
      <c r="A51" s="583" t="s">
        <v>1944</v>
      </c>
      <c r="B51" s="583" t="s">
        <v>1944</v>
      </c>
      <c r="C51" s="714"/>
      <c r="D51" s="584">
        <v>1570196</v>
      </c>
      <c r="E51" s="681" t="s">
        <v>1979</v>
      </c>
      <c r="F51" s="584">
        <v>2</v>
      </c>
      <c r="G51" s="573" t="s">
        <v>670</v>
      </c>
      <c r="H51" s="90" t="s">
        <v>1980</v>
      </c>
      <c r="I51" s="108" t="s">
        <v>664</v>
      </c>
      <c r="J51" s="623" t="s">
        <v>584</v>
      </c>
      <c r="K51" s="631" t="s">
        <v>1981</v>
      </c>
      <c r="L51" s="633" t="s">
        <v>1956</v>
      </c>
    </row>
    <row r="52" spans="1:12" s="86" customFormat="1" ht="14.25" customHeight="1">
      <c r="A52" s="573"/>
      <c r="B52" s="573"/>
      <c r="C52" s="715"/>
      <c r="D52" s="621"/>
      <c r="E52" s="682"/>
      <c r="F52" s="621"/>
      <c r="G52" s="573"/>
      <c r="H52" s="84"/>
      <c r="I52" s="110"/>
      <c r="J52" s="624"/>
      <c r="K52" s="631"/>
      <c r="L52" s="633"/>
    </row>
    <row r="53" spans="1:12" s="86" customFormat="1" ht="14.25" customHeight="1">
      <c r="A53" s="573"/>
      <c r="B53" s="573"/>
      <c r="C53" s="715"/>
      <c r="D53" s="622"/>
      <c r="E53" s="683"/>
      <c r="F53" s="622"/>
      <c r="G53" s="573"/>
      <c r="H53" s="88"/>
      <c r="I53" s="112"/>
      <c r="J53" s="625"/>
      <c r="K53" s="631"/>
      <c r="L53" s="633"/>
    </row>
    <row r="54" spans="1:12" s="86" customFormat="1" ht="14.25" customHeight="1">
      <c r="A54" s="583" t="s">
        <v>1944</v>
      </c>
      <c r="B54" s="583" t="s">
        <v>1944</v>
      </c>
      <c r="C54" s="714"/>
      <c r="D54" s="584">
        <v>1570200</v>
      </c>
      <c r="E54" s="681" t="s">
        <v>1982</v>
      </c>
      <c r="F54" s="584">
        <v>2</v>
      </c>
      <c r="G54" s="573" t="s">
        <v>677</v>
      </c>
      <c r="H54" s="90" t="s">
        <v>1983</v>
      </c>
      <c r="I54" s="108" t="s">
        <v>622</v>
      </c>
      <c r="J54" s="623" t="s">
        <v>584</v>
      </c>
      <c r="K54" s="631" t="s">
        <v>1984</v>
      </c>
      <c r="L54" s="633" t="s">
        <v>1956</v>
      </c>
    </row>
    <row r="55" spans="1:12" s="86" customFormat="1" ht="14.25" customHeight="1">
      <c r="A55" s="573"/>
      <c r="B55" s="573"/>
      <c r="C55" s="715"/>
      <c r="D55" s="621"/>
      <c r="E55" s="682"/>
      <c r="F55" s="621"/>
      <c r="G55" s="573"/>
      <c r="H55" s="84"/>
      <c r="I55" s="110"/>
      <c r="J55" s="624"/>
      <c r="K55" s="631"/>
      <c r="L55" s="633"/>
    </row>
    <row r="56" spans="1:12" s="86" customFormat="1" ht="14.25" customHeight="1">
      <c r="A56" s="573"/>
      <c r="B56" s="573"/>
      <c r="C56" s="715"/>
      <c r="D56" s="622"/>
      <c r="E56" s="683"/>
      <c r="F56" s="622"/>
      <c r="G56" s="573"/>
      <c r="H56" s="88"/>
      <c r="I56" s="112"/>
      <c r="J56" s="625"/>
      <c r="K56" s="631"/>
      <c r="L56" s="633"/>
    </row>
    <row r="57" spans="1:12" s="86" customFormat="1" ht="14.25" customHeight="1">
      <c r="A57" s="583" t="s">
        <v>1944</v>
      </c>
      <c r="B57" s="583" t="s">
        <v>1944</v>
      </c>
      <c r="C57" s="714"/>
      <c r="D57" s="573">
        <v>1570293</v>
      </c>
      <c r="E57" s="633" t="s">
        <v>1985</v>
      </c>
      <c r="F57" s="584">
        <v>2</v>
      </c>
      <c r="G57" s="573" t="s">
        <v>581</v>
      </c>
      <c r="H57" s="90" t="s">
        <v>1986</v>
      </c>
      <c r="I57" s="108" t="s">
        <v>1073</v>
      </c>
      <c r="J57" s="623" t="s">
        <v>584</v>
      </c>
      <c r="K57" s="631" t="s">
        <v>1987</v>
      </c>
      <c r="L57" s="218"/>
    </row>
    <row r="58" spans="1:12" s="86" customFormat="1" ht="14.25" customHeight="1">
      <c r="A58" s="573"/>
      <c r="B58" s="573"/>
      <c r="C58" s="715"/>
      <c r="D58" s="573"/>
      <c r="E58" s="633"/>
      <c r="F58" s="621"/>
      <c r="G58" s="573"/>
      <c r="H58" s="84"/>
      <c r="I58" s="110"/>
      <c r="J58" s="624"/>
      <c r="K58" s="631"/>
      <c r="L58" s="218"/>
    </row>
    <row r="59" spans="1:12" s="86" customFormat="1" ht="14.25" customHeight="1">
      <c r="A59" s="573"/>
      <c r="B59" s="573"/>
      <c r="C59" s="715"/>
      <c r="D59" s="573"/>
      <c r="E59" s="633"/>
      <c r="F59" s="622"/>
      <c r="G59" s="573"/>
      <c r="H59" s="88"/>
      <c r="I59" s="112"/>
      <c r="J59" s="625"/>
      <c r="K59" s="631"/>
      <c r="L59" s="218"/>
    </row>
    <row r="60" spans="1:12" s="86" customFormat="1" ht="14.25" customHeight="1">
      <c r="A60" s="583" t="s">
        <v>1944</v>
      </c>
      <c r="B60" s="583" t="s">
        <v>1944</v>
      </c>
      <c r="C60" s="714"/>
      <c r="D60" s="573">
        <v>1570153</v>
      </c>
      <c r="E60" s="633" t="s">
        <v>1988</v>
      </c>
      <c r="F60" s="584">
        <v>2</v>
      </c>
      <c r="G60" s="584" t="s">
        <v>670</v>
      </c>
      <c r="H60" s="90" t="s">
        <v>1989</v>
      </c>
      <c r="I60" s="108" t="s">
        <v>1789</v>
      </c>
      <c r="J60" s="623" t="s">
        <v>1990</v>
      </c>
      <c r="K60" s="631" t="s">
        <v>1991</v>
      </c>
      <c r="L60" s="218"/>
    </row>
    <row r="61" spans="1:12" s="86" customFormat="1" ht="14.25" customHeight="1">
      <c r="A61" s="573"/>
      <c r="B61" s="573"/>
      <c r="C61" s="715"/>
      <c r="D61" s="573"/>
      <c r="E61" s="633"/>
      <c r="F61" s="621"/>
      <c r="G61" s="621"/>
      <c r="H61" s="84"/>
      <c r="I61" s="110"/>
      <c r="J61" s="624"/>
      <c r="K61" s="631"/>
      <c r="L61" s="218"/>
    </row>
    <row r="62" spans="1:12" s="86" customFormat="1" ht="14.25" customHeight="1">
      <c r="A62" s="573"/>
      <c r="B62" s="573"/>
      <c r="C62" s="715"/>
      <c r="D62" s="573"/>
      <c r="E62" s="633"/>
      <c r="F62" s="622"/>
      <c r="G62" s="622"/>
      <c r="H62" s="88"/>
      <c r="I62" s="112"/>
      <c r="J62" s="625"/>
      <c r="K62" s="631"/>
      <c r="L62" s="218"/>
    </row>
    <row r="63" spans="1:12" s="86" customFormat="1" ht="14.25" customHeight="1">
      <c r="A63" s="583" t="s">
        <v>1944</v>
      </c>
      <c r="B63" s="583" t="s">
        <v>1944</v>
      </c>
      <c r="C63" s="714"/>
      <c r="D63" s="573">
        <v>1570307</v>
      </c>
      <c r="E63" s="633" t="s">
        <v>1992</v>
      </c>
      <c r="F63" s="584">
        <v>2</v>
      </c>
      <c r="G63" s="584" t="s">
        <v>677</v>
      </c>
      <c r="H63" s="90" t="s">
        <v>1993</v>
      </c>
      <c r="I63" s="108" t="s">
        <v>1994</v>
      </c>
      <c r="J63" s="623" t="s">
        <v>1995</v>
      </c>
      <c r="K63" s="631" t="s">
        <v>1996</v>
      </c>
      <c r="L63" s="218"/>
    </row>
    <row r="64" spans="1:12" s="86" customFormat="1" ht="14.25" customHeight="1">
      <c r="A64" s="573"/>
      <c r="B64" s="573"/>
      <c r="C64" s="715"/>
      <c r="D64" s="573"/>
      <c r="E64" s="633"/>
      <c r="F64" s="621"/>
      <c r="G64" s="621"/>
      <c r="H64" s="84" t="s">
        <v>1997</v>
      </c>
      <c r="I64" s="110" t="s">
        <v>1486</v>
      </c>
      <c r="J64" s="624"/>
      <c r="K64" s="631"/>
      <c r="L64" s="218"/>
    </row>
    <row r="65" spans="1:12" s="86" customFormat="1" ht="14.25" customHeight="1">
      <c r="A65" s="573"/>
      <c r="B65" s="573"/>
      <c r="C65" s="715"/>
      <c r="D65" s="573"/>
      <c r="E65" s="633"/>
      <c r="F65" s="622"/>
      <c r="G65" s="622"/>
      <c r="H65" s="88"/>
      <c r="I65" s="112"/>
      <c r="J65" s="625"/>
      <c r="K65" s="631"/>
      <c r="L65" s="218"/>
    </row>
    <row r="66" spans="1:12" s="86" customFormat="1" ht="14.25" customHeight="1">
      <c r="A66" s="583" t="s">
        <v>1944</v>
      </c>
      <c r="B66" s="583" t="s">
        <v>1944</v>
      </c>
      <c r="C66" s="714"/>
      <c r="D66" s="573">
        <v>1570250</v>
      </c>
      <c r="E66" s="629" t="s">
        <v>1998</v>
      </c>
      <c r="F66" s="584">
        <v>2</v>
      </c>
      <c r="G66" s="573" t="s">
        <v>581</v>
      </c>
      <c r="H66" s="101" t="s">
        <v>1358</v>
      </c>
      <c r="I66" s="108" t="s">
        <v>597</v>
      </c>
      <c r="J66" s="623" t="s">
        <v>584</v>
      </c>
      <c r="K66" s="631" t="s">
        <v>1359</v>
      </c>
      <c r="L66" s="633" t="s">
        <v>1999</v>
      </c>
    </row>
    <row r="67" spans="1:12" s="86" customFormat="1" ht="14.25" customHeight="1">
      <c r="A67" s="573"/>
      <c r="B67" s="573"/>
      <c r="C67" s="715"/>
      <c r="D67" s="573"/>
      <c r="E67" s="630"/>
      <c r="F67" s="621"/>
      <c r="G67" s="573"/>
      <c r="H67" s="103" t="s">
        <v>1360</v>
      </c>
      <c r="I67" s="110" t="s">
        <v>597</v>
      </c>
      <c r="J67" s="624"/>
      <c r="K67" s="631"/>
      <c r="L67" s="633"/>
    </row>
    <row r="68" spans="1:12" s="86" customFormat="1" ht="14.25" customHeight="1">
      <c r="A68" s="573"/>
      <c r="B68" s="573"/>
      <c r="C68" s="715"/>
      <c r="D68" s="573"/>
      <c r="E68" s="630"/>
      <c r="F68" s="622"/>
      <c r="G68" s="573"/>
      <c r="H68" s="88"/>
      <c r="I68" s="112"/>
      <c r="J68" s="625"/>
      <c r="K68" s="631"/>
      <c r="L68" s="633"/>
    </row>
    <row r="69" spans="1:12" s="86" customFormat="1" ht="14.25" customHeight="1">
      <c r="A69" s="583" t="s">
        <v>1944</v>
      </c>
      <c r="B69" s="583" t="s">
        <v>1944</v>
      </c>
      <c r="C69" s="714"/>
      <c r="D69" s="584">
        <v>1570218</v>
      </c>
      <c r="E69" s="681" t="s">
        <v>2000</v>
      </c>
      <c r="F69" s="584">
        <v>2</v>
      </c>
      <c r="G69" s="573" t="s">
        <v>677</v>
      </c>
      <c r="H69" s="90" t="s">
        <v>2001</v>
      </c>
      <c r="I69" s="108" t="s">
        <v>1805</v>
      </c>
      <c r="J69" s="623" t="s">
        <v>584</v>
      </c>
      <c r="K69" s="631" t="s">
        <v>2002</v>
      </c>
      <c r="L69" s="633" t="s">
        <v>1956</v>
      </c>
    </row>
    <row r="70" spans="1:12" s="86" customFormat="1" ht="14.25" customHeight="1">
      <c r="A70" s="573"/>
      <c r="B70" s="573"/>
      <c r="C70" s="715"/>
      <c r="D70" s="621"/>
      <c r="E70" s="682"/>
      <c r="F70" s="621"/>
      <c r="G70" s="573"/>
      <c r="H70" s="84" t="s">
        <v>2003</v>
      </c>
      <c r="I70" s="110" t="s">
        <v>618</v>
      </c>
      <c r="J70" s="624"/>
      <c r="K70" s="631"/>
      <c r="L70" s="633"/>
    </row>
    <row r="71" spans="1:12" s="86" customFormat="1" ht="14.25" customHeight="1">
      <c r="A71" s="573"/>
      <c r="B71" s="573"/>
      <c r="C71" s="715"/>
      <c r="D71" s="622"/>
      <c r="E71" s="683"/>
      <c r="F71" s="622"/>
      <c r="G71" s="573"/>
      <c r="H71" s="88"/>
      <c r="I71" s="112"/>
      <c r="J71" s="625"/>
      <c r="K71" s="631"/>
      <c r="L71" s="633"/>
    </row>
    <row r="72" spans="1:12" s="86" customFormat="1" ht="14.25" customHeight="1">
      <c r="A72" s="583" t="s">
        <v>1944</v>
      </c>
      <c r="B72" s="583" t="s">
        <v>1944</v>
      </c>
      <c r="C72" s="714"/>
      <c r="D72" s="584">
        <v>1570072</v>
      </c>
      <c r="E72" s="681" t="s">
        <v>2004</v>
      </c>
      <c r="F72" s="584">
        <v>2</v>
      </c>
      <c r="G72" s="573" t="s">
        <v>581</v>
      </c>
      <c r="H72" s="90" t="s">
        <v>2005</v>
      </c>
      <c r="I72" s="108" t="s">
        <v>611</v>
      </c>
      <c r="J72" s="623" t="s">
        <v>584</v>
      </c>
      <c r="K72" s="631" t="s">
        <v>2006</v>
      </c>
      <c r="L72" s="218"/>
    </row>
    <row r="73" spans="1:12" s="86" customFormat="1" ht="14.25" customHeight="1">
      <c r="A73" s="573"/>
      <c r="B73" s="573"/>
      <c r="C73" s="715"/>
      <c r="D73" s="621"/>
      <c r="E73" s="682"/>
      <c r="F73" s="621"/>
      <c r="G73" s="573"/>
      <c r="H73" s="84" t="s">
        <v>2007</v>
      </c>
      <c r="I73" s="110" t="s">
        <v>2008</v>
      </c>
      <c r="J73" s="624"/>
      <c r="K73" s="631"/>
      <c r="L73" s="218"/>
    </row>
    <row r="74" spans="1:12" s="86" customFormat="1" ht="14.25" customHeight="1">
      <c r="A74" s="573"/>
      <c r="B74" s="573"/>
      <c r="C74" s="715"/>
      <c r="D74" s="622"/>
      <c r="E74" s="683"/>
      <c r="F74" s="622"/>
      <c r="G74" s="573"/>
      <c r="H74" s="88"/>
      <c r="I74" s="112"/>
      <c r="J74" s="625"/>
      <c r="K74" s="631"/>
      <c r="L74" s="218"/>
    </row>
    <row r="75" spans="1:12" s="86" customFormat="1" ht="14.25" customHeight="1">
      <c r="A75" s="583" t="s">
        <v>1944</v>
      </c>
      <c r="B75" s="583" t="s">
        <v>1944</v>
      </c>
      <c r="C75" s="714"/>
      <c r="D75" s="584">
        <v>1570145</v>
      </c>
      <c r="E75" s="716" t="s">
        <v>2009</v>
      </c>
      <c r="F75" s="584">
        <v>2</v>
      </c>
      <c r="G75" s="573" t="s">
        <v>670</v>
      </c>
      <c r="H75" s="90" t="s">
        <v>2010</v>
      </c>
      <c r="I75" s="108" t="s">
        <v>1010</v>
      </c>
      <c r="J75" s="623" t="s">
        <v>584</v>
      </c>
      <c r="K75" s="631" t="s">
        <v>2011</v>
      </c>
      <c r="L75" s="633" t="s">
        <v>2012</v>
      </c>
    </row>
    <row r="76" spans="1:12" s="86" customFormat="1" ht="14.25" customHeight="1">
      <c r="A76" s="573"/>
      <c r="B76" s="573"/>
      <c r="C76" s="715"/>
      <c r="D76" s="621"/>
      <c r="E76" s="717"/>
      <c r="F76" s="621"/>
      <c r="G76" s="573"/>
      <c r="H76" s="84" t="s">
        <v>2013</v>
      </c>
      <c r="I76" s="110" t="s">
        <v>611</v>
      </c>
      <c r="J76" s="624"/>
      <c r="K76" s="631"/>
      <c r="L76" s="633"/>
    </row>
    <row r="77" spans="1:12" s="86" customFormat="1" ht="14.25" customHeight="1">
      <c r="A77" s="573"/>
      <c r="B77" s="573"/>
      <c r="C77" s="715"/>
      <c r="D77" s="622"/>
      <c r="E77" s="718"/>
      <c r="F77" s="622"/>
      <c r="G77" s="573"/>
      <c r="H77" s="88"/>
      <c r="I77" s="112"/>
      <c r="J77" s="625"/>
      <c r="K77" s="631"/>
      <c r="L77" s="633"/>
    </row>
    <row r="78" spans="1:12" s="86" customFormat="1" ht="14.25" customHeight="1">
      <c r="A78" s="583" t="s">
        <v>1944</v>
      </c>
      <c r="B78" s="583" t="s">
        <v>1944</v>
      </c>
      <c r="C78" s="714"/>
      <c r="D78" s="584">
        <v>5570026</v>
      </c>
      <c r="E78" s="681" t="s">
        <v>2014</v>
      </c>
      <c r="F78" s="584">
        <v>1</v>
      </c>
      <c r="G78" s="573" t="s">
        <v>744</v>
      </c>
      <c r="H78" s="90" t="s">
        <v>1993</v>
      </c>
      <c r="I78" s="108" t="s">
        <v>1994</v>
      </c>
      <c r="J78" s="623" t="s">
        <v>2015</v>
      </c>
      <c r="K78" s="631" t="s">
        <v>2016</v>
      </c>
      <c r="L78" s="633" t="s">
        <v>1956</v>
      </c>
    </row>
    <row r="79" spans="1:12" s="86" customFormat="1" ht="14.25" customHeight="1">
      <c r="A79" s="573"/>
      <c r="B79" s="573"/>
      <c r="C79" s="715"/>
      <c r="D79" s="621"/>
      <c r="E79" s="682"/>
      <c r="F79" s="621"/>
      <c r="G79" s="573"/>
      <c r="H79" s="84"/>
      <c r="I79" s="110"/>
      <c r="J79" s="624"/>
      <c r="K79" s="631"/>
      <c r="L79" s="633"/>
    </row>
    <row r="80" spans="1:12" s="86" customFormat="1" ht="14.25" customHeight="1">
      <c r="A80" s="573"/>
      <c r="B80" s="573"/>
      <c r="C80" s="715"/>
      <c r="D80" s="622"/>
      <c r="E80" s="683"/>
      <c r="F80" s="622"/>
      <c r="G80" s="573"/>
      <c r="H80" s="88"/>
      <c r="I80" s="112"/>
      <c r="J80" s="625"/>
      <c r="K80" s="631"/>
      <c r="L80" s="633"/>
    </row>
    <row r="81" spans="1:12" s="86" customFormat="1" ht="14.25" customHeight="1">
      <c r="A81" s="583" t="s">
        <v>1944</v>
      </c>
      <c r="B81" s="583" t="s">
        <v>1944</v>
      </c>
      <c r="C81" s="714"/>
      <c r="D81" s="584">
        <v>5570034</v>
      </c>
      <c r="E81" s="681" t="s">
        <v>2017</v>
      </c>
      <c r="F81" s="584">
        <v>2</v>
      </c>
      <c r="G81" s="573" t="s">
        <v>744</v>
      </c>
      <c r="H81" s="90" t="s">
        <v>1068</v>
      </c>
      <c r="I81" s="108" t="s">
        <v>622</v>
      </c>
      <c r="J81" s="623" t="s">
        <v>584</v>
      </c>
      <c r="K81" s="631" t="s">
        <v>2018</v>
      </c>
      <c r="L81" s="633" t="s">
        <v>1956</v>
      </c>
    </row>
    <row r="82" spans="1:12" s="86" customFormat="1" ht="14.25" customHeight="1">
      <c r="A82" s="573"/>
      <c r="B82" s="573"/>
      <c r="C82" s="715"/>
      <c r="D82" s="621"/>
      <c r="E82" s="682"/>
      <c r="F82" s="621"/>
      <c r="G82" s="573"/>
      <c r="H82" s="84"/>
      <c r="I82" s="110"/>
      <c r="J82" s="624"/>
      <c r="K82" s="631"/>
      <c r="L82" s="633"/>
    </row>
    <row r="83" spans="1:12" s="86" customFormat="1" ht="14.25" customHeight="1">
      <c r="A83" s="573"/>
      <c r="B83" s="573"/>
      <c r="C83" s="715"/>
      <c r="D83" s="622"/>
      <c r="E83" s="683"/>
      <c r="F83" s="622"/>
      <c r="G83" s="573"/>
      <c r="H83" s="88"/>
      <c r="I83" s="112"/>
      <c r="J83" s="625"/>
      <c r="K83" s="631"/>
      <c r="L83" s="633"/>
    </row>
    <row r="84" spans="1:12" s="86" customFormat="1" ht="14.25" customHeight="1">
      <c r="A84" s="583" t="s">
        <v>1944</v>
      </c>
      <c r="B84" s="583" t="s">
        <v>1944</v>
      </c>
      <c r="C84" s="714"/>
      <c r="D84" s="584">
        <v>1570315</v>
      </c>
      <c r="E84" s="637" t="s">
        <v>2019</v>
      </c>
      <c r="F84" s="584">
        <v>2</v>
      </c>
      <c r="G84" s="573" t="s">
        <v>581</v>
      </c>
      <c r="H84" s="90" t="s">
        <v>1666</v>
      </c>
      <c r="I84" s="108" t="s">
        <v>1615</v>
      </c>
      <c r="J84" s="623" t="s">
        <v>1667</v>
      </c>
      <c r="K84" s="631" t="s">
        <v>1668</v>
      </c>
      <c r="L84" s="633" t="s">
        <v>2020</v>
      </c>
    </row>
    <row r="85" spans="1:12" s="86" customFormat="1" ht="14.25" customHeight="1">
      <c r="A85" s="573"/>
      <c r="B85" s="573"/>
      <c r="C85" s="715"/>
      <c r="D85" s="621"/>
      <c r="E85" s="638"/>
      <c r="F85" s="621"/>
      <c r="G85" s="573"/>
      <c r="H85" s="84"/>
      <c r="I85" s="110"/>
      <c r="J85" s="624"/>
      <c r="K85" s="631"/>
      <c r="L85" s="633"/>
    </row>
    <row r="86" spans="1:12" s="86" customFormat="1" ht="14.25" customHeight="1">
      <c r="A86" s="573"/>
      <c r="B86" s="573"/>
      <c r="C86" s="715"/>
      <c r="D86" s="622"/>
      <c r="E86" s="639"/>
      <c r="F86" s="621"/>
      <c r="G86" s="584"/>
      <c r="H86" s="84"/>
      <c r="I86" s="110"/>
      <c r="J86" s="625"/>
      <c r="K86" s="631"/>
      <c r="L86" s="633"/>
    </row>
    <row r="87" spans="1:12" s="86" customFormat="1" ht="14.25" customHeight="1">
      <c r="A87" s="583" t="s">
        <v>1944</v>
      </c>
      <c r="B87" s="583" t="s">
        <v>1944</v>
      </c>
      <c r="C87" s="714"/>
      <c r="D87" s="584">
        <v>1570226</v>
      </c>
      <c r="E87" s="681" t="s">
        <v>2021</v>
      </c>
      <c r="F87" s="584">
        <v>2</v>
      </c>
      <c r="G87" s="573" t="s">
        <v>677</v>
      </c>
      <c r="H87" s="90" t="s">
        <v>2022</v>
      </c>
      <c r="I87" s="108" t="s">
        <v>675</v>
      </c>
      <c r="J87" s="623" t="s">
        <v>584</v>
      </c>
      <c r="K87" s="631" t="s">
        <v>2023</v>
      </c>
      <c r="L87" s="633" t="s">
        <v>1956</v>
      </c>
    </row>
    <row r="88" spans="1:12" s="86" customFormat="1" ht="14.25" customHeight="1">
      <c r="A88" s="573"/>
      <c r="B88" s="573"/>
      <c r="C88" s="715"/>
      <c r="D88" s="621"/>
      <c r="E88" s="682"/>
      <c r="F88" s="621"/>
      <c r="G88" s="573"/>
      <c r="H88" s="84"/>
      <c r="I88" s="110"/>
      <c r="J88" s="624"/>
      <c r="K88" s="631"/>
      <c r="L88" s="633"/>
    </row>
    <row r="89" spans="1:12" s="86" customFormat="1" ht="14.25" customHeight="1">
      <c r="A89" s="573"/>
      <c r="B89" s="573"/>
      <c r="C89" s="715"/>
      <c r="D89" s="622"/>
      <c r="E89" s="683"/>
      <c r="F89" s="622"/>
      <c r="G89" s="573"/>
      <c r="H89" s="88"/>
      <c r="I89" s="112"/>
      <c r="J89" s="625"/>
      <c r="K89" s="631"/>
      <c r="L89" s="633"/>
    </row>
    <row r="90" spans="1:12" s="86" customFormat="1" ht="14.25" customHeight="1">
      <c r="A90" s="583" t="s">
        <v>1944</v>
      </c>
      <c r="B90" s="583" t="s">
        <v>1944</v>
      </c>
      <c r="C90" s="714"/>
      <c r="D90" s="584">
        <v>1570323</v>
      </c>
      <c r="E90" s="681" t="s">
        <v>2024</v>
      </c>
      <c r="F90" s="584">
        <v>2</v>
      </c>
      <c r="G90" s="573" t="s">
        <v>581</v>
      </c>
      <c r="H90" s="90" t="s">
        <v>2025</v>
      </c>
      <c r="I90" s="108" t="s">
        <v>1034</v>
      </c>
      <c r="J90" s="623" t="s">
        <v>584</v>
      </c>
      <c r="K90" s="631" t="s">
        <v>2026</v>
      </c>
      <c r="L90" s="218"/>
    </row>
    <row r="91" spans="1:12" s="86" customFormat="1" ht="14.25" customHeight="1">
      <c r="A91" s="573"/>
      <c r="B91" s="573"/>
      <c r="C91" s="715"/>
      <c r="D91" s="621"/>
      <c r="E91" s="682"/>
      <c r="F91" s="621"/>
      <c r="G91" s="573"/>
      <c r="H91" s="84" t="s">
        <v>1954</v>
      </c>
      <c r="I91" s="110" t="s">
        <v>622</v>
      </c>
      <c r="J91" s="624"/>
      <c r="K91" s="631"/>
      <c r="L91" s="218"/>
    </row>
    <row r="92" spans="1:12" s="86" customFormat="1" ht="14.25" customHeight="1">
      <c r="A92" s="573"/>
      <c r="B92" s="573"/>
      <c r="C92" s="715"/>
      <c r="D92" s="622"/>
      <c r="E92" s="683"/>
      <c r="F92" s="622"/>
      <c r="G92" s="573"/>
      <c r="H92" s="88"/>
      <c r="I92" s="112"/>
      <c r="J92" s="625"/>
      <c r="K92" s="631"/>
      <c r="L92" s="218"/>
    </row>
    <row r="93" spans="1:12" s="86" customFormat="1" ht="14.25" customHeight="1">
      <c r="A93" s="583" t="s">
        <v>1944</v>
      </c>
      <c r="B93" s="583" t="s">
        <v>1944</v>
      </c>
      <c r="C93" s="714"/>
      <c r="D93" s="584">
        <v>1570129</v>
      </c>
      <c r="E93" s="716" t="s">
        <v>2027</v>
      </c>
      <c r="F93" s="584">
        <v>2</v>
      </c>
      <c r="G93" s="573" t="s">
        <v>670</v>
      </c>
      <c r="H93" s="90" t="s">
        <v>2028</v>
      </c>
      <c r="I93" s="108" t="s">
        <v>1994</v>
      </c>
      <c r="J93" s="623" t="s">
        <v>2029</v>
      </c>
      <c r="K93" s="631" t="s">
        <v>2030</v>
      </c>
      <c r="L93" s="218"/>
    </row>
    <row r="94" spans="1:12" s="86" customFormat="1" ht="14.25" customHeight="1">
      <c r="A94" s="573"/>
      <c r="B94" s="573"/>
      <c r="C94" s="715"/>
      <c r="D94" s="621"/>
      <c r="E94" s="717"/>
      <c r="F94" s="621"/>
      <c r="G94" s="573"/>
      <c r="H94" s="84"/>
      <c r="I94" s="110"/>
      <c r="J94" s="624"/>
      <c r="K94" s="631"/>
      <c r="L94" s="218"/>
    </row>
    <row r="95" spans="1:12" s="86" customFormat="1" ht="14.25" customHeight="1">
      <c r="A95" s="573"/>
      <c r="B95" s="573"/>
      <c r="C95" s="715"/>
      <c r="D95" s="622"/>
      <c r="E95" s="718"/>
      <c r="F95" s="622"/>
      <c r="G95" s="573"/>
      <c r="H95" s="88"/>
      <c r="I95" s="112"/>
      <c r="J95" s="625"/>
      <c r="K95" s="631"/>
      <c r="L95" s="218"/>
    </row>
    <row r="96" spans="1:12" s="86" customFormat="1" ht="14.25" customHeight="1">
      <c r="A96" s="583" t="s">
        <v>1944</v>
      </c>
      <c r="B96" s="583" t="s">
        <v>1944</v>
      </c>
      <c r="C96" s="714"/>
      <c r="D96" s="584">
        <v>1570110</v>
      </c>
      <c r="E96" s="716" t="s">
        <v>2031</v>
      </c>
      <c r="F96" s="584">
        <v>2</v>
      </c>
      <c r="G96" s="573" t="s">
        <v>677</v>
      </c>
      <c r="H96" s="90" t="s">
        <v>2032</v>
      </c>
      <c r="I96" s="108" t="s">
        <v>675</v>
      </c>
      <c r="J96" s="623" t="s">
        <v>584</v>
      </c>
      <c r="K96" s="631" t="s">
        <v>2033</v>
      </c>
      <c r="L96" s="218"/>
    </row>
    <row r="97" spans="1:13" s="86" customFormat="1" ht="14.25" customHeight="1">
      <c r="A97" s="573"/>
      <c r="B97" s="573"/>
      <c r="C97" s="715"/>
      <c r="D97" s="621"/>
      <c r="E97" s="717"/>
      <c r="F97" s="621"/>
      <c r="G97" s="573"/>
      <c r="H97" s="84"/>
      <c r="I97" s="110"/>
      <c r="J97" s="624"/>
      <c r="K97" s="631"/>
      <c r="L97" s="218"/>
    </row>
    <row r="98" spans="1:13" s="86" customFormat="1" ht="14.25" customHeight="1">
      <c r="A98" s="573"/>
      <c r="B98" s="573"/>
      <c r="C98" s="715"/>
      <c r="D98" s="622"/>
      <c r="E98" s="718"/>
      <c r="F98" s="622"/>
      <c r="G98" s="573"/>
      <c r="H98" s="88"/>
      <c r="I98" s="112"/>
      <c r="J98" s="625"/>
      <c r="K98" s="631"/>
      <c r="L98" s="218"/>
    </row>
    <row r="99" spans="1:13" s="86" customFormat="1" ht="14.25" customHeight="1">
      <c r="A99" s="583" t="s">
        <v>1944</v>
      </c>
      <c r="B99" s="583" t="s">
        <v>1944</v>
      </c>
      <c r="C99" s="714"/>
      <c r="D99" s="584">
        <v>1570269</v>
      </c>
      <c r="E99" s="716" t="s">
        <v>2034</v>
      </c>
      <c r="F99" s="584">
        <v>2</v>
      </c>
      <c r="G99" s="573" t="s">
        <v>677</v>
      </c>
      <c r="H99" s="101" t="s">
        <v>2035</v>
      </c>
      <c r="I99" s="102" t="s">
        <v>633</v>
      </c>
      <c r="J99" s="623" t="s">
        <v>584</v>
      </c>
      <c r="K99" s="631" t="s">
        <v>2036</v>
      </c>
      <c r="L99" s="218"/>
    </row>
    <row r="100" spans="1:13" s="86" customFormat="1" ht="14.25" customHeight="1">
      <c r="A100" s="573"/>
      <c r="B100" s="573"/>
      <c r="C100" s="715"/>
      <c r="D100" s="621"/>
      <c r="E100" s="717"/>
      <c r="F100" s="621"/>
      <c r="G100" s="573"/>
      <c r="H100" s="103" t="s">
        <v>2037</v>
      </c>
      <c r="I100" s="104" t="s">
        <v>597</v>
      </c>
      <c r="J100" s="624"/>
      <c r="K100" s="631"/>
      <c r="L100" s="218"/>
    </row>
    <row r="101" spans="1:13" s="86" customFormat="1" ht="14.25" customHeight="1">
      <c r="A101" s="573"/>
      <c r="B101" s="573"/>
      <c r="C101" s="715"/>
      <c r="D101" s="622"/>
      <c r="E101" s="718"/>
      <c r="F101" s="622"/>
      <c r="G101" s="573"/>
      <c r="H101" s="88"/>
      <c r="I101" s="112"/>
      <c r="J101" s="625"/>
      <c r="K101" s="631"/>
      <c r="L101" s="218"/>
    </row>
    <row r="102" spans="1:13" s="86" customFormat="1" ht="14.25" customHeight="1">
      <c r="A102" s="583" t="s">
        <v>2038</v>
      </c>
      <c r="B102" s="583" t="s">
        <v>2038</v>
      </c>
      <c r="C102" s="714"/>
      <c r="D102" s="584">
        <v>1639641</v>
      </c>
      <c r="E102" s="637" t="s">
        <v>2039</v>
      </c>
      <c r="F102" s="584">
        <v>2</v>
      </c>
      <c r="G102" s="573" t="s">
        <v>609</v>
      </c>
      <c r="H102" s="144" t="s">
        <v>1517</v>
      </c>
      <c r="I102" s="124" t="s">
        <v>1518</v>
      </c>
      <c r="J102" s="623" t="s">
        <v>993</v>
      </c>
      <c r="K102" s="626" t="s">
        <v>1519</v>
      </c>
      <c r="L102" s="218"/>
    </row>
    <row r="103" spans="1:13" s="86" customFormat="1" ht="14.25" customHeight="1">
      <c r="A103" s="573"/>
      <c r="B103" s="573"/>
      <c r="C103" s="715"/>
      <c r="D103" s="621"/>
      <c r="E103" s="638"/>
      <c r="F103" s="621"/>
      <c r="G103" s="573"/>
      <c r="H103" s="84"/>
      <c r="I103" s="126"/>
      <c r="J103" s="624"/>
      <c r="K103" s="627"/>
      <c r="L103" s="218"/>
    </row>
    <row r="104" spans="1:13" s="86" customFormat="1" ht="14.25" customHeight="1">
      <c r="A104" s="573"/>
      <c r="B104" s="573"/>
      <c r="C104" s="715"/>
      <c r="D104" s="622"/>
      <c r="E104" s="639"/>
      <c r="F104" s="622"/>
      <c r="G104" s="573"/>
      <c r="H104" s="143"/>
      <c r="I104" s="128"/>
      <c r="J104" s="625"/>
      <c r="K104" s="628"/>
      <c r="L104" s="218"/>
    </row>
    <row r="105" spans="1:13" s="86" customFormat="1" ht="14.25" customHeight="1">
      <c r="A105" s="583" t="s">
        <v>2040</v>
      </c>
      <c r="B105" s="583" t="s">
        <v>2040</v>
      </c>
      <c r="C105" s="714"/>
      <c r="D105" s="573">
        <v>1555014</v>
      </c>
      <c r="E105" s="629" t="s">
        <v>1372</v>
      </c>
      <c r="F105" s="584">
        <v>2</v>
      </c>
      <c r="G105" s="573" t="s">
        <v>581</v>
      </c>
      <c r="H105" s="101" t="s">
        <v>1009</v>
      </c>
      <c r="I105" s="108" t="s">
        <v>597</v>
      </c>
      <c r="J105" s="623" t="s">
        <v>584</v>
      </c>
      <c r="K105" s="626" t="s">
        <v>1373</v>
      </c>
      <c r="L105" s="218"/>
    </row>
    <row r="106" spans="1:13" s="86" customFormat="1" ht="14.25" customHeight="1">
      <c r="A106" s="573"/>
      <c r="B106" s="573"/>
      <c r="C106" s="715"/>
      <c r="D106" s="573"/>
      <c r="E106" s="630"/>
      <c r="F106" s="621"/>
      <c r="G106" s="573"/>
      <c r="H106" s="103" t="s">
        <v>1374</v>
      </c>
      <c r="I106" s="110" t="s">
        <v>597</v>
      </c>
      <c r="J106" s="624"/>
      <c r="K106" s="627"/>
      <c r="L106" s="218"/>
    </row>
    <row r="107" spans="1:13" s="86" customFormat="1" ht="14.25" customHeight="1">
      <c r="A107" s="573"/>
      <c r="B107" s="573"/>
      <c r="C107" s="715"/>
      <c r="D107" s="573"/>
      <c r="E107" s="630"/>
      <c r="F107" s="622"/>
      <c r="G107" s="573"/>
      <c r="H107" s="88"/>
      <c r="I107" s="112"/>
      <c r="J107" s="625"/>
      <c r="K107" s="628"/>
      <c r="L107" s="218"/>
    </row>
    <row r="108" spans="1:13" s="86" customFormat="1" ht="14.25" customHeight="1">
      <c r="A108" s="583" t="s">
        <v>2041</v>
      </c>
      <c r="B108" s="583" t="s">
        <v>2041</v>
      </c>
      <c r="C108" s="714"/>
      <c r="D108" s="584">
        <v>1562886</v>
      </c>
      <c r="E108" s="716" t="s">
        <v>2042</v>
      </c>
      <c r="F108" s="584">
        <v>2</v>
      </c>
      <c r="G108" s="573" t="s">
        <v>670</v>
      </c>
      <c r="H108" s="101" t="s">
        <v>2043</v>
      </c>
      <c r="I108" s="102" t="s">
        <v>929</v>
      </c>
      <c r="J108" s="623" t="s">
        <v>2044</v>
      </c>
      <c r="K108" s="631" t="s">
        <v>2045</v>
      </c>
      <c r="L108" s="218"/>
    </row>
    <row r="109" spans="1:13" s="86" customFormat="1" ht="14.25" customHeight="1">
      <c r="A109" s="573"/>
      <c r="B109" s="573"/>
      <c r="C109" s="715"/>
      <c r="D109" s="621"/>
      <c r="E109" s="717"/>
      <c r="F109" s="621"/>
      <c r="G109" s="573"/>
      <c r="H109" s="103"/>
      <c r="I109" s="104"/>
      <c r="J109" s="624"/>
      <c r="K109" s="631"/>
      <c r="L109" s="218"/>
    </row>
    <row r="110" spans="1:13" s="86" customFormat="1" ht="14.25" customHeight="1" thickBot="1">
      <c r="A110" s="573"/>
      <c r="B110" s="573"/>
      <c r="C110" s="715"/>
      <c r="D110" s="622"/>
      <c r="E110" s="718"/>
      <c r="F110" s="622"/>
      <c r="G110" s="573"/>
      <c r="H110" s="190"/>
      <c r="I110" s="179"/>
      <c r="J110" s="625"/>
      <c r="K110" s="631"/>
      <c r="L110" s="218"/>
    </row>
    <row r="111" spans="1:13" s="86" customFormat="1" ht="20.45" customHeight="1" thickTop="1" thickBot="1">
      <c r="A111" s="675">
        <f>COUNTA(D24:D110)</f>
        <v>29</v>
      </c>
      <c r="B111" s="676"/>
      <c r="C111" s="676"/>
      <c r="D111" s="676"/>
      <c r="E111" s="114">
        <f>COUNTIF(G24:G110,"TV")</f>
        <v>18</v>
      </c>
      <c r="F111" s="616">
        <f>COUNTIF(G24:G110,"R")</f>
        <v>8</v>
      </c>
      <c r="G111" s="616"/>
      <c r="H111" s="616"/>
      <c r="I111" s="616"/>
      <c r="J111" s="617">
        <f>IF(COUNTIF(G24:G110,"OL")=0,"（オンライン　0　科目）",COUNTIF(G24:G110,"OL"))</f>
        <v>3</v>
      </c>
      <c r="K111" s="618"/>
      <c r="L111" s="151"/>
      <c r="M111" s="86" t="str">
        <f>SUM(F24:F110)&amp;"単位"</f>
        <v>56単位</v>
      </c>
    </row>
    <row r="112" spans="1:13" s="86" customFormat="1" ht="14.25" customHeight="1" thickTop="1">
      <c r="A112" s="583" t="s">
        <v>2046</v>
      </c>
      <c r="B112" s="583" t="s">
        <v>1001</v>
      </c>
      <c r="C112" s="583" t="s">
        <v>1670</v>
      </c>
      <c r="D112" s="573">
        <v>1920014</v>
      </c>
      <c r="E112" s="629" t="s">
        <v>1680</v>
      </c>
      <c r="F112" s="584">
        <v>2</v>
      </c>
      <c r="G112" s="573" t="s">
        <v>677</v>
      </c>
      <c r="H112" s="206" t="s">
        <v>1122</v>
      </c>
      <c r="I112" s="207" t="s">
        <v>633</v>
      </c>
      <c r="J112" s="623" t="s">
        <v>584</v>
      </c>
      <c r="K112" s="631" t="s">
        <v>1377</v>
      </c>
      <c r="L112" s="630" t="s">
        <v>965</v>
      </c>
    </row>
    <row r="113" spans="1:12" s="86" customFormat="1" ht="14.25" customHeight="1">
      <c r="A113" s="573"/>
      <c r="B113" s="573"/>
      <c r="C113" s="573"/>
      <c r="D113" s="573"/>
      <c r="E113" s="630"/>
      <c r="F113" s="621"/>
      <c r="G113" s="573"/>
      <c r="H113" s="103" t="s">
        <v>998</v>
      </c>
      <c r="I113" s="104" t="s">
        <v>597</v>
      </c>
      <c r="J113" s="624"/>
      <c r="K113" s="631"/>
      <c r="L113" s="630"/>
    </row>
    <row r="114" spans="1:12" s="86" customFormat="1" ht="14.25" customHeight="1">
      <c r="A114" s="573"/>
      <c r="B114" s="573"/>
      <c r="C114" s="573"/>
      <c r="D114" s="573"/>
      <c r="E114" s="630"/>
      <c r="F114" s="622"/>
      <c r="G114" s="573"/>
      <c r="H114" s="143"/>
      <c r="I114" s="219"/>
      <c r="J114" s="625"/>
      <c r="K114" s="631"/>
      <c r="L114" s="630"/>
    </row>
    <row r="115" spans="1:12" s="86" customFormat="1" ht="14.25" customHeight="1">
      <c r="A115" s="583" t="s">
        <v>1022</v>
      </c>
      <c r="B115" s="585" t="s">
        <v>1001</v>
      </c>
      <c r="C115" s="585" t="s">
        <v>1002</v>
      </c>
      <c r="D115" s="586">
        <v>1847546</v>
      </c>
      <c r="E115" s="611" t="s">
        <v>1023</v>
      </c>
      <c r="F115" s="587">
        <v>2</v>
      </c>
      <c r="G115" s="586" t="s">
        <v>670</v>
      </c>
      <c r="H115" s="171" t="s">
        <v>1024</v>
      </c>
      <c r="I115" s="124" t="s">
        <v>957</v>
      </c>
      <c r="J115" s="592" t="s">
        <v>1025</v>
      </c>
      <c r="K115" s="574" t="s">
        <v>1026</v>
      </c>
      <c r="L115" s="633" t="s">
        <v>1027</v>
      </c>
    </row>
    <row r="116" spans="1:12" s="86" customFormat="1" ht="14.25" customHeight="1">
      <c r="A116" s="573"/>
      <c r="B116" s="586"/>
      <c r="C116" s="586"/>
      <c r="D116" s="586"/>
      <c r="E116" s="603"/>
      <c r="F116" s="591"/>
      <c r="G116" s="586"/>
      <c r="H116" s="172"/>
      <c r="I116" s="126"/>
      <c r="J116" s="593"/>
      <c r="K116" s="575"/>
      <c r="L116" s="633"/>
    </row>
    <row r="117" spans="1:12" s="86" customFormat="1" ht="14.25" customHeight="1">
      <c r="A117" s="573"/>
      <c r="B117" s="587"/>
      <c r="C117" s="586"/>
      <c r="D117" s="586"/>
      <c r="E117" s="603"/>
      <c r="F117" s="602"/>
      <c r="G117" s="586"/>
      <c r="H117" s="173"/>
      <c r="I117" s="128"/>
      <c r="J117" s="595"/>
      <c r="K117" s="604"/>
      <c r="L117" s="633"/>
    </row>
    <row r="118" spans="1:12" s="86" customFormat="1" ht="14.25" customHeight="1">
      <c r="A118" s="583" t="s">
        <v>1022</v>
      </c>
      <c r="B118" s="585" t="s">
        <v>1001</v>
      </c>
      <c r="C118" s="585" t="s">
        <v>1028</v>
      </c>
      <c r="D118" s="587">
        <v>1847465</v>
      </c>
      <c r="E118" s="608" t="s">
        <v>1029</v>
      </c>
      <c r="F118" s="587">
        <v>2</v>
      </c>
      <c r="G118" s="586" t="s">
        <v>581</v>
      </c>
      <c r="H118" s="174" t="s">
        <v>1030</v>
      </c>
      <c r="I118" s="108" t="s">
        <v>627</v>
      </c>
      <c r="J118" s="592" t="s">
        <v>584</v>
      </c>
      <c r="K118" s="668" t="s">
        <v>1031</v>
      </c>
      <c r="L118" s="633" t="s">
        <v>1032</v>
      </c>
    </row>
    <row r="119" spans="1:12" s="86" customFormat="1" ht="14.25" customHeight="1">
      <c r="A119" s="573"/>
      <c r="B119" s="586"/>
      <c r="C119" s="586"/>
      <c r="D119" s="591"/>
      <c r="E119" s="609"/>
      <c r="F119" s="591"/>
      <c r="G119" s="586"/>
      <c r="H119" s="175" t="s">
        <v>1033</v>
      </c>
      <c r="I119" s="110" t="s">
        <v>1034</v>
      </c>
      <c r="J119" s="593"/>
      <c r="K119" s="668"/>
      <c r="L119" s="633"/>
    </row>
    <row r="120" spans="1:12" s="86" customFormat="1" ht="14.25" customHeight="1">
      <c r="A120" s="573"/>
      <c r="B120" s="587"/>
      <c r="C120" s="586"/>
      <c r="D120" s="602"/>
      <c r="E120" s="673"/>
      <c r="F120" s="602"/>
      <c r="G120" s="586"/>
      <c r="H120" s="176"/>
      <c r="I120" s="112"/>
      <c r="J120" s="595"/>
      <c r="K120" s="668"/>
      <c r="L120" s="633"/>
    </row>
    <row r="121" spans="1:12" s="86" customFormat="1" ht="14.25" customHeight="1">
      <c r="A121" s="583" t="s">
        <v>1022</v>
      </c>
      <c r="B121" s="585" t="s">
        <v>1001</v>
      </c>
      <c r="C121" s="585" t="s">
        <v>1028</v>
      </c>
      <c r="D121" s="586">
        <v>1847554</v>
      </c>
      <c r="E121" s="611" t="s">
        <v>1035</v>
      </c>
      <c r="F121" s="587">
        <v>2</v>
      </c>
      <c r="G121" s="586" t="s">
        <v>677</v>
      </c>
      <c r="H121" s="174" t="s">
        <v>610</v>
      </c>
      <c r="I121" s="108" t="s">
        <v>1036</v>
      </c>
      <c r="J121" s="592" t="s">
        <v>584</v>
      </c>
      <c r="K121" s="668" t="s">
        <v>1037</v>
      </c>
      <c r="L121" s="633" t="s">
        <v>1038</v>
      </c>
    </row>
    <row r="122" spans="1:12" s="86" customFormat="1" ht="14.25" customHeight="1">
      <c r="A122" s="573"/>
      <c r="B122" s="586"/>
      <c r="C122" s="586"/>
      <c r="D122" s="586"/>
      <c r="E122" s="603"/>
      <c r="F122" s="591"/>
      <c r="G122" s="586"/>
      <c r="H122" s="175"/>
      <c r="I122" s="110"/>
      <c r="J122" s="593"/>
      <c r="K122" s="668"/>
      <c r="L122" s="633"/>
    </row>
    <row r="123" spans="1:12" s="86" customFormat="1" ht="14.25" customHeight="1">
      <c r="A123" s="573"/>
      <c r="B123" s="587"/>
      <c r="C123" s="586"/>
      <c r="D123" s="586"/>
      <c r="E123" s="603"/>
      <c r="F123" s="602"/>
      <c r="G123" s="586"/>
      <c r="H123" s="176"/>
      <c r="I123" s="112"/>
      <c r="J123" s="595"/>
      <c r="K123" s="668"/>
      <c r="L123" s="633"/>
    </row>
    <row r="124" spans="1:12" s="86" customFormat="1" ht="14.25" customHeight="1">
      <c r="A124" s="583" t="s">
        <v>1022</v>
      </c>
      <c r="B124" s="585" t="s">
        <v>1001</v>
      </c>
      <c r="C124" s="585" t="s">
        <v>1028</v>
      </c>
      <c r="D124" s="586">
        <v>1847520</v>
      </c>
      <c r="E124" s="603" t="s">
        <v>1039</v>
      </c>
      <c r="F124" s="587">
        <v>2</v>
      </c>
      <c r="G124" s="586" t="s">
        <v>677</v>
      </c>
      <c r="H124" s="174" t="s">
        <v>1040</v>
      </c>
      <c r="I124" s="108" t="s">
        <v>992</v>
      </c>
      <c r="J124" s="592" t="s">
        <v>584</v>
      </c>
      <c r="K124" s="574" t="s">
        <v>1041</v>
      </c>
      <c r="L124" s="633" t="s">
        <v>1042</v>
      </c>
    </row>
    <row r="125" spans="1:12" s="86" customFormat="1" ht="14.25" customHeight="1">
      <c r="A125" s="573"/>
      <c r="B125" s="586"/>
      <c r="C125" s="586"/>
      <c r="D125" s="586"/>
      <c r="E125" s="603"/>
      <c r="F125" s="591"/>
      <c r="G125" s="586"/>
      <c r="H125" s="175" t="s">
        <v>1043</v>
      </c>
      <c r="I125" s="110" t="s">
        <v>1036</v>
      </c>
      <c r="J125" s="593"/>
      <c r="K125" s="575"/>
      <c r="L125" s="633"/>
    </row>
    <row r="126" spans="1:12" s="86" customFormat="1" ht="14.25" customHeight="1">
      <c r="A126" s="573"/>
      <c r="B126" s="587"/>
      <c r="C126" s="586"/>
      <c r="D126" s="586"/>
      <c r="E126" s="603"/>
      <c r="F126" s="602"/>
      <c r="G126" s="586"/>
      <c r="H126" s="176"/>
      <c r="I126" s="112"/>
      <c r="J126" s="595"/>
      <c r="K126" s="604"/>
      <c r="L126" s="633"/>
    </row>
    <row r="127" spans="1:12" s="86" customFormat="1" ht="14.25" customHeight="1">
      <c r="A127" s="583" t="s">
        <v>1022</v>
      </c>
      <c r="B127" s="585" t="s">
        <v>1001</v>
      </c>
      <c r="C127" s="585" t="s">
        <v>1028</v>
      </c>
      <c r="D127" s="586">
        <v>1847538</v>
      </c>
      <c r="E127" s="611" t="s">
        <v>1044</v>
      </c>
      <c r="F127" s="587">
        <v>2</v>
      </c>
      <c r="G127" s="586" t="s">
        <v>609</v>
      </c>
      <c r="H127" s="174" t="s">
        <v>1045</v>
      </c>
      <c r="I127" s="108" t="s">
        <v>1046</v>
      </c>
      <c r="J127" s="623" t="s">
        <v>604</v>
      </c>
      <c r="K127" s="668" t="s">
        <v>1047</v>
      </c>
      <c r="L127" s="633" t="s">
        <v>1048</v>
      </c>
    </row>
    <row r="128" spans="1:12" s="86" customFormat="1" ht="14.25" customHeight="1">
      <c r="A128" s="573"/>
      <c r="B128" s="586"/>
      <c r="C128" s="586"/>
      <c r="D128" s="586"/>
      <c r="E128" s="603"/>
      <c r="F128" s="591"/>
      <c r="G128" s="586"/>
      <c r="H128" s="175" t="s">
        <v>1049</v>
      </c>
      <c r="I128" s="110" t="s">
        <v>1050</v>
      </c>
      <c r="J128" s="624"/>
      <c r="K128" s="668"/>
      <c r="L128" s="633"/>
    </row>
    <row r="129" spans="1:12" s="86" customFormat="1" ht="14.25" customHeight="1">
      <c r="A129" s="573"/>
      <c r="B129" s="586"/>
      <c r="C129" s="586"/>
      <c r="D129" s="586"/>
      <c r="E129" s="603"/>
      <c r="F129" s="602"/>
      <c r="G129" s="586"/>
      <c r="H129" s="176"/>
      <c r="I129" s="112"/>
      <c r="J129" s="625"/>
      <c r="K129" s="668"/>
      <c r="L129" s="633"/>
    </row>
    <row r="130" spans="1:12" s="86" customFormat="1" ht="14.25" customHeight="1">
      <c r="A130" s="583" t="s">
        <v>1022</v>
      </c>
      <c r="B130" s="585" t="s">
        <v>1001</v>
      </c>
      <c r="C130" s="585" t="s">
        <v>1028</v>
      </c>
      <c r="D130" s="586">
        <v>1847511</v>
      </c>
      <c r="E130" s="603" t="s">
        <v>1051</v>
      </c>
      <c r="F130" s="587">
        <v>2</v>
      </c>
      <c r="G130" s="586" t="s">
        <v>581</v>
      </c>
      <c r="H130" s="175" t="s">
        <v>1052</v>
      </c>
      <c r="I130" s="110" t="s">
        <v>1053</v>
      </c>
      <c r="J130" s="592" t="s">
        <v>584</v>
      </c>
      <c r="K130" s="574" t="s">
        <v>1054</v>
      </c>
      <c r="L130" s="633" t="s">
        <v>1055</v>
      </c>
    </row>
    <row r="131" spans="1:12" s="86" customFormat="1" ht="14.25" customHeight="1">
      <c r="A131" s="573"/>
      <c r="B131" s="586"/>
      <c r="C131" s="586"/>
      <c r="D131" s="586"/>
      <c r="E131" s="603"/>
      <c r="F131" s="591"/>
      <c r="G131" s="586"/>
      <c r="H131" s="175" t="s">
        <v>1056</v>
      </c>
      <c r="I131" s="110" t="s">
        <v>1057</v>
      </c>
      <c r="J131" s="593"/>
      <c r="K131" s="575"/>
      <c r="L131" s="633"/>
    </row>
    <row r="132" spans="1:12" s="86" customFormat="1" ht="14.25" customHeight="1">
      <c r="A132" s="573"/>
      <c r="B132" s="587"/>
      <c r="C132" s="586"/>
      <c r="D132" s="586"/>
      <c r="E132" s="603"/>
      <c r="F132" s="602"/>
      <c r="G132" s="586"/>
      <c r="H132" s="176"/>
      <c r="I132" s="112"/>
      <c r="J132" s="595"/>
      <c r="K132" s="604"/>
      <c r="L132" s="633"/>
    </row>
    <row r="133" spans="1:12" s="86" customFormat="1" ht="14.25" customHeight="1">
      <c r="A133" s="583" t="s">
        <v>1022</v>
      </c>
      <c r="B133" s="585" t="s">
        <v>1001</v>
      </c>
      <c r="C133" s="585" t="s">
        <v>1028</v>
      </c>
      <c r="D133" s="586">
        <v>1847449</v>
      </c>
      <c r="E133" s="603" t="s">
        <v>1058</v>
      </c>
      <c r="F133" s="587">
        <v>2</v>
      </c>
      <c r="G133" s="586" t="s">
        <v>609</v>
      </c>
      <c r="H133" s="174" t="s">
        <v>1059</v>
      </c>
      <c r="I133" s="108" t="s">
        <v>1060</v>
      </c>
      <c r="J133" s="592" t="s">
        <v>584</v>
      </c>
      <c r="K133" s="574" t="s">
        <v>1061</v>
      </c>
      <c r="L133" s="633" t="s">
        <v>1062</v>
      </c>
    </row>
    <row r="134" spans="1:12" s="86" customFormat="1" ht="14.25" customHeight="1">
      <c r="A134" s="573"/>
      <c r="B134" s="586"/>
      <c r="C134" s="586"/>
      <c r="D134" s="586"/>
      <c r="E134" s="603"/>
      <c r="F134" s="591"/>
      <c r="G134" s="586"/>
      <c r="H134" s="175"/>
      <c r="I134" s="110"/>
      <c r="J134" s="593"/>
      <c r="K134" s="575"/>
      <c r="L134" s="633"/>
    </row>
    <row r="135" spans="1:12" s="86" customFormat="1" ht="14.25" customHeight="1">
      <c r="A135" s="573"/>
      <c r="B135" s="586"/>
      <c r="C135" s="586"/>
      <c r="D135" s="586"/>
      <c r="E135" s="603"/>
      <c r="F135" s="602"/>
      <c r="G135" s="586"/>
      <c r="H135" s="176"/>
      <c r="I135" s="112"/>
      <c r="J135" s="595"/>
      <c r="K135" s="604"/>
      <c r="L135" s="633"/>
    </row>
    <row r="136" spans="1:12" s="86" customFormat="1" ht="14.25" customHeight="1">
      <c r="A136" s="583" t="s">
        <v>1022</v>
      </c>
      <c r="B136" s="585" t="s">
        <v>1001</v>
      </c>
      <c r="C136" s="585" t="s">
        <v>1028</v>
      </c>
      <c r="D136" s="587">
        <v>1847473</v>
      </c>
      <c r="E136" s="674" t="s">
        <v>1063</v>
      </c>
      <c r="F136" s="587">
        <v>2</v>
      </c>
      <c r="G136" s="586" t="s">
        <v>581</v>
      </c>
      <c r="H136" s="174" t="s">
        <v>1064</v>
      </c>
      <c r="I136" s="108" t="s">
        <v>1010</v>
      </c>
      <c r="J136" s="592" t="s">
        <v>584</v>
      </c>
      <c r="K136" s="668" t="s">
        <v>1065</v>
      </c>
      <c r="L136" s="633" t="s">
        <v>1066</v>
      </c>
    </row>
    <row r="137" spans="1:12" s="86" customFormat="1" ht="14.25" customHeight="1">
      <c r="A137" s="573"/>
      <c r="B137" s="586"/>
      <c r="C137" s="586"/>
      <c r="D137" s="591"/>
      <c r="E137" s="606"/>
      <c r="F137" s="591"/>
      <c r="G137" s="586"/>
      <c r="H137" s="175"/>
      <c r="I137" s="110"/>
      <c r="J137" s="593"/>
      <c r="K137" s="668"/>
      <c r="L137" s="633"/>
    </row>
    <row r="138" spans="1:12" s="86" customFormat="1" ht="14.25" customHeight="1">
      <c r="A138" s="573"/>
      <c r="B138" s="587"/>
      <c r="C138" s="586"/>
      <c r="D138" s="602"/>
      <c r="E138" s="607"/>
      <c r="F138" s="602"/>
      <c r="G138" s="586"/>
      <c r="H138" s="176"/>
      <c r="I138" s="112"/>
      <c r="J138" s="595"/>
      <c r="K138" s="668"/>
      <c r="L138" s="633"/>
    </row>
    <row r="139" spans="1:12" s="86" customFormat="1" ht="14.25" customHeight="1">
      <c r="A139" s="583" t="s">
        <v>1022</v>
      </c>
      <c r="B139" s="585" t="s">
        <v>1001</v>
      </c>
      <c r="C139" s="585" t="s">
        <v>1028</v>
      </c>
      <c r="D139" s="587">
        <v>1847490</v>
      </c>
      <c r="E139" s="608" t="s">
        <v>1067</v>
      </c>
      <c r="F139" s="587">
        <v>2</v>
      </c>
      <c r="G139" s="586" t="s">
        <v>609</v>
      </c>
      <c r="H139" s="174" t="s">
        <v>1068</v>
      </c>
      <c r="I139" s="108" t="s">
        <v>1010</v>
      </c>
      <c r="J139" s="592" t="s">
        <v>584</v>
      </c>
      <c r="K139" s="668" t="s">
        <v>1069</v>
      </c>
      <c r="L139" s="633" t="s">
        <v>1070</v>
      </c>
    </row>
    <row r="140" spans="1:12" s="86" customFormat="1" ht="14.25" customHeight="1">
      <c r="A140" s="573"/>
      <c r="B140" s="586"/>
      <c r="C140" s="586"/>
      <c r="D140" s="591"/>
      <c r="E140" s="609"/>
      <c r="F140" s="591"/>
      <c r="G140" s="586"/>
      <c r="H140" s="175"/>
      <c r="I140" s="110"/>
      <c r="J140" s="593"/>
      <c r="K140" s="668"/>
      <c r="L140" s="633"/>
    </row>
    <row r="141" spans="1:12" s="177" customFormat="1" ht="14.25" customHeight="1">
      <c r="A141" s="573"/>
      <c r="B141" s="587"/>
      <c r="C141" s="586"/>
      <c r="D141" s="602"/>
      <c r="E141" s="673"/>
      <c r="F141" s="602"/>
      <c r="G141" s="586"/>
      <c r="H141" s="176"/>
      <c r="I141" s="112"/>
      <c r="J141" s="595"/>
      <c r="K141" s="668"/>
      <c r="L141" s="633"/>
    </row>
    <row r="142" spans="1:12" s="86" customFormat="1" ht="14.25" customHeight="1">
      <c r="A142" s="583" t="s">
        <v>1022</v>
      </c>
      <c r="B142" s="585" t="s">
        <v>1001</v>
      </c>
      <c r="C142" s="585" t="s">
        <v>1028</v>
      </c>
      <c r="D142" s="602">
        <v>1847562</v>
      </c>
      <c r="E142" s="673" t="s">
        <v>1071</v>
      </c>
      <c r="F142" s="587">
        <v>2</v>
      </c>
      <c r="G142" s="586" t="s">
        <v>581</v>
      </c>
      <c r="H142" s="175" t="s">
        <v>1072</v>
      </c>
      <c r="I142" s="110" t="s">
        <v>1073</v>
      </c>
      <c r="J142" s="592" t="s">
        <v>584</v>
      </c>
      <c r="K142" s="574" t="s">
        <v>1074</v>
      </c>
      <c r="L142" s="633" t="s">
        <v>1075</v>
      </c>
    </row>
    <row r="143" spans="1:12" s="86" customFormat="1" ht="14.25" customHeight="1">
      <c r="A143" s="573"/>
      <c r="B143" s="586"/>
      <c r="C143" s="586"/>
      <c r="D143" s="586"/>
      <c r="E143" s="603"/>
      <c r="F143" s="591"/>
      <c r="G143" s="586"/>
      <c r="H143" s="175" t="s">
        <v>1076</v>
      </c>
      <c r="I143" s="110" t="s">
        <v>1077</v>
      </c>
      <c r="J143" s="593"/>
      <c r="K143" s="575"/>
      <c r="L143" s="633"/>
    </row>
    <row r="144" spans="1:12" s="86" customFormat="1" ht="14.25" customHeight="1">
      <c r="A144" s="573"/>
      <c r="B144" s="587"/>
      <c r="C144" s="586"/>
      <c r="D144" s="586"/>
      <c r="E144" s="603"/>
      <c r="F144" s="602"/>
      <c r="G144" s="586"/>
      <c r="H144" s="176"/>
      <c r="I144" s="112"/>
      <c r="J144" s="595"/>
      <c r="K144" s="604"/>
      <c r="L144" s="633"/>
    </row>
    <row r="145" spans="1:13" s="86" customFormat="1" ht="14.25" customHeight="1">
      <c r="A145" s="583" t="s">
        <v>1022</v>
      </c>
      <c r="B145" s="585" t="s">
        <v>1001</v>
      </c>
      <c r="C145" s="585" t="s">
        <v>1028</v>
      </c>
      <c r="D145" s="587">
        <v>1847503</v>
      </c>
      <c r="E145" s="608" t="s">
        <v>1078</v>
      </c>
      <c r="F145" s="587">
        <v>2</v>
      </c>
      <c r="G145" s="586" t="s">
        <v>581</v>
      </c>
      <c r="H145" s="174" t="s">
        <v>1079</v>
      </c>
      <c r="I145" s="108" t="s">
        <v>1080</v>
      </c>
      <c r="J145" s="592" t="s">
        <v>1081</v>
      </c>
      <c r="K145" s="668" t="s">
        <v>1082</v>
      </c>
      <c r="L145" s="633" t="s">
        <v>1070</v>
      </c>
    </row>
    <row r="146" spans="1:13" s="86" customFormat="1" ht="14.25" customHeight="1">
      <c r="A146" s="573"/>
      <c r="B146" s="586"/>
      <c r="C146" s="586"/>
      <c r="D146" s="591"/>
      <c r="E146" s="609"/>
      <c r="F146" s="591"/>
      <c r="G146" s="586"/>
      <c r="H146" s="175" t="s">
        <v>1083</v>
      </c>
      <c r="I146" s="110" t="s">
        <v>1084</v>
      </c>
      <c r="J146" s="593"/>
      <c r="K146" s="668"/>
      <c r="L146" s="633"/>
    </row>
    <row r="147" spans="1:13" s="86" customFormat="1" ht="14.25" customHeight="1" thickBot="1">
      <c r="A147" s="573"/>
      <c r="B147" s="666"/>
      <c r="C147" s="666"/>
      <c r="D147" s="665"/>
      <c r="E147" s="672"/>
      <c r="F147" s="665"/>
      <c r="G147" s="666"/>
      <c r="H147" s="178"/>
      <c r="I147" s="179"/>
      <c r="J147" s="667"/>
      <c r="K147" s="669"/>
      <c r="L147" s="633"/>
    </row>
    <row r="148" spans="1:13" s="86" customFormat="1" ht="20.45" customHeight="1" thickTop="1" thickBot="1">
      <c r="A148" s="670">
        <f>COUNTA(D112:D147)</f>
        <v>12</v>
      </c>
      <c r="B148" s="671"/>
      <c r="C148" s="671"/>
      <c r="D148" s="671"/>
      <c r="E148" s="114">
        <f>COUNTIF(G112:G147,"TV")</f>
        <v>8</v>
      </c>
      <c r="F148" s="616">
        <f>COUNTIF(G112:G147,"R")</f>
        <v>4</v>
      </c>
      <c r="G148" s="616"/>
      <c r="H148" s="616"/>
      <c r="I148" s="616"/>
      <c r="J148" s="617" t="str">
        <f>IF(COUNTIF(G112:G147,"OL")=0,"（オンライン　0　科目）",COUNTIF(G112:G147,"OL"))</f>
        <v>（オンライン　0　科目）</v>
      </c>
      <c r="K148" s="618"/>
      <c r="L148" s="151"/>
      <c r="M148" s="86" t="str">
        <f>SUM(F112:F147)&amp;"単位"</f>
        <v>24単位</v>
      </c>
    </row>
    <row r="149" spans="1:13" s="86" customFormat="1" ht="23.1" customHeight="1" thickTop="1" thickBot="1">
      <c r="A149" s="712">
        <f>COUNTA(D5:D147)</f>
        <v>47</v>
      </c>
      <c r="B149" s="713"/>
      <c r="C149" s="713"/>
      <c r="D149" s="713"/>
      <c r="E149" s="220">
        <f>COUNTIF(G5:G147,"TV")</f>
        <v>29</v>
      </c>
      <c r="F149" s="616">
        <f>COUNTIF(G5:G147,"R")</f>
        <v>14</v>
      </c>
      <c r="G149" s="616"/>
      <c r="H149" s="616"/>
      <c r="I149" s="616"/>
      <c r="J149" s="617">
        <f>IF(COUNTIF(G5:G147,"OL")=0,"（オンライン　0　科目）",COUNTIF(G5:G147,"OL"))</f>
        <v>4</v>
      </c>
      <c r="K149" s="618"/>
      <c r="L149" s="221"/>
      <c r="M149" s="86" t="str">
        <f>IF(A149=E149+F149+IF(J149="（オンライン　0　科目）",0,J149),"○","×")</f>
        <v>○</v>
      </c>
    </row>
    <row r="150" spans="1:13" s="86" customFormat="1" ht="44.25" customHeight="1" thickTop="1">
      <c r="B150" s="215"/>
      <c r="C150" s="215"/>
      <c r="D150" s="215"/>
      <c r="E150" s="222"/>
      <c r="F150" s="223"/>
      <c r="G150" s="224"/>
      <c r="H150" s="224"/>
      <c r="I150" s="224"/>
      <c r="J150" s="224"/>
      <c r="K150" s="225"/>
      <c r="L150" s="222"/>
    </row>
    <row r="151" spans="1:13" s="86" customFormat="1">
      <c r="D151" s="138"/>
      <c r="E151" s="85"/>
      <c r="L151" s="85"/>
    </row>
    <row r="152" spans="1:13" s="86" customFormat="1">
      <c r="D152" s="138"/>
      <c r="E152" s="85"/>
      <c r="L152" s="85"/>
    </row>
    <row r="153" spans="1:13" s="86" customFormat="1">
      <c r="D153" s="138"/>
      <c r="E153" s="85"/>
      <c r="L153" s="85"/>
    </row>
    <row r="154" spans="1:13" s="86" customFormat="1">
      <c r="D154" s="138"/>
      <c r="E154" s="85"/>
      <c r="L154" s="85"/>
    </row>
    <row r="155" spans="1:13" s="86" customFormat="1">
      <c r="D155" s="138"/>
      <c r="E155" s="85"/>
      <c r="L155" s="85"/>
    </row>
    <row r="156" spans="1:13" s="86" customFormat="1">
      <c r="D156" s="138"/>
      <c r="E156" s="85"/>
      <c r="L156" s="85"/>
    </row>
    <row r="157" spans="1:13" s="86" customFormat="1">
      <c r="D157" s="138"/>
      <c r="E157" s="85"/>
      <c r="L157" s="85"/>
    </row>
    <row r="158" spans="1:13" s="86" customFormat="1">
      <c r="D158" s="138"/>
      <c r="E158" s="85"/>
      <c r="L158" s="85"/>
    </row>
    <row r="159" spans="1:13" s="86" customFormat="1">
      <c r="D159" s="138"/>
      <c r="E159" s="85"/>
      <c r="L159" s="85"/>
    </row>
    <row r="160" spans="1:13" s="86" customFormat="1">
      <c r="D160" s="138"/>
      <c r="E160" s="85"/>
      <c r="L160" s="85"/>
    </row>
    <row r="161" spans="4:12" s="86" customFormat="1">
      <c r="D161" s="138"/>
      <c r="E161" s="85"/>
      <c r="L161" s="85"/>
    </row>
    <row r="162" spans="4:12" s="86" customFormat="1">
      <c r="D162" s="138"/>
      <c r="E162" s="85"/>
      <c r="L162" s="85"/>
    </row>
    <row r="163" spans="4:12" s="86" customFormat="1">
      <c r="D163" s="138"/>
      <c r="E163" s="85"/>
      <c r="L163" s="85"/>
    </row>
    <row r="164" spans="4:12" s="86" customFormat="1">
      <c r="D164" s="138"/>
      <c r="E164" s="85"/>
      <c r="L164" s="85"/>
    </row>
    <row r="165" spans="4:12" s="86" customFormat="1">
      <c r="D165" s="138"/>
      <c r="E165" s="85"/>
      <c r="L165" s="85"/>
    </row>
    <row r="166" spans="4:12" s="86" customFormat="1">
      <c r="D166" s="138"/>
      <c r="E166" s="85"/>
      <c r="L166" s="85"/>
    </row>
    <row r="167" spans="4:12" s="86" customFormat="1">
      <c r="D167" s="138"/>
      <c r="E167" s="85"/>
      <c r="L167" s="85"/>
    </row>
    <row r="168" spans="4:12" s="86" customFormat="1">
      <c r="D168" s="138"/>
      <c r="E168" s="85"/>
      <c r="L168" s="85"/>
    </row>
    <row r="169" spans="4:12" s="86" customFormat="1">
      <c r="D169" s="138"/>
      <c r="E169" s="85"/>
      <c r="L169" s="85"/>
    </row>
    <row r="170" spans="4:12" s="86" customFormat="1">
      <c r="D170" s="138"/>
      <c r="E170" s="85"/>
      <c r="L170" s="85"/>
    </row>
    <row r="171" spans="4:12" s="86" customFormat="1">
      <c r="D171" s="138"/>
      <c r="E171" s="85"/>
      <c r="L171" s="85"/>
    </row>
    <row r="172" spans="4:12" s="86" customFormat="1">
      <c r="D172" s="138"/>
      <c r="E172" s="85"/>
      <c r="L172" s="85"/>
    </row>
    <row r="173" spans="4:12" s="86" customFormat="1">
      <c r="D173" s="138"/>
      <c r="E173" s="85"/>
      <c r="L173" s="85"/>
    </row>
    <row r="174" spans="4:12" s="86" customFormat="1">
      <c r="D174" s="138"/>
      <c r="E174" s="85"/>
      <c r="L174" s="85"/>
    </row>
    <row r="175" spans="4:12" s="86" customFormat="1">
      <c r="D175" s="138"/>
      <c r="E175" s="85"/>
      <c r="L175" s="85"/>
    </row>
    <row r="176" spans="4:12" s="86" customFormat="1">
      <c r="D176" s="138"/>
      <c r="E176" s="85"/>
      <c r="L176" s="85"/>
    </row>
    <row r="177" spans="4:12" s="86" customFormat="1">
      <c r="D177" s="138"/>
      <c r="E177" s="85"/>
      <c r="L177" s="85"/>
    </row>
    <row r="178" spans="4:12" s="86" customFormat="1">
      <c r="D178" s="138"/>
      <c r="E178" s="85"/>
      <c r="L178" s="85"/>
    </row>
    <row r="179" spans="4:12" s="86" customFormat="1">
      <c r="D179" s="138"/>
      <c r="E179" s="85"/>
      <c r="L179" s="85"/>
    </row>
    <row r="180" spans="4:12" s="86" customFormat="1">
      <c r="D180" s="138"/>
      <c r="E180" s="85"/>
      <c r="L180" s="85"/>
    </row>
    <row r="181" spans="4:12" s="86" customFormat="1">
      <c r="D181" s="138"/>
      <c r="E181" s="85"/>
      <c r="L181" s="85"/>
    </row>
    <row r="182" spans="4:12" s="86" customFormat="1">
      <c r="D182" s="138"/>
      <c r="E182" s="85"/>
      <c r="L182" s="85"/>
    </row>
    <row r="183" spans="4:12" s="86" customFormat="1">
      <c r="D183" s="138"/>
      <c r="E183" s="85"/>
      <c r="L183" s="85"/>
    </row>
    <row r="184" spans="4:12" s="86" customFormat="1">
      <c r="D184" s="138"/>
      <c r="E184" s="85"/>
      <c r="L184" s="85"/>
    </row>
    <row r="185" spans="4:12" s="86" customFormat="1">
      <c r="D185" s="138"/>
      <c r="E185" s="85"/>
      <c r="L185" s="85"/>
    </row>
    <row r="186" spans="4:12" s="86" customFormat="1">
      <c r="D186" s="138"/>
      <c r="E186" s="85"/>
      <c r="L186" s="85"/>
    </row>
    <row r="187" spans="4:12" s="86" customFormat="1">
      <c r="D187" s="138"/>
      <c r="E187" s="85"/>
      <c r="L187" s="85"/>
    </row>
    <row r="188" spans="4:12" s="86" customFormat="1">
      <c r="D188" s="138"/>
      <c r="E188" s="85"/>
      <c r="L188" s="85"/>
    </row>
    <row r="189" spans="4:12" s="86" customFormat="1">
      <c r="D189" s="138"/>
      <c r="E189" s="85"/>
      <c r="L189" s="85"/>
    </row>
    <row r="190" spans="4:12" s="86" customFormat="1">
      <c r="D190" s="138"/>
      <c r="E190" s="85"/>
      <c r="L190" s="85"/>
    </row>
    <row r="191" spans="4:12" s="86" customFormat="1">
      <c r="D191" s="138"/>
      <c r="E191" s="85"/>
      <c r="L191" s="85"/>
    </row>
    <row r="192" spans="4:12" s="86" customFormat="1">
      <c r="D192" s="138"/>
      <c r="E192" s="85"/>
      <c r="L192" s="85"/>
    </row>
    <row r="193" spans="4:12" s="86" customFormat="1">
      <c r="D193" s="138"/>
      <c r="E193" s="85"/>
      <c r="L193" s="85"/>
    </row>
    <row r="194" spans="4:12" s="86" customFormat="1">
      <c r="D194" s="138"/>
      <c r="E194" s="85"/>
      <c r="L194" s="85"/>
    </row>
    <row r="195" spans="4:12" s="86" customFormat="1">
      <c r="D195" s="138"/>
      <c r="E195" s="85"/>
      <c r="L195" s="85"/>
    </row>
    <row r="196" spans="4:12" s="86" customFormat="1">
      <c r="D196" s="138"/>
      <c r="E196" s="85"/>
      <c r="L196" s="85"/>
    </row>
    <row r="197" spans="4:12" s="86" customFormat="1">
      <c r="D197" s="138"/>
      <c r="E197" s="85"/>
      <c r="L197" s="85"/>
    </row>
    <row r="198" spans="4:12" s="86" customFormat="1">
      <c r="D198" s="138"/>
      <c r="E198" s="85"/>
      <c r="L198" s="85"/>
    </row>
    <row r="199" spans="4:12" s="86" customFormat="1">
      <c r="D199" s="138"/>
      <c r="E199" s="85"/>
      <c r="L199" s="85"/>
    </row>
  </sheetData>
  <mergeCells count="478">
    <mergeCell ref="J3:J4"/>
    <mergeCell ref="K3:K4"/>
    <mergeCell ref="L3:L4"/>
    <mergeCell ref="A5:A7"/>
    <mergeCell ref="B5:B7"/>
    <mergeCell ref="C5:C7"/>
    <mergeCell ref="D5:D7"/>
    <mergeCell ref="E5:E7"/>
    <mergeCell ref="F5:F7"/>
    <mergeCell ref="G5:G7"/>
    <mergeCell ref="A3:C3"/>
    <mergeCell ref="D3:D4"/>
    <mergeCell ref="E3:E4"/>
    <mergeCell ref="F3:F4"/>
    <mergeCell ref="G3:G4"/>
    <mergeCell ref="H3:I3"/>
    <mergeCell ref="J5:J7"/>
    <mergeCell ref="K5:K7"/>
    <mergeCell ref="L5:L7"/>
    <mergeCell ref="A8:A10"/>
    <mergeCell ref="B8:B10"/>
    <mergeCell ref="C8:C10"/>
    <mergeCell ref="D8:D10"/>
    <mergeCell ref="E8:E10"/>
    <mergeCell ref="F8:F10"/>
    <mergeCell ref="G8:G10"/>
    <mergeCell ref="J8:J10"/>
    <mergeCell ref="K8:K10"/>
    <mergeCell ref="L11:L13"/>
    <mergeCell ref="A14:A16"/>
    <mergeCell ref="B14:B16"/>
    <mergeCell ref="C14:C16"/>
    <mergeCell ref="D14:D16"/>
    <mergeCell ref="E14:E16"/>
    <mergeCell ref="F14:F16"/>
    <mergeCell ref="G14:G16"/>
    <mergeCell ref="J14:J16"/>
    <mergeCell ref="K14:K16"/>
    <mergeCell ref="L14:L16"/>
    <mergeCell ref="A11:A13"/>
    <mergeCell ref="B11:B13"/>
    <mergeCell ref="C11:C13"/>
    <mergeCell ref="D11:D13"/>
    <mergeCell ref="E11:E13"/>
    <mergeCell ref="F11:F13"/>
    <mergeCell ref="G11:G13"/>
    <mergeCell ref="J11:J13"/>
    <mergeCell ref="K11:K13"/>
    <mergeCell ref="L17:L19"/>
    <mergeCell ref="A20:A22"/>
    <mergeCell ref="B20:B22"/>
    <mergeCell ref="C20:C22"/>
    <mergeCell ref="D20:D22"/>
    <mergeCell ref="E20:E22"/>
    <mergeCell ref="F20:F22"/>
    <mergeCell ref="G20:G22"/>
    <mergeCell ref="J20:J22"/>
    <mergeCell ref="K20:K22"/>
    <mergeCell ref="L20:L22"/>
    <mergeCell ref="A17:A19"/>
    <mergeCell ref="B17:B19"/>
    <mergeCell ref="C17:C19"/>
    <mergeCell ref="D17:D19"/>
    <mergeCell ref="E17:E19"/>
    <mergeCell ref="F17:F19"/>
    <mergeCell ref="G17:G19"/>
    <mergeCell ref="J17:J19"/>
    <mergeCell ref="K17:K19"/>
    <mergeCell ref="A23:D23"/>
    <mergeCell ref="F23:I23"/>
    <mergeCell ref="J23:K23"/>
    <mergeCell ref="A24:A26"/>
    <mergeCell ref="B24:B26"/>
    <mergeCell ref="C24:C26"/>
    <mergeCell ref="D24:D26"/>
    <mergeCell ref="E24:E26"/>
    <mergeCell ref="F24:F26"/>
    <mergeCell ref="G24:G26"/>
    <mergeCell ref="J24:J26"/>
    <mergeCell ref="K24:K26"/>
    <mergeCell ref="L24:L26"/>
    <mergeCell ref="A27:A29"/>
    <mergeCell ref="B27:B29"/>
    <mergeCell ref="C27:C29"/>
    <mergeCell ref="D27:D29"/>
    <mergeCell ref="E27:E29"/>
    <mergeCell ref="F27:F29"/>
    <mergeCell ref="G27:G29"/>
    <mergeCell ref="J27:J29"/>
    <mergeCell ref="K27:K29"/>
    <mergeCell ref="L27:L29"/>
    <mergeCell ref="L30:L32"/>
    <mergeCell ref="A33:A35"/>
    <mergeCell ref="B33:B35"/>
    <mergeCell ref="C33:C35"/>
    <mergeCell ref="D33:D35"/>
    <mergeCell ref="E33:E35"/>
    <mergeCell ref="F33:F35"/>
    <mergeCell ref="G33:G35"/>
    <mergeCell ref="J33:J35"/>
    <mergeCell ref="K33:K35"/>
    <mergeCell ref="L33:L35"/>
    <mergeCell ref="A30:A32"/>
    <mergeCell ref="B30:B32"/>
    <mergeCell ref="C30:C32"/>
    <mergeCell ref="D30:D32"/>
    <mergeCell ref="E30:E32"/>
    <mergeCell ref="F30:F32"/>
    <mergeCell ref="G30:G32"/>
    <mergeCell ref="J30:J32"/>
    <mergeCell ref="K30:K32"/>
    <mergeCell ref="L36:L38"/>
    <mergeCell ref="A39:A41"/>
    <mergeCell ref="B39:B41"/>
    <mergeCell ref="C39:C41"/>
    <mergeCell ref="D39:D41"/>
    <mergeCell ref="E39:E41"/>
    <mergeCell ref="F39:F41"/>
    <mergeCell ref="G39:G41"/>
    <mergeCell ref="J39:J41"/>
    <mergeCell ref="K39:K41"/>
    <mergeCell ref="L39:L41"/>
    <mergeCell ref="A36:A38"/>
    <mergeCell ref="B36:B38"/>
    <mergeCell ref="C36:C38"/>
    <mergeCell ref="D36:D38"/>
    <mergeCell ref="E36:E38"/>
    <mergeCell ref="F36:F38"/>
    <mergeCell ref="G36:G38"/>
    <mergeCell ref="J36:J38"/>
    <mergeCell ref="K36:K38"/>
    <mergeCell ref="L42:L44"/>
    <mergeCell ref="A45:A47"/>
    <mergeCell ref="B45:B47"/>
    <mergeCell ref="C45:C47"/>
    <mergeCell ref="D45:D47"/>
    <mergeCell ref="E45:E47"/>
    <mergeCell ref="F45:F47"/>
    <mergeCell ref="G45:G47"/>
    <mergeCell ref="J45:J47"/>
    <mergeCell ref="K45:K47"/>
    <mergeCell ref="A42:A44"/>
    <mergeCell ref="B42:B44"/>
    <mergeCell ref="C42:C44"/>
    <mergeCell ref="D42:D44"/>
    <mergeCell ref="E42:E44"/>
    <mergeCell ref="F42:F44"/>
    <mergeCell ref="G42:G44"/>
    <mergeCell ref="J42:J44"/>
    <mergeCell ref="K42:K44"/>
    <mergeCell ref="A48:A50"/>
    <mergeCell ref="B48:B50"/>
    <mergeCell ref="C48:C50"/>
    <mergeCell ref="D48:D50"/>
    <mergeCell ref="E48:E50"/>
    <mergeCell ref="F48:F50"/>
    <mergeCell ref="G48:G50"/>
    <mergeCell ref="J48:J50"/>
    <mergeCell ref="K48:K50"/>
    <mergeCell ref="L51:L53"/>
    <mergeCell ref="A54:A56"/>
    <mergeCell ref="B54:B56"/>
    <mergeCell ref="C54:C56"/>
    <mergeCell ref="D54:D56"/>
    <mergeCell ref="E54:E56"/>
    <mergeCell ref="F54:F56"/>
    <mergeCell ref="G54:G56"/>
    <mergeCell ref="J54:J56"/>
    <mergeCell ref="K54:K56"/>
    <mergeCell ref="L54:L56"/>
    <mergeCell ref="A51:A53"/>
    <mergeCell ref="B51:B53"/>
    <mergeCell ref="C51:C53"/>
    <mergeCell ref="D51:D53"/>
    <mergeCell ref="E51:E53"/>
    <mergeCell ref="F51:F53"/>
    <mergeCell ref="G51:G53"/>
    <mergeCell ref="J51:J53"/>
    <mergeCell ref="K51:K53"/>
    <mergeCell ref="A57:A59"/>
    <mergeCell ref="B57:B59"/>
    <mergeCell ref="C57:C59"/>
    <mergeCell ref="D57:D59"/>
    <mergeCell ref="E57:E59"/>
    <mergeCell ref="F57:F59"/>
    <mergeCell ref="G57:G59"/>
    <mergeCell ref="J57:J59"/>
    <mergeCell ref="K57:K59"/>
    <mergeCell ref="A60:A62"/>
    <mergeCell ref="B60:B62"/>
    <mergeCell ref="C60:C62"/>
    <mergeCell ref="D60:D62"/>
    <mergeCell ref="E60:E62"/>
    <mergeCell ref="F60:F62"/>
    <mergeCell ref="G60:G62"/>
    <mergeCell ref="J60:J62"/>
    <mergeCell ref="K60:K62"/>
    <mergeCell ref="A63:A65"/>
    <mergeCell ref="B63:B65"/>
    <mergeCell ref="C63:C65"/>
    <mergeCell ref="D63:D65"/>
    <mergeCell ref="E63:E65"/>
    <mergeCell ref="F63:F65"/>
    <mergeCell ref="G63:G65"/>
    <mergeCell ref="J63:J65"/>
    <mergeCell ref="K63:K65"/>
    <mergeCell ref="G66:G68"/>
    <mergeCell ref="J66:J68"/>
    <mergeCell ref="K66:K68"/>
    <mergeCell ref="L66:L68"/>
    <mergeCell ref="A69:A71"/>
    <mergeCell ref="B69:B71"/>
    <mergeCell ref="C69:C71"/>
    <mergeCell ref="D69:D71"/>
    <mergeCell ref="E69:E71"/>
    <mergeCell ref="F69:F71"/>
    <mergeCell ref="A66:A68"/>
    <mergeCell ref="B66:B68"/>
    <mergeCell ref="C66:C68"/>
    <mergeCell ref="D66:D68"/>
    <mergeCell ref="E66:E68"/>
    <mergeCell ref="F66:F68"/>
    <mergeCell ref="G69:G71"/>
    <mergeCell ref="J69:J71"/>
    <mergeCell ref="K69:K71"/>
    <mergeCell ref="L69:L71"/>
    <mergeCell ref="A72:A74"/>
    <mergeCell ref="B72:B74"/>
    <mergeCell ref="C72:C74"/>
    <mergeCell ref="D72:D74"/>
    <mergeCell ref="E72:E74"/>
    <mergeCell ref="F72:F74"/>
    <mergeCell ref="G72:G74"/>
    <mergeCell ref="J72:J74"/>
    <mergeCell ref="K72:K74"/>
    <mergeCell ref="L75:L77"/>
    <mergeCell ref="A78:A80"/>
    <mergeCell ref="B78:B80"/>
    <mergeCell ref="C78:C80"/>
    <mergeCell ref="D78:D80"/>
    <mergeCell ref="E78:E80"/>
    <mergeCell ref="F78:F80"/>
    <mergeCell ref="G78:G80"/>
    <mergeCell ref="J78:J80"/>
    <mergeCell ref="K78:K80"/>
    <mergeCell ref="L78:L80"/>
    <mergeCell ref="A75:A77"/>
    <mergeCell ref="B75:B77"/>
    <mergeCell ref="C75:C77"/>
    <mergeCell ref="D75:D77"/>
    <mergeCell ref="E75:E77"/>
    <mergeCell ref="F75:F77"/>
    <mergeCell ref="G75:G77"/>
    <mergeCell ref="J75:J77"/>
    <mergeCell ref="K75:K77"/>
    <mergeCell ref="L81:L83"/>
    <mergeCell ref="A84:A86"/>
    <mergeCell ref="B84:B86"/>
    <mergeCell ref="C84:C86"/>
    <mergeCell ref="D84:D86"/>
    <mergeCell ref="E84:E86"/>
    <mergeCell ref="F84:F86"/>
    <mergeCell ref="G84:G86"/>
    <mergeCell ref="J84:J86"/>
    <mergeCell ref="K84:K86"/>
    <mergeCell ref="L84:L86"/>
    <mergeCell ref="A81:A83"/>
    <mergeCell ref="B81:B83"/>
    <mergeCell ref="C81:C83"/>
    <mergeCell ref="D81:D83"/>
    <mergeCell ref="E81:E83"/>
    <mergeCell ref="F81:F83"/>
    <mergeCell ref="G81:G83"/>
    <mergeCell ref="J81:J83"/>
    <mergeCell ref="K81:K83"/>
    <mergeCell ref="L87:L89"/>
    <mergeCell ref="A90:A92"/>
    <mergeCell ref="B90:B92"/>
    <mergeCell ref="C90:C92"/>
    <mergeCell ref="D90:D92"/>
    <mergeCell ref="E90:E92"/>
    <mergeCell ref="F90:F92"/>
    <mergeCell ref="G90:G92"/>
    <mergeCell ref="J90:J92"/>
    <mergeCell ref="K90:K92"/>
    <mergeCell ref="A87:A89"/>
    <mergeCell ref="B87:B89"/>
    <mergeCell ref="C87:C89"/>
    <mergeCell ref="D87:D89"/>
    <mergeCell ref="E87:E89"/>
    <mergeCell ref="F87:F89"/>
    <mergeCell ref="G87:G89"/>
    <mergeCell ref="J87:J89"/>
    <mergeCell ref="K87:K89"/>
    <mergeCell ref="A93:A95"/>
    <mergeCell ref="B93:B95"/>
    <mergeCell ref="C93:C95"/>
    <mergeCell ref="D93:D95"/>
    <mergeCell ref="E93:E95"/>
    <mergeCell ref="F93:F95"/>
    <mergeCell ref="G93:G95"/>
    <mergeCell ref="J93:J95"/>
    <mergeCell ref="K93:K95"/>
    <mergeCell ref="A96:A98"/>
    <mergeCell ref="B96:B98"/>
    <mergeCell ref="C96:C98"/>
    <mergeCell ref="D96:D98"/>
    <mergeCell ref="E96:E98"/>
    <mergeCell ref="F96:F98"/>
    <mergeCell ref="G96:G98"/>
    <mergeCell ref="J96:J98"/>
    <mergeCell ref="K96:K98"/>
    <mergeCell ref="G99:G101"/>
    <mergeCell ref="J99:J101"/>
    <mergeCell ref="K99:K101"/>
    <mergeCell ref="A102:A104"/>
    <mergeCell ref="B102:B104"/>
    <mergeCell ref="C102:C104"/>
    <mergeCell ref="D102:D104"/>
    <mergeCell ref="E102:E104"/>
    <mergeCell ref="F102:F104"/>
    <mergeCell ref="G102:G104"/>
    <mergeCell ref="A99:A101"/>
    <mergeCell ref="B99:B101"/>
    <mergeCell ref="C99:C101"/>
    <mergeCell ref="D99:D101"/>
    <mergeCell ref="E99:E101"/>
    <mergeCell ref="F99:F101"/>
    <mergeCell ref="J102:J104"/>
    <mergeCell ref="K102:K104"/>
    <mergeCell ref="A105:A107"/>
    <mergeCell ref="B105:B107"/>
    <mergeCell ref="C105:C107"/>
    <mergeCell ref="D105:D107"/>
    <mergeCell ref="E105:E107"/>
    <mergeCell ref="F105:F107"/>
    <mergeCell ref="G105:G107"/>
    <mergeCell ref="J105:J107"/>
    <mergeCell ref="K105:K107"/>
    <mergeCell ref="A108:A110"/>
    <mergeCell ref="B108:B110"/>
    <mergeCell ref="C108:C110"/>
    <mergeCell ref="D108:D110"/>
    <mergeCell ref="E108:E110"/>
    <mergeCell ref="F108:F110"/>
    <mergeCell ref="G108:G110"/>
    <mergeCell ref="J108:J110"/>
    <mergeCell ref="K108:K110"/>
    <mergeCell ref="A111:D111"/>
    <mergeCell ref="F111:I111"/>
    <mergeCell ref="J111:K111"/>
    <mergeCell ref="A112:A114"/>
    <mergeCell ref="B112:B114"/>
    <mergeCell ref="C112:C114"/>
    <mergeCell ref="D112:D114"/>
    <mergeCell ref="E112:E114"/>
    <mergeCell ref="F112:F114"/>
    <mergeCell ref="G112:G114"/>
    <mergeCell ref="J112:J114"/>
    <mergeCell ref="K112:K114"/>
    <mergeCell ref="L112:L114"/>
    <mergeCell ref="A115:A117"/>
    <mergeCell ref="B115:B117"/>
    <mergeCell ref="C115:C117"/>
    <mergeCell ref="D115:D117"/>
    <mergeCell ref="E115:E117"/>
    <mergeCell ref="F115:F117"/>
    <mergeCell ref="G115:G117"/>
    <mergeCell ref="J115:J117"/>
    <mergeCell ref="K115:K117"/>
    <mergeCell ref="L115:L117"/>
    <mergeCell ref="F124:F126"/>
    <mergeCell ref="G124:G126"/>
    <mergeCell ref="J124:J126"/>
    <mergeCell ref="K124:K126"/>
    <mergeCell ref="L118:L120"/>
    <mergeCell ref="A121:A123"/>
    <mergeCell ref="B121:B123"/>
    <mergeCell ref="C121:C123"/>
    <mergeCell ref="D121:D123"/>
    <mergeCell ref="E121:E123"/>
    <mergeCell ref="F121:F123"/>
    <mergeCell ref="G121:G123"/>
    <mergeCell ref="J121:J123"/>
    <mergeCell ref="K121:K123"/>
    <mergeCell ref="L121:L123"/>
    <mergeCell ref="A118:A120"/>
    <mergeCell ref="B118:B120"/>
    <mergeCell ref="C118:C120"/>
    <mergeCell ref="D118:D120"/>
    <mergeCell ref="E118:E120"/>
    <mergeCell ref="F118:F120"/>
    <mergeCell ref="G118:G120"/>
    <mergeCell ref="J118:J120"/>
    <mergeCell ref="K118:K120"/>
    <mergeCell ref="K130:K132"/>
    <mergeCell ref="L130:L132"/>
    <mergeCell ref="A133:A135"/>
    <mergeCell ref="B133:B135"/>
    <mergeCell ref="C133:C135"/>
    <mergeCell ref="D133:D135"/>
    <mergeCell ref="E133:E135"/>
    <mergeCell ref="F133:F135"/>
    <mergeCell ref="L124:L126"/>
    <mergeCell ref="A127:A129"/>
    <mergeCell ref="B127:B129"/>
    <mergeCell ref="C127:C129"/>
    <mergeCell ref="D127:D129"/>
    <mergeCell ref="E127:E129"/>
    <mergeCell ref="F127:F129"/>
    <mergeCell ref="G127:G129"/>
    <mergeCell ref="J127:J129"/>
    <mergeCell ref="K127:K129"/>
    <mergeCell ref="L127:L129"/>
    <mergeCell ref="A124:A126"/>
    <mergeCell ref="B124:B126"/>
    <mergeCell ref="C124:C126"/>
    <mergeCell ref="D124:D126"/>
    <mergeCell ref="E124:E126"/>
    <mergeCell ref="A139:A141"/>
    <mergeCell ref="B139:B141"/>
    <mergeCell ref="C139:C141"/>
    <mergeCell ref="D139:D141"/>
    <mergeCell ref="E139:E141"/>
    <mergeCell ref="F139:F141"/>
    <mergeCell ref="G139:G141"/>
    <mergeCell ref="J133:J135"/>
    <mergeCell ref="A130:A132"/>
    <mergeCell ref="B130:B132"/>
    <mergeCell ref="C130:C132"/>
    <mergeCell ref="D130:D132"/>
    <mergeCell ref="E130:E132"/>
    <mergeCell ref="F130:F132"/>
    <mergeCell ref="G130:G132"/>
    <mergeCell ref="A136:A138"/>
    <mergeCell ref="B136:B138"/>
    <mergeCell ref="C136:C138"/>
    <mergeCell ref="D136:D138"/>
    <mergeCell ref="E136:E138"/>
    <mergeCell ref="F136:F138"/>
    <mergeCell ref="G136:G138"/>
    <mergeCell ref="J130:J132"/>
    <mergeCell ref="L139:L141"/>
    <mergeCell ref="K133:K135"/>
    <mergeCell ref="B142:B144"/>
    <mergeCell ref="C142:C144"/>
    <mergeCell ref="D142:D144"/>
    <mergeCell ref="E142:E144"/>
    <mergeCell ref="F142:F144"/>
    <mergeCell ref="G142:G144"/>
    <mergeCell ref="J136:J138"/>
    <mergeCell ref="K136:K138"/>
    <mergeCell ref="G133:G135"/>
    <mergeCell ref="L133:L135"/>
    <mergeCell ref="A142:A144"/>
    <mergeCell ref="L136:L138"/>
    <mergeCell ref="A149:D149"/>
    <mergeCell ref="F149:I149"/>
    <mergeCell ref="J149:K149"/>
    <mergeCell ref="A1:K1"/>
    <mergeCell ref="J145:J147"/>
    <mergeCell ref="K145:K147"/>
    <mergeCell ref="L145:L147"/>
    <mergeCell ref="A148:D148"/>
    <mergeCell ref="F148:I148"/>
    <mergeCell ref="J148:K148"/>
    <mergeCell ref="J142:J144"/>
    <mergeCell ref="K142:K144"/>
    <mergeCell ref="L142:L144"/>
    <mergeCell ref="A145:A147"/>
    <mergeCell ref="B145:B147"/>
    <mergeCell ref="C145:C147"/>
    <mergeCell ref="D145:D147"/>
    <mergeCell ref="E145:E147"/>
    <mergeCell ref="F145:F147"/>
    <mergeCell ref="G145:G147"/>
    <mergeCell ref="J139:J141"/>
    <mergeCell ref="K139:K141"/>
  </mergeCells>
  <phoneticPr fontId="4"/>
  <printOptions horizontalCentered="1"/>
  <pageMargins left="0.70866141732283472" right="0.70866141732283472" top="0.62992125984251968" bottom="0.62992125984251968" header="0.31496062992125984" footer="0.31496062992125984"/>
  <pageSetup paperSize="9" scale="70" fitToHeight="0" orientation="landscape" r:id="rId1"/>
  <rowBreaks count="1" manualBreakCount="1">
    <brk id="10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205"/>
  <sheetViews>
    <sheetView showWhiteSpace="0" view="pageBreakPreview" zoomScale="80" zoomScaleNormal="80" zoomScaleSheetLayoutView="80" workbookViewId="0">
      <selection activeCell="D17" sqref="D17:D19"/>
    </sheetView>
  </sheetViews>
  <sheetFormatPr defaultRowHeight="13.5"/>
  <cols>
    <col min="1" max="3" width="12.875" style="76" customWidth="1"/>
    <col min="4" max="4" width="8.625" style="77" customWidth="1"/>
    <col min="5" max="5" width="34.375" style="76" customWidth="1"/>
    <col min="6" max="7" width="4.625" style="76" customWidth="1"/>
    <col min="8" max="8" width="21" style="76" customWidth="1"/>
    <col min="9" max="9" width="25.375" style="76" customWidth="1"/>
    <col min="10" max="10" width="15.625" style="78" customWidth="1"/>
    <col min="11" max="11" width="29.375" style="76" customWidth="1"/>
    <col min="12" max="12" width="28.25" style="86" hidden="1" customWidth="1"/>
    <col min="13" max="13" width="7.5" style="76" bestFit="1" customWidth="1"/>
    <col min="14" max="14" width="29.5" style="76" bestFit="1" customWidth="1"/>
    <col min="15" max="15" width="27.25" style="76" bestFit="1" customWidth="1"/>
    <col min="16" max="16" width="13" style="76" bestFit="1" customWidth="1"/>
    <col min="17" max="17" width="103.75" style="76" bestFit="1" customWidth="1"/>
    <col min="18" max="18" width="23.625" style="76" bestFit="1" customWidth="1"/>
    <col min="19" max="19" width="19.875" style="76" bestFit="1" customWidth="1"/>
    <col min="20" max="20" width="45.5" style="76" bestFit="1" customWidth="1"/>
    <col min="21" max="21" width="47.125" style="76" bestFit="1" customWidth="1"/>
    <col min="22" max="22" width="12.375" style="76" bestFit="1" customWidth="1"/>
    <col min="23" max="23" width="12.25" style="76" bestFit="1" customWidth="1"/>
    <col min="24" max="24" width="12.375" style="76" bestFit="1" customWidth="1"/>
    <col min="25" max="25" width="8.125" style="76" bestFit="1" customWidth="1"/>
    <col min="26" max="16384" width="9" style="76"/>
  </cols>
  <sheetData>
    <row r="1" spans="1:12" s="376" customFormat="1" ht="42" customHeight="1">
      <c r="A1" s="649" t="s">
        <v>2320</v>
      </c>
      <c r="B1" s="649"/>
      <c r="C1" s="649"/>
      <c r="D1" s="649"/>
      <c r="E1" s="649"/>
      <c r="F1" s="649"/>
      <c r="G1" s="649"/>
      <c r="H1" s="649"/>
      <c r="I1" s="649"/>
      <c r="J1" s="649"/>
      <c r="K1" s="649"/>
      <c r="L1" s="375"/>
    </row>
    <row r="3" spans="1:12" ht="13.5" customHeight="1">
      <c r="A3" s="651" t="s">
        <v>564</v>
      </c>
      <c r="B3" s="652"/>
      <c r="C3" s="653"/>
      <c r="D3" s="654" t="s">
        <v>728</v>
      </c>
      <c r="E3" s="655" t="s">
        <v>566</v>
      </c>
      <c r="F3" s="656" t="s">
        <v>567</v>
      </c>
      <c r="G3" s="654" t="s">
        <v>568</v>
      </c>
      <c r="H3" s="658" t="s">
        <v>569</v>
      </c>
      <c r="I3" s="658"/>
      <c r="J3" s="659" t="s">
        <v>570</v>
      </c>
      <c r="K3" s="661" t="s">
        <v>571</v>
      </c>
      <c r="L3" s="661" t="s">
        <v>2047</v>
      </c>
    </row>
    <row r="4" spans="1:12" ht="12" customHeight="1">
      <c r="A4" s="80" t="s">
        <v>572</v>
      </c>
      <c r="B4" s="80" t="s">
        <v>573</v>
      </c>
      <c r="C4" s="81" t="s">
        <v>574</v>
      </c>
      <c r="D4" s="655"/>
      <c r="E4" s="655"/>
      <c r="F4" s="657"/>
      <c r="G4" s="654"/>
      <c r="H4" s="140" t="s">
        <v>575</v>
      </c>
      <c r="I4" s="141" t="s">
        <v>576</v>
      </c>
      <c r="J4" s="660"/>
      <c r="K4" s="662"/>
      <c r="L4" s="662"/>
    </row>
    <row r="5" spans="1:12" s="86" customFormat="1" ht="14.25" customHeight="1">
      <c r="A5" s="583" t="s">
        <v>2048</v>
      </c>
      <c r="B5" s="573" t="s">
        <v>579</v>
      </c>
      <c r="C5" s="583" t="s">
        <v>579</v>
      </c>
      <c r="D5" s="573">
        <v>1760092</v>
      </c>
      <c r="E5" s="637" t="s">
        <v>2049</v>
      </c>
      <c r="F5" s="584">
        <v>2</v>
      </c>
      <c r="G5" s="573" t="s">
        <v>581</v>
      </c>
      <c r="H5" s="84" t="s">
        <v>2050</v>
      </c>
      <c r="I5" s="110" t="s">
        <v>1699</v>
      </c>
      <c r="J5" s="623" t="s">
        <v>584</v>
      </c>
      <c r="K5" s="631" t="s">
        <v>2051</v>
      </c>
      <c r="L5" s="681" t="s">
        <v>2052</v>
      </c>
    </row>
    <row r="6" spans="1:12" s="86" customFormat="1" ht="14.25" customHeight="1">
      <c r="A6" s="573"/>
      <c r="B6" s="573"/>
      <c r="C6" s="573"/>
      <c r="D6" s="573"/>
      <c r="E6" s="638"/>
      <c r="F6" s="621"/>
      <c r="G6" s="573"/>
      <c r="H6" s="84" t="s">
        <v>2053</v>
      </c>
      <c r="I6" s="110" t="s">
        <v>1699</v>
      </c>
      <c r="J6" s="624"/>
      <c r="K6" s="631"/>
      <c r="L6" s="682"/>
    </row>
    <row r="7" spans="1:12" s="86" customFormat="1" ht="14.25" customHeight="1">
      <c r="A7" s="573"/>
      <c r="B7" s="573"/>
      <c r="C7" s="573"/>
      <c r="D7" s="573"/>
      <c r="E7" s="639"/>
      <c r="F7" s="622"/>
      <c r="G7" s="573"/>
      <c r="H7" s="88"/>
      <c r="I7" s="112"/>
      <c r="J7" s="625"/>
      <c r="K7" s="631"/>
      <c r="L7" s="724"/>
    </row>
    <row r="8" spans="1:12" s="86" customFormat="1" ht="14.25" customHeight="1">
      <c r="A8" s="583" t="s">
        <v>2048</v>
      </c>
      <c r="B8" s="573" t="s">
        <v>731</v>
      </c>
      <c r="C8" s="583" t="s">
        <v>579</v>
      </c>
      <c r="D8" s="573">
        <v>1760017</v>
      </c>
      <c r="E8" s="637" t="s">
        <v>2054</v>
      </c>
      <c r="F8" s="584">
        <v>2</v>
      </c>
      <c r="G8" s="573" t="s">
        <v>677</v>
      </c>
      <c r="H8" s="90" t="s">
        <v>2055</v>
      </c>
      <c r="I8" s="108" t="s">
        <v>1307</v>
      </c>
      <c r="J8" s="623" t="s">
        <v>584</v>
      </c>
      <c r="K8" s="631" t="s">
        <v>2056</v>
      </c>
      <c r="L8" s="681" t="s">
        <v>2052</v>
      </c>
    </row>
    <row r="9" spans="1:12" s="86" customFormat="1" ht="14.25" customHeight="1">
      <c r="A9" s="573"/>
      <c r="B9" s="573"/>
      <c r="C9" s="573"/>
      <c r="D9" s="573"/>
      <c r="E9" s="638"/>
      <c r="F9" s="621"/>
      <c r="G9" s="573"/>
      <c r="H9" s="84"/>
      <c r="I9" s="110"/>
      <c r="J9" s="624"/>
      <c r="K9" s="631"/>
      <c r="L9" s="682"/>
    </row>
    <row r="10" spans="1:12" s="86" customFormat="1" ht="14.25" customHeight="1">
      <c r="A10" s="573"/>
      <c r="B10" s="573"/>
      <c r="C10" s="573"/>
      <c r="D10" s="573"/>
      <c r="E10" s="639"/>
      <c r="F10" s="622"/>
      <c r="G10" s="573"/>
      <c r="H10" s="88"/>
      <c r="I10" s="112"/>
      <c r="J10" s="625"/>
      <c r="K10" s="631"/>
      <c r="L10" s="724"/>
    </row>
    <row r="11" spans="1:12" s="86" customFormat="1" ht="14.25" customHeight="1">
      <c r="A11" s="583" t="s">
        <v>2048</v>
      </c>
      <c r="B11" s="573" t="s">
        <v>731</v>
      </c>
      <c r="C11" s="583" t="s">
        <v>579</v>
      </c>
      <c r="D11" s="573">
        <v>1760025</v>
      </c>
      <c r="E11" s="637" t="s">
        <v>2057</v>
      </c>
      <c r="F11" s="584">
        <v>2</v>
      </c>
      <c r="G11" s="573" t="s">
        <v>677</v>
      </c>
      <c r="H11" s="90" t="s">
        <v>2058</v>
      </c>
      <c r="I11" s="108" t="s">
        <v>1307</v>
      </c>
      <c r="J11" s="623" t="s">
        <v>584</v>
      </c>
      <c r="K11" s="631" t="s">
        <v>2059</v>
      </c>
      <c r="L11" s="681" t="s">
        <v>2052</v>
      </c>
    </row>
    <row r="12" spans="1:12" s="86" customFormat="1" ht="14.25" customHeight="1">
      <c r="A12" s="573"/>
      <c r="B12" s="573"/>
      <c r="C12" s="573"/>
      <c r="D12" s="573"/>
      <c r="E12" s="638"/>
      <c r="F12" s="621"/>
      <c r="G12" s="573"/>
      <c r="H12" s="84" t="s">
        <v>2060</v>
      </c>
      <c r="I12" s="110" t="s">
        <v>2061</v>
      </c>
      <c r="J12" s="624"/>
      <c r="K12" s="631"/>
      <c r="L12" s="682"/>
    </row>
    <row r="13" spans="1:12" s="86" customFormat="1" ht="14.25" customHeight="1">
      <c r="A13" s="573"/>
      <c r="B13" s="573"/>
      <c r="C13" s="573"/>
      <c r="D13" s="573"/>
      <c r="E13" s="639"/>
      <c r="F13" s="622"/>
      <c r="G13" s="573"/>
      <c r="H13" s="88"/>
      <c r="I13" s="112"/>
      <c r="J13" s="625"/>
      <c r="K13" s="631"/>
      <c r="L13" s="724"/>
    </row>
    <row r="14" spans="1:12" s="86" customFormat="1" ht="14.25" customHeight="1">
      <c r="A14" s="583" t="s">
        <v>2048</v>
      </c>
      <c r="B14" s="573" t="s">
        <v>579</v>
      </c>
      <c r="C14" s="583" t="s">
        <v>579</v>
      </c>
      <c r="D14" s="573">
        <v>1760106</v>
      </c>
      <c r="E14" s="629" t="s">
        <v>2062</v>
      </c>
      <c r="F14" s="584">
        <v>2</v>
      </c>
      <c r="G14" s="573" t="s">
        <v>581</v>
      </c>
      <c r="H14" s="144" t="s">
        <v>2063</v>
      </c>
      <c r="I14" s="210" t="s">
        <v>633</v>
      </c>
      <c r="J14" s="623" t="s">
        <v>584</v>
      </c>
      <c r="K14" s="631" t="s">
        <v>2064</v>
      </c>
      <c r="L14" s="633" t="s">
        <v>2065</v>
      </c>
    </row>
    <row r="15" spans="1:12" s="86" customFormat="1" ht="14.25" customHeight="1">
      <c r="A15" s="573"/>
      <c r="B15" s="573"/>
      <c r="C15" s="573"/>
      <c r="D15" s="573"/>
      <c r="E15" s="630"/>
      <c r="F15" s="621"/>
      <c r="G15" s="573"/>
      <c r="H15" s="142" t="s">
        <v>2066</v>
      </c>
      <c r="I15" s="211" t="s">
        <v>1433</v>
      </c>
      <c r="J15" s="624"/>
      <c r="K15" s="631"/>
      <c r="L15" s="633"/>
    </row>
    <row r="16" spans="1:12" s="86" customFormat="1" ht="14.25" customHeight="1">
      <c r="A16" s="573"/>
      <c r="B16" s="573"/>
      <c r="C16" s="573"/>
      <c r="D16" s="573"/>
      <c r="E16" s="630"/>
      <c r="F16" s="622"/>
      <c r="G16" s="573"/>
      <c r="H16" s="143"/>
      <c r="I16" s="209"/>
      <c r="J16" s="625"/>
      <c r="K16" s="631"/>
      <c r="L16" s="633"/>
    </row>
    <row r="17" spans="1:12" s="86" customFormat="1" ht="14.25" customHeight="1">
      <c r="A17" s="583" t="s">
        <v>2048</v>
      </c>
      <c r="B17" s="583" t="s">
        <v>731</v>
      </c>
      <c r="C17" s="583" t="s">
        <v>731</v>
      </c>
      <c r="D17" s="573">
        <v>1760076</v>
      </c>
      <c r="E17" s="629" t="s">
        <v>2067</v>
      </c>
      <c r="F17" s="584">
        <v>2</v>
      </c>
      <c r="G17" s="573" t="s">
        <v>581</v>
      </c>
      <c r="H17" s="226" t="s">
        <v>2068</v>
      </c>
      <c r="I17" s="227" t="s">
        <v>1073</v>
      </c>
      <c r="J17" s="623" t="s">
        <v>584</v>
      </c>
      <c r="K17" s="640" t="s">
        <v>2069</v>
      </c>
      <c r="L17" s="629" t="s">
        <v>2070</v>
      </c>
    </row>
    <row r="18" spans="1:12" s="86" customFormat="1" ht="14.25" customHeight="1">
      <c r="A18" s="573"/>
      <c r="B18" s="573"/>
      <c r="C18" s="573"/>
      <c r="D18" s="573"/>
      <c r="E18" s="630"/>
      <c r="F18" s="621"/>
      <c r="G18" s="573"/>
      <c r="H18" s="96"/>
      <c r="I18" s="126"/>
      <c r="J18" s="624"/>
      <c r="K18" s="641"/>
      <c r="L18" s="630"/>
    </row>
    <row r="19" spans="1:12" s="86" customFormat="1" ht="14.25" customHeight="1">
      <c r="A19" s="573"/>
      <c r="B19" s="573"/>
      <c r="C19" s="573"/>
      <c r="D19" s="573"/>
      <c r="E19" s="630"/>
      <c r="F19" s="622"/>
      <c r="G19" s="573"/>
      <c r="H19" s="145"/>
      <c r="I19" s="130"/>
      <c r="J19" s="625"/>
      <c r="K19" s="642"/>
      <c r="L19" s="630"/>
    </row>
    <row r="20" spans="1:12" s="86" customFormat="1" ht="14.25" customHeight="1">
      <c r="A20" s="583" t="s">
        <v>2048</v>
      </c>
      <c r="B20" s="583" t="s">
        <v>731</v>
      </c>
      <c r="C20" s="583" t="s">
        <v>731</v>
      </c>
      <c r="D20" s="573">
        <v>1760068</v>
      </c>
      <c r="E20" s="629" t="s">
        <v>2071</v>
      </c>
      <c r="F20" s="584">
        <v>2</v>
      </c>
      <c r="G20" s="573" t="s">
        <v>581</v>
      </c>
      <c r="H20" s="228" t="s">
        <v>2072</v>
      </c>
      <c r="I20" s="229" t="s">
        <v>597</v>
      </c>
      <c r="J20" s="623" t="s">
        <v>584</v>
      </c>
      <c r="K20" s="640" t="s">
        <v>2073</v>
      </c>
      <c r="L20" s="629" t="s">
        <v>2074</v>
      </c>
    </row>
    <row r="21" spans="1:12" s="86" customFormat="1" ht="14.25" customHeight="1">
      <c r="A21" s="573"/>
      <c r="B21" s="573"/>
      <c r="C21" s="573"/>
      <c r="D21" s="573"/>
      <c r="E21" s="630"/>
      <c r="F21" s="621"/>
      <c r="G21" s="573"/>
      <c r="H21" s="226" t="s">
        <v>2075</v>
      </c>
      <c r="I21" s="227" t="s">
        <v>1510</v>
      </c>
      <c r="J21" s="624"/>
      <c r="K21" s="641"/>
      <c r="L21" s="630"/>
    </row>
    <row r="22" spans="1:12" s="86" customFormat="1" ht="14.25" customHeight="1">
      <c r="A22" s="573"/>
      <c r="B22" s="573"/>
      <c r="C22" s="573"/>
      <c r="D22" s="573"/>
      <c r="E22" s="630"/>
      <c r="F22" s="622"/>
      <c r="G22" s="573"/>
      <c r="H22" s="145"/>
      <c r="I22" s="130"/>
      <c r="J22" s="625"/>
      <c r="K22" s="642"/>
      <c r="L22" s="630"/>
    </row>
    <row r="23" spans="1:12" s="86" customFormat="1" ht="14.25" customHeight="1">
      <c r="A23" s="583" t="s">
        <v>2048</v>
      </c>
      <c r="B23" s="573" t="s">
        <v>578</v>
      </c>
      <c r="C23" s="583" t="s">
        <v>579</v>
      </c>
      <c r="D23" s="573">
        <v>1234285</v>
      </c>
      <c r="E23" s="629" t="s">
        <v>2076</v>
      </c>
      <c r="F23" s="584">
        <v>2</v>
      </c>
      <c r="G23" s="573" t="s">
        <v>620</v>
      </c>
      <c r="H23" s="90" t="s">
        <v>2077</v>
      </c>
      <c r="I23" s="108" t="s">
        <v>1212</v>
      </c>
      <c r="J23" s="623" t="s">
        <v>2078</v>
      </c>
      <c r="K23" s="631" t="s">
        <v>2079</v>
      </c>
      <c r="L23" s="633" t="s">
        <v>2080</v>
      </c>
    </row>
    <row r="24" spans="1:12" s="86" customFormat="1" ht="14.25" customHeight="1">
      <c r="A24" s="573"/>
      <c r="B24" s="573"/>
      <c r="C24" s="573"/>
      <c r="D24" s="573"/>
      <c r="E24" s="630"/>
      <c r="F24" s="621"/>
      <c r="G24" s="573"/>
      <c r="H24" s="84" t="s">
        <v>2081</v>
      </c>
      <c r="I24" s="110" t="s">
        <v>2082</v>
      </c>
      <c r="J24" s="624"/>
      <c r="K24" s="631"/>
      <c r="L24" s="633"/>
    </row>
    <row r="25" spans="1:12" s="86" customFormat="1" ht="14.25" customHeight="1">
      <c r="A25" s="573"/>
      <c r="B25" s="573"/>
      <c r="C25" s="573"/>
      <c r="D25" s="573"/>
      <c r="E25" s="630"/>
      <c r="F25" s="622"/>
      <c r="G25" s="573"/>
      <c r="H25" s="88"/>
      <c r="I25" s="112"/>
      <c r="J25" s="625"/>
      <c r="K25" s="631"/>
      <c r="L25" s="633"/>
    </row>
    <row r="26" spans="1:12" s="86" customFormat="1" ht="14.25" customHeight="1">
      <c r="A26" s="583" t="s">
        <v>2048</v>
      </c>
      <c r="B26" s="583" t="s">
        <v>1419</v>
      </c>
      <c r="C26" s="583" t="s">
        <v>1419</v>
      </c>
      <c r="D26" s="573">
        <v>1760084</v>
      </c>
      <c r="E26" s="629" t="s">
        <v>2083</v>
      </c>
      <c r="F26" s="584">
        <v>2</v>
      </c>
      <c r="G26" s="573" t="s">
        <v>581</v>
      </c>
      <c r="H26" s="228" t="s">
        <v>2084</v>
      </c>
      <c r="I26" s="229" t="s">
        <v>1924</v>
      </c>
      <c r="J26" s="623" t="s">
        <v>2085</v>
      </c>
      <c r="K26" s="631" t="s">
        <v>2086</v>
      </c>
      <c r="L26" s="629" t="s">
        <v>2087</v>
      </c>
    </row>
    <row r="27" spans="1:12" s="86" customFormat="1" ht="14.25" customHeight="1">
      <c r="A27" s="573"/>
      <c r="B27" s="573"/>
      <c r="C27" s="573"/>
      <c r="D27" s="573"/>
      <c r="E27" s="630"/>
      <c r="F27" s="621"/>
      <c r="G27" s="573"/>
      <c r="H27" s="96"/>
      <c r="I27" s="126"/>
      <c r="J27" s="624"/>
      <c r="K27" s="631"/>
      <c r="L27" s="630"/>
    </row>
    <row r="28" spans="1:12" s="86" customFormat="1" ht="14.25" customHeight="1">
      <c r="A28" s="573"/>
      <c r="B28" s="573"/>
      <c r="C28" s="573"/>
      <c r="D28" s="573"/>
      <c r="E28" s="630"/>
      <c r="F28" s="622"/>
      <c r="G28" s="573"/>
      <c r="H28" s="145"/>
      <c r="I28" s="130"/>
      <c r="J28" s="625"/>
      <c r="K28" s="631"/>
      <c r="L28" s="630"/>
    </row>
    <row r="29" spans="1:12" s="86" customFormat="1" ht="14.25" customHeight="1">
      <c r="A29" s="583" t="s">
        <v>2048</v>
      </c>
      <c r="B29" s="573" t="s">
        <v>1419</v>
      </c>
      <c r="C29" s="583" t="s">
        <v>579</v>
      </c>
      <c r="D29" s="573">
        <v>1760033</v>
      </c>
      <c r="E29" s="637" t="s">
        <v>2088</v>
      </c>
      <c r="F29" s="584">
        <v>2</v>
      </c>
      <c r="G29" s="573" t="s">
        <v>620</v>
      </c>
      <c r="H29" s="90" t="s">
        <v>2089</v>
      </c>
      <c r="I29" s="108" t="s">
        <v>1418</v>
      </c>
      <c r="J29" s="623" t="s">
        <v>612</v>
      </c>
      <c r="K29" s="631" t="s">
        <v>2090</v>
      </c>
      <c r="L29" s="681" t="s">
        <v>2052</v>
      </c>
    </row>
    <row r="30" spans="1:12" s="86" customFormat="1" ht="14.25" customHeight="1">
      <c r="A30" s="573"/>
      <c r="B30" s="573"/>
      <c r="C30" s="573"/>
      <c r="D30" s="573"/>
      <c r="E30" s="638"/>
      <c r="F30" s="621"/>
      <c r="G30" s="573"/>
      <c r="H30" s="84" t="s">
        <v>2091</v>
      </c>
      <c r="I30" s="725" t="s">
        <v>2092</v>
      </c>
      <c r="J30" s="624"/>
      <c r="K30" s="631"/>
      <c r="L30" s="682"/>
    </row>
    <row r="31" spans="1:12" s="86" customFormat="1" ht="14.25" customHeight="1">
      <c r="A31" s="573"/>
      <c r="B31" s="573"/>
      <c r="C31" s="573"/>
      <c r="D31" s="573"/>
      <c r="E31" s="639"/>
      <c r="F31" s="622"/>
      <c r="G31" s="573"/>
      <c r="H31" s="88"/>
      <c r="I31" s="726"/>
      <c r="J31" s="625"/>
      <c r="K31" s="631"/>
      <c r="L31" s="724"/>
    </row>
    <row r="32" spans="1:12" s="86" customFormat="1" ht="14.25" customHeight="1">
      <c r="A32" s="583" t="s">
        <v>2048</v>
      </c>
      <c r="B32" s="583" t="s">
        <v>1920</v>
      </c>
      <c r="C32" s="583" t="s">
        <v>1921</v>
      </c>
      <c r="D32" s="584">
        <v>1234218</v>
      </c>
      <c r="E32" s="637" t="s">
        <v>2093</v>
      </c>
      <c r="F32" s="584">
        <v>2</v>
      </c>
      <c r="G32" s="573" t="s">
        <v>581</v>
      </c>
      <c r="H32" s="95" t="s">
        <v>2094</v>
      </c>
      <c r="I32" s="124" t="s">
        <v>1307</v>
      </c>
      <c r="J32" s="623" t="s">
        <v>612</v>
      </c>
      <c r="K32" s="626" t="s">
        <v>2095</v>
      </c>
      <c r="L32" s="230"/>
    </row>
    <row r="33" spans="1:12" s="86" customFormat="1" ht="14.25" customHeight="1">
      <c r="A33" s="573"/>
      <c r="B33" s="573"/>
      <c r="C33" s="573"/>
      <c r="D33" s="621"/>
      <c r="E33" s="638"/>
      <c r="F33" s="621"/>
      <c r="G33" s="573"/>
      <c r="H33" s="96"/>
      <c r="I33" s="126"/>
      <c r="J33" s="624"/>
      <c r="K33" s="627"/>
      <c r="L33" s="230"/>
    </row>
    <row r="34" spans="1:12" s="86" customFormat="1" ht="14.25" customHeight="1">
      <c r="A34" s="573"/>
      <c r="B34" s="573"/>
      <c r="C34" s="573"/>
      <c r="D34" s="622"/>
      <c r="E34" s="639"/>
      <c r="F34" s="622"/>
      <c r="G34" s="573"/>
      <c r="H34" s="145"/>
      <c r="I34" s="130"/>
      <c r="J34" s="625"/>
      <c r="K34" s="628"/>
      <c r="L34" s="230"/>
    </row>
    <row r="35" spans="1:12" s="86" customFormat="1" ht="14.25" customHeight="1">
      <c r="A35" s="583" t="s">
        <v>2048</v>
      </c>
      <c r="B35" s="573" t="s">
        <v>1419</v>
      </c>
      <c r="C35" s="583" t="s">
        <v>579</v>
      </c>
      <c r="D35" s="573">
        <v>1760041</v>
      </c>
      <c r="E35" s="637" t="s">
        <v>2096</v>
      </c>
      <c r="F35" s="584">
        <v>2</v>
      </c>
      <c r="G35" s="573" t="s">
        <v>620</v>
      </c>
      <c r="H35" s="90" t="s">
        <v>645</v>
      </c>
      <c r="I35" s="108" t="s">
        <v>1307</v>
      </c>
      <c r="J35" s="623" t="s">
        <v>612</v>
      </c>
      <c r="K35" s="631" t="s">
        <v>2097</v>
      </c>
      <c r="L35" s="681" t="s">
        <v>2052</v>
      </c>
    </row>
    <row r="36" spans="1:12" s="86" customFormat="1" ht="14.25" customHeight="1">
      <c r="A36" s="573"/>
      <c r="B36" s="573"/>
      <c r="C36" s="573"/>
      <c r="D36" s="573"/>
      <c r="E36" s="638"/>
      <c r="F36" s="621"/>
      <c r="G36" s="573"/>
      <c r="H36" s="84"/>
      <c r="I36" s="110"/>
      <c r="J36" s="624"/>
      <c r="K36" s="631"/>
      <c r="L36" s="682"/>
    </row>
    <row r="37" spans="1:12" s="86" customFormat="1" ht="14.25" customHeight="1">
      <c r="A37" s="573"/>
      <c r="B37" s="573"/>
      <c r="C37" s="573"/>
      <c r="D37" s="573"/>
      <c r="E37" s="639"/>
      <c r="F37" s="622"/>
      <c r="G37" s="573"/>
      <c r="H37" s="88"/>
      <c r="I37" s="112"/>
      <c r="J37" s="625"/>
      <c r="K37" s="631"/>
      <c r="L37" s="724"/>
    </row>
    <row r="38" spans="1:12" s="86" customFormat="1" ht="14.25" customHeight="1">
      <c r="A38" s="634" t="s">
        <v>2098</v>
      </c>
      <c r="B38" s="583" t="s">
        <v>1419</v>
      </c>
      <c r="C38" s="583" t="s">
        <v>1419</v>
      </c>
      <c r="D38" s="573">
        <v>1730045</v>
      </c>
      <c r="E38" s="629" t="s">
        <v>2099</v>
      </c>
      <c r="F38" s="584">
        <v>2</v>
      </c>
      <c r="G38" s="573" t="s">
        <v>609</v>
      </c>
      <c r="H38" s="101" t="s">
        <v>1441</v>
      </c>
      <c r="I38" s="102" t="s">
        <v>850</v>
      </c>
      <c r="J38" s="623" t="s">
        <v>612</v>
      </c>
      <c r="K38" s="640" t="s">
        <v>1442</v>
      </c>
      <c r="L38" s="629" t="s">
        <v>1439</v>
      </c>
    </row>
    <row r="39" spans="1:12" s="86" customFormat="1" ht="14.25" customHeight="1">
      <c r="A39" s="621"/>
      <c r="B39" s="573"/>
      <c r="C39" s="573"/>
      <c r="D39" s="573"/>
      <c r="E39" s="630"/>
      <c r="F39" s="621"/>
      <c r="G39" s="573"/>
      <c r="H39" s="103" t="s">
        <v>1443</v>
      </c>
      <c r="I39" s="104" t="s">
        <v>1444</v>
      </c>
      <c r="J39" s="624"/>
      <c r="K39" s="641"/>
      <c r="L39" s="630"/>
    </row>
    <row r="40" spans="1:12" s="86" customFormat="1" ht="14.25" customHeight="1">
      <c r="A40" s="621"/>
      <c r="B40" s="573"/>
      <c r="C40" s="573"/>
      <c r="D40" s="573"/>
      <c r="E40" s="630"/>
      <c r="F40" s="622"/>
      <c r="G40" s="573"/>
      <c r="H40" s="88"/>
      <c r="I40" s="112"/>
      <c r="J40" s="625"/>
      <c r="K40" s="642"/>
      <c r="L40" s="630"/>
    </row>
    <row r="41" spans="1:12" s="86" customFormat="1" ht="14.25" customHeight="1">
      <c r="A41" s="634" t="s">
        <v>2100</v>
      </c>
      <c r="B41" s="583" t="s">
        <v>1419</v>
      </c>
      <c r="C41" s="583" t="s">
        <v>1419</v>
      </c>
      <c r="D41" s="573">
        <v>1710109</v>
      </c>
      <c r="E41" s="629" t="s">
        <v>2101</v>
      </c>
      <c r="F41" s="584">
        <v>2</v>
      </c>
      <c r="G41" s="573" t="s">
        <v>581</v>
      </c>
      <c r="H41" s="144" t="s">
        <v>788</v>
      </c>
      <c r="I41" s="100" t="s">
        <v>939</v>
      </c>
      <c r="J41" s="623" t="s">
        <v>776</v>
      </c>
      <c r="K41" s="626" t="s">
        <v>2102</v>
      </c>
      <c r="L41" s="629" t="s">
        <v>1439</v>
      </c>
    </row>
    <row r="42" spans="1:12" s="86" customFormat="1" ht="14.25" customHeight="1">
      <c r="A42" s="621"/>
      <c r="B42" s="573"/>
      <c r="C42" s="573"/>
      <c r="D42" s="573"/>
      <c r="E42" s="630"/>
      <c r="F42" s="621"/>
      <c r="G42" s="573"/>
      <c r="H42" s="142" t="s">
        <v>792</v>
      </c>
      <c r="I42" s="97" t="s">
        <v>793</v>
      </c>
      <c r="J42" s="624"/>
      <c r="K42" s="627"/>
      <c r="L42" s="630"/>
    </row>
    <row r="43" spans="1:12" s="86" customFormat="1" ht="14.25" customHeight="1">
      <c r="A43" s="621"/>
      <c r="B43" s="573"/>
      <c r="C43" s="573"/>
      <c r="D43" s="573"/>
      <c r="E43" s="630"/>
      <c r="F43" s="622"/>
      <c r="G43" s="573"/>
      <c r="H43" s="143"/>
      <c r="I43" s="99"/>
      <c r="J43" s="625"/>
      <c r="K43" s="628"/>
      <c r="L43" s="630"/>
    </row>
    <row r="44" spans="1:12" s="86" customFormat="1" ht="14.25" customHeight="1">
      <c r="A44" s="634" t="s">
        <v>2100</v>
      </c>
      <c r="B44" s="583" t="s">
        <v>1419</v>
      </c>
      <c r="C44" s="583" t="s">
        <v>1419</v>
      </c>
      <c r="D44" s="573">
        <v>1710117</v>
      </c>
      <c r="E44" s="637" t="s">
        <v>2103</v>
      </c>
      <c r="F44" s="584">
        <v>2</v>
      </c>
      <c r="G44" s="573" t="s">
        <v>595</v>
      </c>
      <c r="H44" s="84" t="s">
        <v>803</v>
      </c>
      <c r="I44" s="85" t="s">
        <v>622</v>
      </c>
      <c r="J44" s="623" t="s">
        <v>612</v>
      </c>
      <c r="K44" s="631" t="s">
        <v>2104</v>
      </c>
      <c r="L44" s="629" t="s">
        <v>1439</v>
      </c>
    </row>
    <row r="45" spans="1:12" s="86" customFormat="1" ht="14.25" customHeight="1">
      <c r="A45" s="621"/>
      <c r="B45" s="573"/>
      <c r="C45" s="573"/>
      <c r="D45" s="573"/>
      <c r="E45" s="620"/>
      <c r="F45" s="621"/>
      <c r="G45" s="573"/>
      <c r="H45" s="84" t="s">
        <v>809</v>
      </c>
      <c r="I45" s="85" t="s">
        <v>810</v>
      </c>
      <c r="J45" s="624"/>
      <c r="K45" s="631"/>
      <c r="L45" s="630"/>
    </row>
    <row r="46" spans="1:12" s="86" customFormat="1" ht="14.25" customHeight="1">
      <c r="A46" s="621"/>
      <c r="B46" s="573"/>
      <c r="C46" s="573"/>
      <c r="D46" s="573"/>
      <c r="E46" s="590"/>
      <c r="F46" s="622"/>
      <c r="G46" s="573"/>
      <c r="H46" s="88"/>
      <c r="I46" s="94"/>
      <c r="J46" s="625"/>
      <c r="K46" s="631"/>
      <c r="L46" s="630"/>
    </row>
    <row r="47" spans="1:12" s="86" customFormat="1" ht="14.25" customHeight="1">
      <c r="A47" s="634" t="s">
        <v>2098</v>
      </c>
      <c r="B47" s="583" t="s">
        <v>1419</v>
      </c>
      <c r="C47" s="583" t="s">
        <v>1419</v>
      </c>
      <c r="D47" s="573">
        <v>1730061</v>
      </c>
      <c r="E47" s="629" t="s">
        <v>828</v>
      </c>
      <c r="F47" s="584">
        <v>2</v>
      </c>
      <c r="G47" s="573" t="s">
        <v>595</v>
      </c>
      <c r="H47" s="147" t="s">
        <v>829</v>
      </c>
      <c r="I47" s="148" t="s">
        <v>830</v>
      </c>
      <c r="J47" s="623" t="s">
        <v>831</v>
      </c>
      <c r="K47" s="631" t="s">
        <v>2105</v>
      </c>
      <c r="L47" s="629" t="s">
        <v>1439</v>
      </c>
    </row>
    <row r="48" spans="1:12" s="86" customFormat="1" ht="14.25" customHeight="1">
      <c r="A48" s="621"/>
      <c r="B48" s="573"/>
      <c r="C48" s="573"/>
      <c r="D48" s="573"/>
      <c r="E48" s="630"/>
      <c r="F48" s="621"/>
      <c r="G48" s="573"/>
      <c r="H48" s="109"/>
      <c r="I48" s="110"/>
      <c r="J48" s="624"/>
      <c r="K48" s="631"/>
      <c r="L48" s="630"/>
    </row>
    <row r="49" spans="1:13" s="86" customFormat="1" ht="14.25" customHeight="1" thickBot="1">
      <c r="A49" s="621"/>
      <c r="B49" s="573"/>
      <c r="C49" s="573"/>
      <c r="D49" s="573"/>
      <c r="E49" s="630"/>
      <c r="F49" s="622"/>
      <c r="G49" s="573"/>
      <c r="H49" s="111"/>
      <c r="I49" s="112"/>
      <c r="J49" s="625"/>
      <c r="K49" s="631"/>
      <c r="L49" s="630"/>
    </row>
    <row r="50" spans="1:13" s="86" customFormat="1" ht="20.45" customHeight="1" thickTop="1" thickBot="1">
      <c r="A50" s="679">
        <f>COUNTA(D5:D49)</f>
        <v>15</v>
      </c>
      <c r="B50" s="680"/>
      <c r="C50" s="680"/>
      <c r="D50" s="680"/>
      <c r="E50" s="114">
        <f>COUNTIF(G5:G49,"TV")</f>
        <v>12</v>
      </c>
      <c r="F50" s="616">
        <f>COUNTIF(G5:G49,"R")</f>
        <v>3</v>
      </c>
      <c r="G50" s="616"/>
      <c r="H50" s="616"/>
      <c r="I50" s="616"/>
      <c r="J50" s="617" t="str">
        <f>IF(COUNTIF(G5:G49,"OL")=0,"（オンライン　0　科目）",COUNTIF(G5:G49,"OL"))</f>
        <v>（オンライン　0　科目）</v>
      </c>
      <c r="K50" s="618"/>
      <c r="L50" s="150"/>
      <c r="M50" s="86" t="str">
        <f>SUM(F5:F49)&amp;"単位"</f>
        <v>30単位</v>
      </c>
    </row>
    <row r="51" spans="1:13" s="86" customFormat="1" ht="14.25" customHeight="1" thickTop="1">
      <c r="A51" s="583" t="s">
        <v>2106</v>
      </c>
      <c r="B51" s="583" t="s">
        <v>2106</v>
      </c>
      <c r="C51" s="583" t="s">
        <v>2107</v>
      </c>
      <c r="D51" s="573">
        <v>1562622</v>
      </c>
      <c r="E51" s="629" t="s">
        <v>2108</v>
      </c>
      <c r="F51" s="584">
        <v>2</v>
      </c>
      <c r="G51" s="573" t="s">
        <v>581</v>
      </c>
      <c r="H51" s="90" t="s">
        <v>2109</v>
      </c>
      <c r="I51" s="108" t="s">
        <v>1073</v>
      </c>
      <c r="J51" s="623" t="s">
        <v>584</v>
      </c>
      <c r="K51" s="631" t="s">
        <v>2110</v>
      </c>
      <c r="L51" s="631" t="s">
        <v>2111</v>
      </c>
    </row>
    <row r="52" spans="1:13" s="86" customFormat="1" ht="14.25" customHeight="1">
      <c r="A52" s="573"/>
      <c r="B52" s="573"/>
      <c r="C52" s="573"/>
      <c r="D52" s="573"/>
      <c r="E52" s="630"/>
      <c r="F52" s="621"/>
      <c r="G52" s="573"/>
      <c r="H52" s="84"/>
      <c r="I52" s="110"/>
      <c r="J52" s="624"/>
      <c r="K52" s="631"/>
      <c r="L52" s="631"/>
    </row>
    <row r="53" spans="1:13" s="86" customFormat="1" ht="14.25" customHeight="1">
      <c r="A53" s="573"/>
      <c r="B53" s="573"/>
      <c r="C53" s="573"/>
      <c r="D53" s="573"/>
      <c r="E53" s="630"/>
      <c r="F53" s="622"/>
      <c r="G53" s="573"/>
      <c r="H53" s="88"/>
      <c r="I53" s="112"/>
      <c r="J53" s="625"/>
      <c r="K53" s="631"/>
      <c r="L53" s="631"/>
    </row>
    <row r="54" spans="1:13" s="86" customFormat="1" ht="14.25" customHeight="1">
      <c r="A54" s="583" t="s">
        <v>2106</v>
      </c>
      <c r="B54" s="583" t="s">
        <v>2106</v>
      </c>
      <c r="C54" s="583" t="s">
        <v>2107</v>
      </c>
      <c r="D54" s="573">
        <v>1562851</v>
      </c>
      <c r="E54" s="629" t="s">
        <v>2112</v>
      </c>
      <c r="F54" s="584">
        <v>2</v>
      </c>
      <c r="G54" s="573" t="s">
        <v>581</v>
      </c>
      <c r="H54" s="101" t="s">
        <v>998</v>
      </c>
      <c r="I54" s="102" t="s">
        <v>597</v>
      </c>
      <c r="J54" s="623" t="s">
        <v>584</v>
      </c>
      <c r="K54" s="640" t="s">
        <v>999</v>
      </c>
      <c r="L54" s="640" t="s">
        <v>2113</v>
      </c>
    </row>
    <row r="55" spans="1:13" s="86" customFormat="1" ht="14.25" customHeight="1">
      <c r="A55" s="573"/>
      <c r="B55" s="573"/>
      <c r="C55" s="573"/>
      <c r="D55" s="573"/>
      <c r="E55" s="630"/>
      <c r="F55" s="621"/>
      <c r="G55" s="573"/>
      <c r="H55" s="84"/>
      <c r="I55" s="110"/>
      <c r="J55" s="624"/>
      <c r="K55" s="641"/>
      <c r="L55" s="641"/>
    </row>
    <row r="56" spans="1:13" s="86" customFormat="1" ht="14.25" customHeight="1">
      <c r="A56" s="573"/>
      <c r="B56" s="573"/>
      <c r="C56" s="573"/>
      <c r="D56" s="573"/>
      <c r="E56" s="630"/>
      <c r="F56" s="622"/>
      <c r="G56" s="573"/>
      <c r="H56" s="88"/>
      <c r="I56" s="112"/>
      <c r="J56" s="625"/>
      <c r="K56" s="642"/>
      <c r="L56" s="642"/>
    </row>
    <row r="57" spans="1:13" s="86" customFormat="1" ht="14.25" customHeight="1">
      <c r="A57" s="583" t="s">
        <v>2106</v>
      </c>
      <c r="B57" s="583" t="s">
        <v>2106</v>
      </c>
      <c r="C57" s="583" t="s">
        <v>2107</v>
      </c>
      <c r="D57" s="573">
        <v>1562738</v>
      </c>
      <c r="E57" s="629" t="s">
        <v>2114</v>
      </c>
      <c r="F57" s="584">
        <v>2</v>
      </c>
      <c r="G57" s="573" t="s">
        <v>581</v>
      </c>
      <c r="H57" s="90" t="s">
        <v>2115</v>
      </c>
      <c r="I57" s="108" t="s">
        <v>692</v>
      </c>
      <c r="J57" s="623" t="s">
        <v>2116</v>
      </c>
      <c r="K57" s="631" t="s">
        <v>2117</v>
      </c>
      <c r="L57" s="631" t="s">
        <v>2118</v>
      </c>
    </row>
    <row r="58" spans="1:13" s="86" customFormat="1" ht="14.25" customHeight="1">
      <c r="A58" s="573"/>
      <c r="B58" s="573"/>
      <c r="C58" s="573"/>
      <c r="D58" s="573"/>
      <c r="E58" s="630"/>
      <c r="F58" s="621"/>
      <c r="G58" s="573"/>
      <c r="H58" s="84" t="s">
        <v>2119</v>
      </c>
      <c r="I58" s="110" t="s">
        <v>1789</v>
      </c>
      <c r="J58" s="624"/>
      <c r="K58" s="631"/>
      <c r="L58" s="631"/>
    </row>
    <row r="59" spans="1:13" s="86" customFormat="1" ht="14.25" customHeight="1">
      <c r="A59" s="573"/>
      <c r="B59" s="573"/>
      <c r="C59" s="573"/>
      <c r="D59" s="573"/>
      <c r="E59" s="630"/>
      <c r="F59" s="622"/>
      <c r="G59" s="573"/>
      <c r="H59" s="88"/>
      <c r="I59" s="112"/>
      <c r="J59" s="625"/>
      <c r="K59" s="631"/>
      <c r="L59" s="631"/>
    </row>
    <row r="60" spans="1:13" s="86" customFormat="1" ht="14.25" customHeight="1">
      <c r="A60" s="583" t="s">
        <v>2106</v>
      </c>
      <c r="B60" s="583" t="s">
        <v>2106</v>
      </c>
      <c r="C60" s="583" t="s">
        <v>2107</v>
      </c>
      <c r="D60" s="573">
        <v>1562720</v>
      </c>
      <c r="E60" s="629" t="s">
        <v>2120</v>
      </c>
      <c r="F60" s="584">
        <v>2</v>
      </c>
      <c r="G60" s="573" t="s">
        <v>581</v>
      </c>
      <c r="H60" s="90" t="s">
        <v>2121</v>
      </c>
      <c r="I60" s="108" t="s">
        <v>1073</v>
      </c>
      <c r="J60" s="623" t="s">
        <v>584</v>
      </c>
      <c r="K60" s="631" t="s">
        <v>2122</v>
      </c>
      <c r="L60" s="631" t="s">
        <v>2123</v>
      </c>
    </row>
    <row r="61" spans="1:13" s="86" customFormat="1" ht="14.25" customHeight="1">
      <c r="A61" s="573"/>
      <c r="B61" s="573"/>
      <c r="C61" s="573"/>
      <c r="D61" s="573"/>
      <c r="E61" s="630"/>
      <c r="F61" s="621"/>
      <c r="G61" s="573"/>
      <c r="H61" s="84" t="s">
        <v>2124</v>
      </c>
      <c r="I61" s="110" t="s">
        <v>2125</v>
      </c>
      <c r="J61" s="624"/>
      <c r="K61" s="631"/>
      <c r="L61" s="631"/>
    </row>
    <row r="62" spans="1:13" s="86" customFormat="1" ht="14.25" customHeight="1">
      <c r="A62" s="573"/>
      <c r="B62" s="573"/>
      <c r="C62" s="573"/>
      <c r="D62" s="573"/>
      <c r="E62" s="630"/>
      <c r="F62" s="622"/>
      <c r="G62" s="573"/>
      <c r="H62" s="88"/>
      <c r="I62" s="112"/>
      <c r="J62" s="625"/>
      <c r="K62" s="631"/>
      <c r="L62" s="631"/>
    </row>
    <row r="63" spans="1:13" s="86" customFormat="1" ht="14.25" customHeight="1">
      <c r="A63" s="583" t="s">
        <v>2106</v>
      </c>
      <c r="B63" s="583" t="s">
        <v>2106</v>
      </c>
      <c r="C63" s="583" t="s">
        <v>2107</v>
      </c>
      <c r="D63" s="573">
        <v>1562630</v>
      </c>
      <c r="E63" s="629" t="s">
        <v>2126</v>
      </c>
      <c r="F63" s="584">
        <v>2</v>
      </c>
      <c r="G63" s="573" t="s">
        <v>581</v>
      </c>
      <c r="H63" s="90" t="s">
        <v>2127</v>
      </c>
      <c r="I63" s="108" t="s">
        <v>2061</v>
      </c>
      <c r="J63" s="623" t="s">
        <v>584</v>
      </c>
      <c r="K63" s="631" t="s">
        <v>2128</v>
      </c>
      <c r="L63" s="631" t="s">
        <v>2129</v>
      </c>
    </row>
    <row r="64" spans="1:13" s="86" customFormat="1" ht="14.25" customHeight="1">
      <c r="A64" s="573"/>
      <c r="B64" s="573"/>
      <c r="C64" s="573"/>
      <c r="D64" s="573"/>
      <c r="E64" s="630"/>
      <c r="F64" s="621"/>
      <c r="G64" s="573"/>
      <c r="H64" s="84" t="s">
        <v>615</v>
      </c>
      <c r="I64" s="110" t="s">
        <v>1073</v>
      </c>
      <c r="J64" s="624"/>
      <c r="K64" s="631"/>
      <c r="L64" s="631"/>
    </row>
    <row r="65" spans="1:12" s="86" customFormat="1" ht="14.25" customHeight="1">
      <c r="A65" s="573"/>
      <c r="B65" s="573"/>
      <c r="C65" s="573"/>
      <c r="D65" s="573"/>
      <c r="E65" s="630"/>
      <c r="F65" s="622"/>
      <c r="G65" s="573"/>
      <c r="H65" s="88"/>
      <c r="I65" s="112"/>
      <c r="J65" s="625"/>
      <c r="K65" s="631"/>
      <c r="L65" s="631"/>
    </row>
    <row r="66" spans="1:12" s="86" customFormat="1" ht="14.25" customHeight="1">
      <c r="A66" s="583" t="s">
        <v>2106</v>
      </c>
      <c r="B66" s="583" t="s">
        <v>2106</v>
      </c>
      <c r="C66" s="583" t="s">
        <v>2107</v>
      </c>
      <c r="D66" s="584">
        <v>1562681</v>
      </c>
      <c r="E66" s="637" t="s">
        <v>2130</v>
      </c>
      <c r="F66" s="584">
        <v>2</v>
      </c>
      <c r="G66" s="573" t="s">
        <v>581</v>
      </c>
      <c r="H66" s="90" t="s">
        <v>2060</v>
      </c>
      <c r="I66" s="108" t="s">
        <v>2131</v>
      </c>
      <c r="J66" s="623" t="s">
        <v>584</v>
      </c>
      <c r="K66" s="631" t="s">
        <v>2132</v>
      </c>
      <c r="L66" s="231"/>
    </row>
    <row r="67" spans="1:12" s="86" customFormat="1" ht="14.25" customHeight="1">
      <c r="A67" s="573"/>
      <c r="B67" s="573"/>
      <c r="C67" s="573"/>
      <c r="D67" s="621"/>
      <c r="E67" s="638"/>
      <c r="F67" s="621"/>
      <c r="G67" s="573"/>
      <c r="H67" s="84" t="s">
        <v>2058</v>
      </c>
      <c r="I67" s="110" t="s">
        <v>2133</v>
      </c>
      <c r="J67" s="624"/>
      <c r="K67" s="631"/>
      <c r="L67" s="231"/>
    </row>
    <row r="68" spans="1:12" s="86" customFormat="1" ht="14.25" customHeight="1">
      <c r="A68" s="573"/>
      <c r="B68" s="573"/>
      <c r="C68" s="573"/>
      <c r="D68" s="622"/>
      <c r="E68" s="639"/>
      <c r="F68" s="622"/>
      <c r="G68" s="573"/>
      <c r="H68" s="88"/>
      <c r="I68" s="112"/>
      <c r="J68" s="625"/>
      <c r="K68" s="631"/>
      <c r="L68" s="231"/>
    </row>
    <row r="69" spans="1:12" s="86" customFormat="1" ht="14.25" customHeight="1">
      <c r="A69" s="583" t="s">
        <v>2106</v>
      </c>
      <c r="B69" s="583" t="s">
        <v>2106</v>
      </c>
      <c r="C69" s="583" t="s">
        <v>2107</v>
      </c>
      <c r="D69" s="573">
        <v>1562754</v>
      </c>
      <c r="E69" s="629" t="s">
        <v>2134</v>
      </c>
      <c r="F69" s="584">
        <v>2</v>
      </c>
      <c r="G69" s="573" t="s">
        <v>677</v>
      </c>
      <c r="H69" s="90" t="s">
        <v>2060</v>
      </c>
      <c r="I69" s="108" t="s">
        <v>2131</v>
      </c>
      <c r="J69" s="623" t="s">
        <v>584</v>
      </c>
      <c r="K69" s="631" t="s">
        <v>2135</v>
      </c>
      <c r="L69" s="631" t="s">
        <v>2136</v>
      </c>
    </row>
    <row r="70" spans="1:12" s="86" customFormat="1" ht="14.25" customHeight="1">
      <c r="A70" s="573"/>
      <c r="B70" s="573"/>
      <c r="C70" s="573"/>
      <c r="D70" s="573"/>
      <c r="E70" s="630"/>
      <c r="F70" s="621"/>
      <c r="G70" s="573"/>
      <c r="H70" s="84" t="s">
        <v>2058</v>
      </c>
      <c r="I70" s="110" t="s">
        <v>2133</v>
      </c>
      <c r="J70" s="624"/>
      <c r="K70" s="631"/>
      <c r="L70" s="631"/>
    </row>
    <row r="71" spans="1:12" s="86" customFormat="1" ht="14.25" customHeight="1">
      <c r="A71" s="573"/>
      <c r="B71" s="573"/>
      <c r="C71" s="573"/>
      <c r="D71" s="573"/>
      <c r="E71" s="630"/>
      <c r="F71" s="622"/>
      <c r="G71" s="573"/>
      <c r="H71" s="88"/>
      <c r="I71" s="112"/>
      <c r="J71" s="625"/>
      <c r="K71" s="631"/>
      <c r="L71" s="631"/>
    </row>
    <row r="72" spans="1:12" s="86" customFormat="1" ht="14.25" customHeight="1">
      <c r="A72" s="583" t="s">
        <v>2106</v>
      </c>
      <c r="B72" s="583" t="s">
        <v>2106</v>
      </c>
      <c r="C72" s="583" t="s">
        <v>2107</v>
      </c>
      <c r="D72" s="573">
        <v>1562746</v>
      </c>
      <c r="E72" s="630" t="s">
        <v>2137</v>
      </c>
      <c r="F72" s="584">
        <v>2</v>
      </c>
      <c r="G72" s="573" t="s">
        <v>677</v>
      </c>
      <c r="H72" s="90" t="s">
        <v>2138</v>
      </c>
      <c r="I72" s="108" t="s">
        <v>2139</v>
      </c>
      <c r="J72" s="623" t="s">
        <v>584</v>
      </c>
      <c r="K72" s="631" t="s">
        <v>2140</v>
      </c>
      <c r="L72" s="631" t="s">
        <v>2141</v>
      </c>
    </row>
    <row r="73" spans="1:12" s="86" customFormat="1" ht="14.25" customHeight="1">
      <c r="A73" s="573"/>
      <c r="B73" s="573"/>
      <c r="C73" s="573"/>
      <c r="D73" s="573"/>
      <c r="E73" s="630"/>
      <c r="F73" s="621"/>
      <c r="G73" s="573"/>
      <c r="H73" s="84" t="s">
        <v>2142</v>
      </c>
      <c r="I73" s="110" t="s">
        <v>675</v>
      </c>
      <c r="J73" s="624"/>
      <c r="K73" s="631"/>
      <c r="L73" s="631"/>
    </row>
    <row r="74" spans="1:12" s="86" customFormat="1" ht="14.25" customHeight="1">
      <c r="A74" s="573"/>
      <c r="B74" s="573"/>
      <c r="C74" s="573"/>
      <c r="D74" s="573"/>
      <c r="E74" s="630"/>
      <c r="F74" s="622"/>
      <c r="G74" s="573"/>
      <c r="H74" s="88"/>
      <c r="I74" s="112"/>
      <c r="J74" s="625"/>
      <c r="K74" s="631"/>
      <c r="L74" s="631"/>
    </row>
    <row r="75" spans="1:12" s="86" customFormat="1" ht="14.25" customHeight="1">
      <c r="A75" s="583" t="s">
        <v>2106</v>
      </c>
      <c r="B75" s="583" t="s">
        <v>2106</v>
      </c>
      <c r="C75" s="583" t="s">
        <v>2107</v>
      </c>
      <c r="D75" s="584">
        <v>1562860</v>
      </c>
      <c r="E75" s="619" t="s">
        <v>2143</v>
      </c>
      <c r="F75" s="584">
        <v>2</v>
      </c>
      <c r="G75" s="573" t="s">
        <v>609</v>
      </c>
      <c r="H75" s="90" t="s">
        <v>2068</v>
      </c>
      <c r="I75" s="108" t="s">
        <v>597</v>
      </c>
      <c r="J75" s="623" t="s">
        <v>584</v>
      </c>
      <c r="K75" s="631" t="s">
        <v>2144</v>
      </c>
      <c r="L75" s="631" t="s">
        <v>2145</v>
      </c>
    </row>
    <row r="76" spans="1:12" s="86" customFormat="1" ht="14.25" customHeight="1">
      <c r="A76" s="573"/>
      <c r="B76" s="573"/>
      <c r="C76" s="573"/>
      <c r="D76" s="621"/>
      <c r="E76" s="620"/>
      <c r="F76" s="621"/>
      <c r="G76" s="573"/>
      <c r="H76" s="84"/>
      <c r="I76" s="110"/>
      <c r="J76" s="624"/>
      <c r="K76" s="631"/>
      <c r="L76" s="631"/>
    </row>
    <row r="77" spans="1:12" s="86" customFormat="1" ht="14.25" customHeight="1">
      <c r="A77" s="573"/>
      <c r="B77" s="573"/>
      <c r="C77" s="573"/>
      <c r="D77" s="622"/>
      <c r="E77" s="590"/>
      <c r="F77" s="622"/>
      <c r="G77" s="573"/>
      <c r="H77" s="88"/>
      <c r="I77" s="112"/>
      <c r="J77" s="625"/>
      <c r="K77" s="631"/>
      <c r="L77" s="631"/>
    </row>
    <row r="78" spans="1:12" s="86" customFormat="1" ht="14.25" customHeight="1">
      <c r="A78" s="583" t="s">
        <v>2106</v>
      </c>
      <c r="B78" s="583" t="s">
        <v>2106</v>
      </c>
      <c r="C78" s="583" t="s">
        <v>2107</v>
      </c>
      <c r="D78" s="573">
        <v>1562800</v>
      </c>
      <c r="E78" s="630" t="s">
        <v>2146</v>
      </c>
      <c r="F78" s="584">
        <v>2</v>
      </c>
      <c r="G78" s="573" t="s">
        <v>581</v>
      </c>
      <c r="H78" s="101" t="s">
        <v>2063</v>
      </c>
      <c r="I78" s="102" t="s">
        <v>633</v>
      </c>
      <c r="J78" s="623" t="s">
        <v>584</v>
      </c>
      <c r="K78" s="631" t="s">
        <v>2147</v>
      </c>
      <c r="L78" s="631" t="s">
        <v>2148</v>
      </c>
    </row>
    <row r="79" spans="1:12" s="86" customFormat="1" ht="14.25" customHeight="1">
      <c r="A79" s="573"/>
      <c r="B79" s="573"/>
      <c r="C79" s="573"/>
      <c r="D79" s="573"/>
      <c r="E79" s="630"/>
      <c r="F79" s="621"/>
      <c r="G79" s="573"/>
      <c r="H79" s="84"/>
      <c r="I79" s="110"/>
      <c r="J79" s="624"/>
      <c r="K79" s="631"/>
      <c r="L79" s="631"/>
    </row>
    <row r="80" spans="1:12" s="86" customFormat="1" ht="14.25" customHeight="1">
      <c r="A80" s="573"/>
      <c r="B80" s="573"/>
      <c r="C80" s="573"/>
      <c r="D80" s="573"/>
      <c r="E80" s="630"/>
      <c r="F80" s="622"/>
      <c r="G80" s="573"/>
      <c r="H80" s="88"/>
      <c r="I80" s="112"/>
      <c r="J80" s="625"/>
      <c r="K80" s="631"/>
      <c r="L80" s="631"/>
    </row>
    <row r="81" spans="1:12" s="86" customFormat="1" ht="14.25" customHeight="1">
      <c r="A81" s="583" t="s">
        <v>2106</v>
      </c>
      <c r="B81" s="583" t="s">
        <v>2106</v>
      </c>
      <c r="C81" s="583" t="s">
        <v>2107</v>
      </c>
      <c r="D81" s="573">
        <v>1562789</v>
      </c>
      <c r="E81" s="629" t="s">
        <v>2149</v>
      </c>
      <c r="F81" s="584">
        <v>2</v>
      </c>
      <c r="G81" s="573" t="s">
        <v>670</v>
      </c>
      <c r="H81" s="90" t="s">
        <v>2142</v>
      </c>
      <c r="I81" s="108" t="s">
        <v>675</v>
      </c>
      <c r="J81" s="623" t="s">
        <v>584</v>
      </c>
      <c r="K81" s="631" t="s">
        <v>2150</v>
      </c>
      <c r="L81" s="631" t="s">
        <v>2111</v>
      </c>
    </row>
    <row r="82" spans="1:12" s="86" customFormat="1" ht="14.25" customHeight="1">
      <c r="A82" s="573"/>
      <c r="B82" s="573"/>
      <c r="C82" s="573"/>
      <c r="D82" s="573"/>
      <c r="E82" s="630"/>
      <c r="F82" s="621"/>
      <c r="G82" s="573"/>
      <c r="H82" s="84" t="s">
        <v>2151</v>
      </c>
      <c r="I82" s="110" t="s">
        <v>2152</v>
      </c>
      <c r="J82" s="624"/>
      <c r="K82" s="631"/>
      <c r="L82" s="631"/>
    </row>
    <row r="83" spans="1:12" s="86" customFormat="1" ht="14.25" customHeight="1">
      <c r="A83" s="573"/>
      <c r="B83" s="573"/>
      <c r="C83" s="573"/>
      <c r="D83" s="573"/>
      <c r="E83" s="630"/>
      <c r="F83" s="622"/>
      <c r="G83" s="573"/>
      <c r="H83" s="88"/>
      <c r="I83" s="112"/>
      <c r="J83" s="625"/>
      <c r="K83" s="631"/>
      <c r="L83" s="631"/>
    </row>
    <row r="84" spans="1:12" s="86" customFormat="1" ht="14.25" customHeight="1">
      <c r="A84" s="583" t="s">
        <v>2106</v>
      </c>
      <c r="B84" s="583" t="s">
        <v>2106</v>
      </c>
      <c r="C84" s="583" t="s">
        <v>2107</v>
      </c>
      <c r="D84" s="573">
        <v>5560012</v>
      </c>
      <c r="E84" s="629" t="s">
        <v>2153</v>
      </c>
      <c r="F84" s="584">
        <v>1</v>
      </c>
      <c r="G84" s="573" t="s">
        <v>744</v>
      </c>
      <c r="H84" s="90" t="s">
        <v>2058</v>
      </c>
      <c r="I84" s="108" t="s">
        <v>1307</v>
      </c>
      <c r="J84" s="623" t="s">
        <v>584</v>
      </c>
      <c r="K84" s="631" t="s">
        <v>2154</v>
      </c>
      <c r="L84" s="631" t="s">
        <v>2111</v>
      </c>
    </row>
    <row r="85" spans="1:12" s="86" customFormat="1" ht="14.25" customHeight="1">
      <c r="A85" s="573"/>
      <c r="B85" s="573"/>
      <c r="C85" s="573"/>
      <c r="D85" s="573"/>
      <c r="E85" s="630"/>
      <c r="F85" s="621"/>
      <c r="G85" s="573"/>
      <c r="H85" s="84" t="s">
        <v>2155</v>
      </c>
      <c r="I85" s="110" t="s">
        <v>2156</v>
      </c>
      <c r="J85" s="624"/>
      <c r="K85" s="631"/>
      <c r="L85" s="631"/>
    </row>
    <row r="86" spans="1:12" s="86" customFormat="1" ht="14.25" customHeight="1">
      <c r="A86" s="573"/>
      <c r="B86" s="573"/>
      <c r="C86" s="573"/>
      <c r="D86" s="573"/>
      <c r="E86" s="630"/>
      <c r="F86" s="622"/>
      <c r="G86" s="573"/>
      <c r="H86" s="88"/>
      <c r="I86" s="112"/>
      <c r="J86" s="625"/>
      <c r="K86" s="631"/>
      <c r="L86" s="631"/>
    </row>
    <row r="87" spans="1:12" s="86" customFormat="1" ht="14.25" customHeight="1">
      <c r="A87" s="583" t="s">
        <v>2106</v>
      </c>
      <c r="B87" s="583" t="s">
        <v>2106</v>
      </c>
      <c r="C87" s="583" t="s">
        <v>2107</v>
      </c>
      <c r="D87" s="573">
        <v>1562762</v>
      </c>
      <c r="E87" s="629" t="s">
        <v>2157</v>
      </c>
      <c r="F87" s="584">
        <v>2</v>
      </c>
      <c r="G87" s="573" t="s">
        <v>581</v>
      </c>
      <c r="H87" s="90" t="s">
        <v>2158</v>
      </c>
      <c r="I87" s="108" t="s">
        <v>1805</v>
      </c>
      <c r="J87" s="623" t="s">
        <v>2085</v>
      </c>
      <c r="K87" s="640" t="s">
        <v>2159</v>
      </c>
      <c r="L87" s="640" t="s">
        <v>2160</v>
      </c>
    </row>
    <row r="88" spans="1:12" s="86" customFormat="1" ht="14.25" customHeight="1">
      <c r="A88" s="573"/>
      <c r="B88" s="573"/>
      <c r="C88" s="573"/>
      <c r="D88" s="573"/>
      <c r="E88" s="630"/>
      <c r="F88" s="621"/>
      <c r="G88" s="573"/>
      <c r="H88" s="84"/>
      <c r="I88" s="110"/>
      <c r="J88" s="624"/>
      <c r="K88" s="641"/>
      <c r="L88" s="641"/>
    </row>
    <row r="89" spans="1:12" s="86" customFormat="1" ht="14.25" customHeight="1">
      <c r="A89" s="573"/>
      <c r="B89" s="573"/>
      <c r="C89" s="573"/>
      <c r="D89" s="573"/>
      <c r="E89" s="630"/>
      <c r="F89" s="622"/>
      <c r="G89" s="573"/>
      <c r="H89" s="88"/>
      <c r="I89" s="112"/>
      <c r="J89" s="625"/>
      <c r="K89" s="642"/>
      <c r="L89" s="642"/>
    </row>
    <row r="90" spans="1:12" s="86" customFormat="1" ht="14.25" customHeight="1">
      <c r="A90" s="583" t="s">
        <v>2106</v>
      </c>
      <c r="B90" s="583" t="s">
        <v>2106</v>
      </c>
      <c r="C90" s="583" t="s">
        <v>2107</v>
      </c>
      <c r="D90" s="584">
        <v>1562878</v>
      </c>
      <c r="E90" s="637" t="s">
        <v>2161</v>
      </c>
      <c r="F90" s="584">
        <v>2</v>
      </c>
      <c r="G90" s="573" t="s">
        <v>581</v>
      </c>
      <c r="H90" s="90" t="s">
        <v>2162</v>
      </c>
      <c r="I90" s="108" t="s">
        <v>611</v>
      </c>
      <c r="J90" s="623" t="s">
        <v>584</v>
      </c>
      <c r="K90" s="631" t="s">
        <v>2163</v>
      </c>
      <c r="L90" s="631" t="s">
        <v>2164</v>
      </c>
    </row>
    <row r="91" spans="1:12" s="86" customFormat="1" ht="14.25" customHeight="1">
      <c r="A91" s="573"/>
      <c r="B91" s="573"/>
      <c r="C91" s="573"/>
      <c r="D91" s="621"/>
      <c r="E91" s="638"/>
      <c r="F91" s="621"/>
      <c r="G91" s="573"/>
      <c r="H91" s="84"/>
      <c r="I91" s="110"/>
      <c r="J91" s="624"/>
      <c r="K91" s="631"/>
      <c r="L91" s="631"/>
    </row>
    <row r="92" spans="1:12" s="86" customFormat="1" ht="14.25" customHeight="1">
      <c r="A92" s="573"/>
      <c r="B92" s="573"/>
      <c r="C92" s="573"/>
      <c r="D92" s="622"/>
      <c r="E92" s="639"/>
      <c r="F92" s="622"/>
      <c r="G92" s="573"/>
      <c r="H92" s="88"/>
      <c r="I92" s="112"/>
      <c r="J92" s="625"/>
      <c r="K92" s="631"/>
      <c r="L92" s="631"/>
    </row>
    <row r="93" spans="1:12" s="86" customFormat="1" ht="14.25" customHeight="1">
      <c r="A93" s="583" t="s">
        <v>2106</v>
      </c>
      <c r="B93" s="583" t="s">
        <v>2106</v>
      </c>
      <c r="C93" s="583" t="s">
        <v>2107</v>
      </c>
      <c r="D93" s="573">
        <v>1562770</v>
      </c>
      <c r="E93" s="630" t="s">
        <v>2165</v>
      </c>
      <c r="F93" s="584">
        <v>2</v>
      </c>
      <c r="G93" s="573" t="s">
        <v>581</v>
      </c>
      <c r="H93" s="90" t="s">
        <v>2166</v>
      </c>
      <c r="I93" s="108" t="s">
        <v>2167</v>
      </c>
      <c r="J93" s="623" t="s">
        <v>2168</v>
      </c>
      <c r="K93" s="631" t="s">
        <v>2169</v>
      </c>
      <c r="L93" s="631" t="s">
        <v>2170</v>
      </c>
    </row>
    <row r="94" spans="1:12" s="86" customFormat="1" ht="14.25" customHeight="1">
      <c r="A94" s="573"/>
      <c r="B94" s="573"/>
      <c r="C94" s="573"/>
      <c r="D94" s="573"/>
      <c r="E94" s="630"/>
      <c r="F94" s="621"/>
      <c r="G94" s="573"/>
      <c r="H94" s="84"/>
      <c r="I94" s="110"/>
      <c r="J94" s="624"/>
      <c r="K94" s="631"/>
      <c r="L94" s="631"/>
    </row>
    <row r="95" spans="1:12" s="86" customFormat="1" ht="14.25" customHeight="1">
      <c r="A95" s="573"/>
      <c r="B95" s="573"/>
      <c r="C95" s="573"/>
      <c r="D95" s="573"/>
      <c r="E95" s="630"/>
      <c r="F95" s="622"/>
      <c r="G95" s="573"/>
      <c r="H95" s="88"/>
      <c r="I95" s="112"/>
      <c r="J95" s="625"/>
      <c r="K95" s="631"/>
      <c r="L95" s="631"/>
    </row>
    <row r="96" spans="1:12" s="86" customFormat="1" ht="14.25" customHeight="1">
      <c r="A96" s="583" t="s">
        <v>2106</v>
      </c>
      <c r="B96" s="583" t="s">
        <v>2106</v>
      </c>
      <c r="C96" s="583" t="s">
        <v>2107</v>
      </c>
      <c r="D96" s="573">
        <v>1562819</v>
      </c>
      <c r="E96" s="629" t="s">
        <v>2171</v>
      </c>
      <c r="F96" s="584">
        <v>2</v>
      </c>
      <c r="G96" s="573" t="s">
        <v>581</v>
      </c>
      <c r="H96" s="101" t="s">
        <v>645</v>
      </c>
      <c r="I96" s="102" t="s">
        <v>597</v>
      </c>
      <c r="J96" s="623" t="s">
        <v>584</v>
      </c>
      <c r="K96" s="640" t="s">
        <v>2172</v>
      </c>
      <c r="L96" s="640" t="s">
        <v>2173</v>
      </c>
    </row>
    <row r="97" spans="1:12" s="86" customFormat="1" ht="14.25" customHeight="1">
      <c r="A97" s="573"/>
      <c r="B97" s="573"/>
      <c r="C97" s="573"/>
      <c r="D97" s="573"/>
      <c r="E97" s="630"/>
      <c r="F97" s="621"/>
      <c r="G97" s="573"/>
      <c r="H97" s="84"/>
      <c r="I97" s="110"/>
      <c r="J97" s="624"/>
      <c r="K97" s="641"/>
      <c r="L97" s="641"/>
    </row>
    <row r="98" spans="1:12" s="86" customFormat="1" ht="14.25" customHeight="1">
      <c r="A98" s="573"/>
      <c r="B98" s="573"/>
      <c r="C98" s="573"/>
      <c r="D98" s="573"/>
      <c r="E98" s="630"/>
      <c r="F98" s="622"/>
      <c r="G98" s="573"/>
      <c r="H98" s="88"/>
      <c r="I98" s="112"/>
      <c r="J98" s="625"/>
      <c r="K98" s="642"/>
      <c r="L98" s="642"/>
    </row>
    <row r="99" spans="1:12" s="86" customFormat="1" ht="14.25" customHeight="1">
      <c r="A99" s="583" t="s">
        <v>2106</v>
      </c>
      <c r="B99" s="583" t="s">
        <v>2106</v>
      </c>
      <c r="C99" s="583" t="s">
        <v>2107</v>
      </c>
      <c r="D99" s="573">
        <v>1562665</v>
      </c>
      <c r="E99" s="629" t="s">
        <v>2174</v>
      </c>
      <c r="F99" s="584">
        <v>2</v>
      </c>
      <c r="G99" s="573" t="s">
        <v>609</v>
      </c>
      <c r="H99" s="90" t="s">
        <v>2175</v>
      </c>
      <c r="I99" s="108" t="s">
        <v>2176</v>
      </c>
      <c r="J99" s="623" t="s">
        <v>2168</v>
      </c>
      <c r="K99" s="631" t="s">
        <v>2177</v>
      </c>
      <c r="L99" s="631" t="s">
        <v>2178</v>
      </c>
    </row>
    <row r="100" spans="1:12" s="86" customFormat="1" ht="14.25" customHeight="1">
      <c r="A100" s="573"/>
      <c r="B100" s="573"/>
      <c r="C100" s="573"/>
      <c r="D100" s="573"/>
      <c r="E100" s="630"/>
      <c r="F100" s="621"/>
      <c r="G100" s="573"/>
      <c r="H100" s="84"/>
      <c r="I100" s="110"/>
      <c r="J100" s="624"/>
      <c r="K100" s="631"/>
      <c r="L100" s="631"/>
    </row>
    <row r="101" spans="1:12" s="86" customFormat="1" ht="14.25" customHeight="1">
      <c r="A101" s="573"/>
      <c r="B101" s="573"/>
      <c r="C101" s="573"/>
      <c r="D101" s="573"/>
      <c r="E101" s="630"/>
      <c r="F101" s="622"/>
      <c r="G101" s="573"/>
      <c r="H101" s="88"/>
      <c r="I101" s="112"/>
      <c r="J101" s="625"/>
      <c r="K101" s="631"/>
      <c r="L101" s="631"/>
    </row>
    <row r="102" spans="1:12" s="86" customFormat="1" ht="14.25" customHeight="1">
      <c r="A102" s="583" t="s">
        <v>2106</v>
      </c>
      <c r="B102" s="583" t="s">
        <v>2106</v>
      </c>
      <c r="C102" s="583" t="s">
        <v>2107</v>
      </c>
      <c r="D102" s="573">
        <v>1562673</v>
      </c>
      <c r="E102" s="630" t="s">
        <v>2179</v>
      </c>
      <c r="F102" s="584">
        <v>2</v>
      </c>
      <c r="G102" s="573" t="s">
        <v>581</v>
      </c>
      <c r="H102" s="90" t="s">
        <v>2180</v>
      </c>
      <c r="I102" s="108" t="s">
        <v>2181</v>
      </c>
      <c r="J102" s="623" t="s">
        <v>2168</v>
      </c>
      <c r="K102" s="631" t="s">
        <v>2182</v>
      </c>
      <c r="L102" s="631" t="s">
        <v>2183</v>
      </c>
    </row>
    <row r="103" spans="1:12" s="86" customFormat="1" ht="14.25" customHeight="1">
      <c r="A103" s="573"/>
      <c r="B103" s="573"/>
      <c r="C103" s="573"/>
      <c r="D103" s="573"/>
      <c r="E103" s="630"/>
      <c r="F103" s="621"/>
      <c r="G103" s="573"/>
      <c r="H103" s="84"/>
      <c r="I103" s="110"/>
      <c r="J103" s="624"/>
      <c r="K103" s="631"/>
      <c r="L103" s="631"/>
    </row>
    <row r="104" spans="1:12" s="86" customFormat="1" ht="14.25" customHeight="1">
      <c r="A104" s="573"/>
      <c r="B104" s="573"/>
      <c r="C104" s="573"/>
      <c r="D104" s="573"/>
      <c r="E104" s="630"/>
      <c r="F104" s="622"/>
      <c r="G104" s="573"/>
      <c r="H104" s="88"/>
      <c r="I104" s="112"/>
      <c r="J104" s="625"/>
      <c r="K104" s="631"/>
      <c r="L104" s="631"/>
    </row>
    <row r="105" spans="1:12" s="86" customFormat="1" ht="14.25" customHeight="1">
      <c r="A105" s="583" t="s">
        <v>2106</v>
      </c>
      <c r="B105" s="583" t="s">
        <v>2106</v>
      </c>
      <c r="C105" s="583" t="s">
        <v>2107</v>
      </c>
      <c r="D105" s="573">
        <v>1562827</v>
      </c>
      <c r="E105" s="630" t="s">
        <v>2184</v>
      </c>
      <c r="F105" s="584">
        <v>2</v>
      </c>
      <c r="G105" s="573" t="s">
        <v>670</v>
      </c>
      <c r="H105" s="101" t="s">
        <v>2185</v>
      </c>
      <c r="I105" s="102" t="s">
        <v>597</v>
      </c>
      <c r="J105" s="623" t="s">
        <v>584</v>
      </c>
      <c r="K105" s="631" t="s">
        <v>2186</v>
      </c>
      <c r="L105" s="631" t="s">
        <v>2183</v>
      </c>
    </row>
    <row r="106" spans="1:12" s="86" customFormat="1" ht="14.25" customHeight="1">
      <c r="A106" s="573"/>
      <c r="B106" s="573"/>
      <c r="C106" s="573"/>
      <c r="D106" s="573"/>
      <c r="E106" s="630"/>
      <c r="F106" s="621"/>
      <c r="G106" s="573"/>
      <c r="H106" s="84"/>
      <c r="I106" s="110"/>
      <c r="J106" s="624"/>
      <c r="K106" s="631"/>
      <c r="L106" s="631"/>
    </row>
    <row r="107" spans="1:12" s="86" customFormat="1" ht="14.25" customHeight="1">
      <c r="A107" s="573"/>
      <c r="B107" s="573"/>
      <c r="C107" s="573"/>
      <c r="D107" s="573"/>
      <c r="E107" s="630"/>
      <c r="F107" s="622"/>
      <c r="G107" s="573"/>
      <c r="H107" s="88"/>
      <c r="I107" s="112"/>
      <c r="J107" s="625"/>
      <c r="K107" s="631"/>
      <c r="L107" s="631"/>
    </row>
    <row r="108" spans="1:12" s="86" customFormat="1" ht="14.25" customHeight="1">
      <c r="A108" s="583" t="s">
        <v>2106</v>
      </c>
      <c r="B108" s="583" t="s">
        <v>2106</v>
      </c>
      <c r="C108" s="583" t="s">
        <v>2107</v>
      </c>
      <c r="D108" s="584">
        <v>1562886</v>
      </c>
      <c r="E108" s="716" t="s">
        <v>2187</v>
      </c>
      <c r="F108" s="584">
        <v>2</v>
      </c>
      <c r="G108" s="573" t="s">
        <v>670</v>
      </c>
      <c r="H108" s="101" t="s">
        <v>2043</v>
      </c>
      <c r="I108" s="102" t="s">
        <v>929</v>
      </c>
      <c r="J108" s="623" t="s">
        <v>2044</v>
      </c>
      <c r="K108" s="631" t="s">
        <v>2045</v>
      </c>
      <c r="L108" s="631" t="s">
        <v>2183</v>
      </c>
    </row>
    <row r="109" spans="1:12" s="86" customFormat="1" ht="14.25" customHeight="1">
      <c r="A109" s="573"/>
      <c r="B109" s="573"/>
      <c r="C109" s="573"/>
      <c r="D109" s="621"/>
      <c r="E109" s="717"/>
      <c r="F109" s="621"/>
      <c r="G109" s="573"/>
      <c r="H109" s="103"/>
      <c r="I109" s="104"/>
      <c r="J109" s="624"/>
      <c r="K109" s="631"/>
      <c r="L109" s="631"/>
    </row>
    <row r="110" spans="1:12" s="86" customFormat="1" ht="14.25" customHeight="1">
      <c r="A110" s="573"/>
      <c r="B110" s="573"/>
      <c r="C110" s="573"/>
      <c r="D110" s="622"/>
      <c r="E110" s="718"/>
      <c r="F110" s="622"/>
      <c r="G110" s="573"/>
      <c r="H110" s="88"/>
      <c r="I110" s="112"/>
      <c r="J110" s="625"/>
      <c r="K110" s="631"/>
      <c r="L110" s="631"/>
    </row>
    <row r="111" spans="1:12" ht="14.25" customHeight="1">
      <c r="A111" s="634" t="s">
        <v>2188</v>
      </c>
      <c r="B111" s="583" t="s">
        <v>2188</v>
      </c>
      <c r="C111" s="583" t="s">
        <v>2189</v>
      </c>
      <c r="D111" s="584">
        <v>1639560</v>
      </c>
      <c r="E111" s="629" t="s">
        <v>2190</v>
      </c>
      <c r="F111" s="584">
        <v>2</v>
      </c>
      <c r="G111" s="573" t="s">
        <v>581</v>
      </c>
      <c r="H111" s="101" t="s">
        <v>1630</v>
      </c>
      <c r="I111" s="102" t="s">
        <v>1631</v>
      </c>
      <c r="J111" s="623" t="s">
        <v>604</v>
      </c>
      <c r="K111" s="640" t="s">
        <v>1632</v>
      </c>
      <c r="L111" s="701" t="s">
        <v>1633</v>
      </c>
    </row>
    <row r="112" spans="1:12" ht="14.25" customHeight="1">
      <c r="A112" s="621"/>
      <c r="B112" s="573"/>
      <c r="C112" s="573"/>
      <c r="D112" s="621"/>
      <c r="E112" s="630"/>
      <c r="F112" s="621"/>
      <c r="G112" s="573"/>
      <c r="H112" s="103" t="s">
        <v>1634</v>
      </c>
      <c r="I112" s="104" t="s">
        <v>1635</v>
      </c>
      <c r="J112" s="624"/>
      <c r="K112" s="641"/>
      <c r="L112" s="689"/>
    </row>
    <row r="113" spans="1:12" ht="14.25" customHeight="1">
      <c r="A113" s="622"/>
      <c r="B113" s="573"/>
      <c r="C113" s="573"/>
      <c r="D113" s="622"/>
      <c r="E113" s="630"/>
      <c r="F113" s="622"/>
      <c r="G113" s="573"/>
      <c r="H113" s="88"/>
      <c r="I113" s="112"/>
      <c r="J113" s="625"/>
      <c r="K113" s="642"/>
      <c r="L113" s="689"/>
    </row>
    <row r="114" spans="1:12" s="86" customFormat="1" ht="14.25" customHeight="1">
      <c r="A114" s="583" t="s">
        <v>2191</v>
      </c>
      <c r="B114" s="583" t="s">
        <v>2191</v>
      </c>
      <c r="C114" s="583" t="s">
        <v>2107</v>
      </c>
      <c r="D114" s="573">
        <v>1570242</v>
      </c>
      <c r="E114" s="720" t="s">
        <v>2192</v>
      </c>
      <c r="F114" s="584">
        <v>2</v>
      </c>
      <c r="G114" s="573" t="s">
        <v>581</v>
      </c>
      <c r="H114" s="90" t="s">
        <v>2193</v>
      </c>
      <c r="I114" s="108" t="s">
        <v>1073</v>
      </c>
      <c r="J114" s="623" t="s">
        <v>584</v>
      </c>
      <c r="K114" s="631" t="s">
        <v>1965</v>
      </c>
      <c r="L114" s="719" t="s">
        <v>1966</v>
      </c>
    </row>
    <row r="115" spans="1:12" s="86" customFormat="1" ht="14.25" customHeight="1">
      <c r="A115" s="573"/>
      <c r="B115" s="573"/>
      <c r="C115" s="573"/>
      <c r="D115" s="573"/>
      <c r="E115" s="633"/>
      <c r="F115" s="621"/>
      <c r="G115" s="573"/>
      <c r="H115" s="84"/>
      <c r="I115" s="110"/>
      <c r="J115" s="624"/>
      <c r="K115" s="631"/>
      <c r="L115" s="719"/>
    </row>
    <row r="116" spans="1:12" s="86" customFormat="1" ht="14.25" customHeight="1">
      <c r="A116" s="573"/>
      <c r="B116" s="573"/>
      <c r="C116" s="573"/>
      <c r="D116" s="573"/>
      <c r="E116" s="633"/>
      <c r="F116" s="622"/>
      <c r="G116" s="573"/>
      <c r="H116" s="88"/>
      <c r="I116" s="112"/>
      <c r="J116" s="625"/>
      <c r="K116" s="631"/>
      <c r="L116" s="719"/>
    </row>
    <row r="117" spans="1:12" ht="14.25" customHeight="1">
      <c r="A117" s="634" t="s">
        <v>2194</v>
      </c>
      <c r="B117" s="583" t="s">
        <v>2194</v>
      </c>
      <c r="C117" s="583" t="s">
        <v>2195</v>
      </c>
      <c r="D117" s="573">
        <v>1519158</v>
      </c>
      <c r="E117" s="629" t="s">
        <v>2196</v>
      </c>
      <c r="F117" s="584">
        <v>2</v>
      </c>
      <c r="G117" s="573" t="s">
        <v>581</v>
      </c>
      <c r="H117" s="144" t="s">
        <v>862</v>
      </c>
      <c r="I117" s="124" t="s">
        <v>597</v>
      </c>
      <c r="J117" s="623" t="s">
        <v>584</v>
      </c>
      <c r="K117" s="631" t="s">
        <v>2197</v>
      </c>
      <c r="L117" s="701" t="s">
        <v>1633</v>
      </c>
    </row>
    <row r="118" spans="1:12" ht="14.25" customHeight="1">
      <c r="A118" s="621"/>
      <c r="B118" s="573"/>
      <c r="C118" s="573"/>
      <c r="D118" s="573"/>
      <c r="E118" s="630"/>
      <c r="F118" s="621"/>
      <c r="G118" s="573"/>
      <c r="H118" s="142" t="s">
        <v>865</v>
      </c>
      <c r="I118" s="126" t="s">
        <v>721</v>
      </c>
      <c r="J118" s="624"/>
      <c r="K118" s="631"/>
      <c r="L118" s="689"/>
    </row>
    <row r="119" spans="1:12" ht="14.25" customHeight="1">
      <c r="A119" s="622"/>
      <c r="B119" s="573"/>
      <c r="C119" s="573"/>
      <c r="D119" s="573"/>
      <c r="E119" s="630"/>
      <c r="F119" s="622"/>
      <c r="G119" s="573"/>
      <c r="H119" s="143"/>
      <c r="I119" s="128"/>
      <c r="J119" s="625"/>
      <c r="K119" s="631"/>
      <c r="L119" s="689"/>
    </row>
    <row r="120" spans="1:12" s="86" customFormat="1" ht="14.25" customHeight="1">
      <c r="A120" s="634" t="s">
        <v>2188</v>
      </c>
      <c r="B120" s="583" t="s">
        <v>2188</v>
      </c>
      <c r="C120" s="583" t="s">
        <v>2189</v>
      </c>
      <c r="D120" s="573">
        <v>1639684</v>
      </c>
      <c r="E120" s="629" t="s">
        <v>2198</v>
      </c>
      <c r="F120" s="584">
        <v>2</v>
      </c>
      <c r="G120" s="573" t="s">
        <v>581</v>
      </c>
      <c r="H120" s="144" t="s">
        <v>1625</v>
      </c>
      <c r="I120" s="124" t="s">
        <v>1486</v>
      </c>
      <c r="J120" s="623" t="s">
        <v>604</v>
      </c>
      <c r="K120" s="626" t="s">
        <v>1626</v>
      </c>
      <c r="L120" s="719" t="s">
        <v>1966</v>
      </c>
    </row>
    <row r="121" spans="1:12" s="86" customFormat="1" ht="14.25" customHeight="1">
      <c r="A121" s="621"/>
      <c r="B121" s="573"/>
      <c r="C121" s="573"/>
      <c r="D121" s="573"/>
      <c r="E121" s="630"/>
      <c r="F121" s="621"/>
      <c r="G121" s="573"/>
      <c r="H121" s="170" t="s">
        <v>1627</v>
      </c>
      <c r="I121" s="110" t="s">
        <v>1628</v>
      </c>
      <c r="J121" s="624"/>
      <c r="K121" s="627"/>
      <c r="L121" s="719"/>
    </row>
    <row r="122" spans="1:12" s="86" customFormat="1" ht="14.25" customHeight="1">
      <c r="A122" s="622"/>
      <c r="B122" s="573"/>
      <c r="C122" s="573"/>
      <c r="D122" s="573"/>
      <c r="E122" s="630"/>
      <c r="F122" s="622"/>
      <c r="G122" s="573"/>
      <c r="H122" s="143"/>
      <c r="I122" s="128"/>
      <c r="J122" s="625"/>
      <c r="K122" s="628"/>
      <c r="L122" s="719"/>
    </row>
    <row r="123" spans="1:12" ht="14.25" customHeight="1">
      <c r="A123" s="634" t="s">
        <v>2191</v>
      </c>
      <c r="B123" s="583" t="s">
        <v>2191</v>
      </c>
      <c r="C123" s="583" t="s">
        <v>2107</v>
      </c>
      <c r="D123" s="573">
        <v>1570277</v>
      </c>
      <c r="E123" s="720" t="s">
        <v>2199</v>
      </c>
      <c r="F123" s="584">
        <v>2</v>
      </c>
      <c r="G123" s="573" t="s">
        <v>581</v>
      </c>
      <c r="H123" s="90" t="s">
        <v>1946</v>
      </c>
      <c r="I123" s="108" t="s">
        <v>675</v>
      </c>
      <c r="J123" s="623" t="s">
        <v>584</v>
      </c>
      <c r="K123" s="631" t="s">
        <v>1947</v>
      </c>
      <c r="L123" s="701" t="s">
        <v>1633</v>
      </c>
    </row>
    <row r="124" spans="1:12" ht="14.25" customHeight="1">
      <c r="A124" s="621"/>
      <c r="B124" s="573"/>
      <c r="C124" s="573"/>
      <c r="D124" s="573"/>
      <c r="E124" s="633"/>
      <c r="F124" s="621"/>
      <c r="G124" s="573"/>
      <c r="H124" s="84"/>
      <c r="I124" s="110"/>
      <c r="J124" s="624"/>
      <c r="K124" s="631"/>
      <c r="L124" s="689"/>
    </row>
    <row r="125" spans="1:12" ht="14.25" customHeight="1">
      <c r="A125" s="622"/>
      <c r="B125" s="573"/>
      <c r="C125" s="573"/>
      <c r="D125" s="573"/>
      <c r="E125" s="633"/>
      <c r="F125" s="622"/>
      <c r="G125" s="573"/>
      <c r="H125" s="88"/>
      <c r="I125" s="112"/>
      <c r="J125" s="625"/>
      <c r="K125" s="631"/>
      <c r="L125" s="689"/>
    </row>
    <row r="126" spans="1:12" ht="14.25" customHeight="1">
      <c r="A126" s="634" t="s">
        <v>2191</v>
      </c>
      <c r="B126" s="583" t="s">
        <v>2191</v>
      </c>
      <c r="C126" s="583" t="s">
        <v>2107</v>
      </c>
      <c r="D126" s="584">
        <v>1570285</v>
      </c>
      <c r="E126" s="716" t="s">
        <v>2200</v>
      </c>
      <c r="F126" s="584">
        <v>2</v>
      </c>
      <c r="G126" s="573" t="s">
        <v>581</v>
      </c>
      <c r="H126" s="90" t="s">
        <v>1954</v>
      </c>
      <c r="I126" s="108" t="s">
        <v>622</v>
      </c>
      <c r="J126" s="623" t="s">
        <v>584</v>
      </c>
      <c r="K126" s="631" t="s">
        <v>1955</v>
      </c>
      <c r="L126" s="701" t="s">
        <v>1633</v>
      </c>
    </row>
    <row r="127" spans="1:12" ht="14.25" customHeight="1">
      <c r="A127" s="621"/>
      <c r="B127" s="573"/>
      <c r="C127" s="573"/>
      <c r="D127" s="621"/>
      <c r="E127" s="682"/>
      <c r="F127" s="621"/>
      <c r="G127" s="573"/>
      <c r="H127" s="84" t="s">
        <v>1957</v>
      </c>
      <c r="I127" s="110" t="s">
        <v>622</v>
      </c>
      <c r="J127" s="624"/>
      <c r="K127" s="631"/>
      <c r="L127" s="689"/>
    </row>
    <row r="128" spans="1:12" ht="14.25" customHeight="1">
      <c r="A128" s="622"/>
      <c r="B128" s="573"/>
      <c r="C128" s="573"/>
      <c r="D128" s="622"/>
      <c r="E128" s="683"/>
      <c r="F128" s="622"/>
      <c r="G128" s="573"/>
      <c r="H128" s="88"/>
      <c r="I128" s="112"/>
      <c r="J128" s="625"/>
      <c r="K128" s="631"/>
      <c r="L128" s="689"/>
    </row>
    <row r="129" spans="1:13" s="86" customFormat="1" ht="14.25" customHeight="1">
      <c r="A129" s="583" t="s">
        <v>2191</v>
      </c>
      <c r="B129" s="583" t="s">
        <v>2191</v>
      </c>
      <c r="C129" s="583" t="s">
        <v>2107</v>
      </c>
      <c r="D129" s="573">
        <v>1570293</v>
      </c>
      <c r="E129" s="720" t="s">
        <v>2201</v>
      </c>
      <c r="F129" s="584">
        <v>2</v>
      </c>
      <c r="G129" s="573" t="s">
        <v>581</v>
      </c>
      <c r="H129" s="90" t="s">
        <v>1986</v>
      </c>
      <c r="I129" s="108" t="s">
        <v>1073</v>
      </c>
      <c r="J129" s="623" t="s">
        <v>584</v>
      </c>
      <c r="K129" s="631" t="s">
        <v>1987</v>
      </c>
      <c r="L129" s="719" t="s">
        <v>1966</v>
      </c>
    </row>
    <row r="130" spans="1:13" s="86" customFormat="1" ht="14.25" customHeight="1">
      <c r="A130" s="573"/>
      <c r="B130" s="573"/>
      <c r="C130" s="573"/>
      <c r="D130" s="573"/>
      <c r="E130" s="633"/>
      <c r="F130" s="621"/>
      <c r="G130" s="573"/>
      <c r="H130" s="84"/>
      <c r="I130" s="110"/>
      <c r="J130" s="624"/>
      <c r="K130" s="631"/>
      <c r="L130" s="719"/>
    </row>
    <row r="131" spans="1:13" s="86" customFormat="1" ht="14.25" customHeight="1" thickBot="1">
      <c r="A131" s="573"/>
      <c r="B131" s="573"/>
      <c r="C131" s="573"/>
      <c r="D131" s="573"/>
      <c r="E131" s="633"/>
      <c r="F131" s="622"/>
      <c r="G131" s="573"/>
      <c r="H131" s="88"/>
      <c r="I131" s="112"/>
      <c r="J131" s="625"/>
      <c r="K131" s="631"/>
      <c r="L131" s="719"/>
    </row>
    <row r="132" spans="1:13" s="86" customFormat="1" ht="20.45" customHeight="1" thickTop="1" thickBot="1">
      <c r="A132" s="675">
        <f>COUNTA(D51:D131)</f>
        <v>27</v>
      </c>
      <c r="B132" s="676"/>
      <c r="C132" s="676"/>
      <c r="D132" s="676"/>
      <c r="E132" s="114">
        <f>COUNTIF(G51:G131,"TV")</f>
        <v>21</v>
      </c>
      <c r="F132" s="616">
        <f>COUNTIF(G51:G131,"R")</f>
        <v>5</v>
      </c>
      <c r="G132" s="616"/>
      <c r="H132" s="616"/>
      <c r="I132" s="616"/>
      <c r="J132" s="617">
        <f>IF(COUNTIF(G51:G131,"OL")=0,"（オンライン　0　科目）",COUNTIF(G51:G131,"OL"))</f>
        <v>1</v>
      </c>
      <c r="K132" s="618"/>
      <c r="L132" s="151"/>
      <c r="M132" s="86" t="str">
        <f>SUM(F51:F131)&amp;"単位"</f>
        <v>53単位</v>
      </c>
    </row>
    <row r="133" spans="1:13" s="86" customFormat="1" ht="14.25" customHeight="1" thickTop="1">
      <c r="A133" s="583" t="s">
        <v>2202</v>
      </c>
      <c r="B133" s="583" t="s">
        <v>1001</v>
      </c>
      <c r="C133" s="583" t="s">
        <v>1670</v>
      </c>
      <c r="D133" s="573">
        <v>1940015</v>
      </c>
      <c r="E133" s="629" t="s">
        <v>1019</v>
      </c>
      <c r="F133" s="584">
        <v>2</v>
      </c>
      <c r="G133" s="573" t="s">
        <v>670</v>
      </c>
      <c r="H133" s="144" t="s">
        <v>657</v>
      </c>
      <c r="I133" s="210" t="s">
        <v>675</v>
      </c>
      <c r="J133" s="623" t="s">
        <v>584</v>
      </c>
      <c r="K133" s="631" t="s">
        <v>1020</v>
      </c>
      <c r="L133" s="630" t="s">
        <v>965</v>
      </c>
    </row>
    <row r="134" spans="1:13" s="86" customFormat="1" ht="14.25" customHeight="1">
      <c r="A134" s="573"/>
      <c r="B134" s="573"/>
      <c r="C134" s="573"/>
      <c r="D134" s="573"/>
      <c r="E134" s="630"/>
      <c r="F134" s="621"/>
      <c r="G134" s="573"/>
      <c r="H134" s="142" t="s">
        <v>1021</v>
      </c>
      <c r="I134" s="211" t="s">
        <v>675</v>
      </c>
      <c r="J134" s="624"/>
      <c r="K134" s="631"/>
      <c r="L134" s="630"/>
    </row>
    <row r="135" spans="1:13" s="86" customFormat="1" ht="14.25" customHeight="1">
      <c r="A135" s="573"/>
      <c r="B135" s="573"/>
      <c r="C135" s="573"/>
      <c r="D135" s="573"/>
      <c r="E135" s="630"/>
      <c r="F135" s="622"/>
      <c r="G135" s="573"/>
      <c r="H135" s="143"/>
      <c r="I135" s="209"/>
      <c r="J135" s="625"/>
      <c r="K135" s="631"/>
      <c r="L135" s="630"/>
    </row>
    <row r="136" spans="1:13" s="86" customFormat="1" ht="14.25" customHeight="1">
      <c r="A136" s="583" t="s">
        <v>2203</v>
      </c>
      <c r="B136" s="583" t="s">
        <v>1001</v>
      </c>
      <c r="C136" s="583" t="s">
        <v>1670</v>
      </c>
      <c r="D136" s="573">
        <v>1920014</v>
      </c>
      <c r="E136" s="629" t="s">
        <v>1680</v>
      </c>
      <c r="F136" s="584">
        <v>2</v>
      </c>
      <c r="G136" s="573" t="s">
        <v>677</v>
      </c>
      <c r="H136" s="101" t="s">
        <v>1122</v>
      </c>
      <c r="I136" s="102" t="s">
        <v>633</v>
      </c>
      <c r="J136" s="623" t="s">
        <v>584</v>
      </c>
      <c r="K136" s="631" t="s">
        <v>1377</v>
      </c>
      <c r="L136" s="630" t="s">
        <v>965</v>
      </c>
    </row>
    <row r="137" spans="1:13" s="86" customFormat="1" ht="14.25" customHeight="1">
      <c r="A137" s="573"/>
      <c r="B137" s="573"/>
      <c r="C137" s="573"/>
      <c r="D137" s="573"/>
      <c r="E137" s="630"/>
      <c r="F137" s="621"/>
      <c r="G137" s="573"/>
      <c r="H137" s="103" t="s">
        <v>998</v>
      </c>
      <c r="I137" s="104" t="s">
        <v>597</v>
      </c>
      <c r="J137" s="624"/>
      <c r="K137" s="631"/>
      <c r="L137" s="630"/>
    </row>
    <row r="138" spans="1:13" s="86" customFormat="1" ht="14.25" customHeight="1">
      <c r="A138" s="573"/>
      <c r="B138" s="573"/>
      <c r="C138" s="573"/>
      <c r="D138" s="573"/>
      <c r="E138" s="630"/>
      <c r="F138" s="622"/>
      <c r="G138" s="573"/>
      <c r="H138" s="143"/>
      <c r="I138" s="209"/>
      <c r="J138" s="625"/>
      <c r="K138" s="631"/>
      <c r="L138" s="630"/>
    </row>
    <row r="139" spans="1:13" s="86" customFormat="1" ht="14.25" customHeight="1">
      <c r="A139" s="583" t="s">
        <v>1022</v>
      </c>
      <c r="B139" s="585" t="s">
        <v>1001</v>
      </c>
      <c r="C139" s="585" t="s">
        <v>1002</v>
      </c>
      <c r="D139" s="586">
        <v>1847546</v>
      </c>
      <c r="E139" s="611" t="s">
        <v>1023</v>
      </c>
      <c r="F139" s="587">
        <v>2</v>
      </c>
      <c r="G139" s="586" t="s">
        <v>670</v>
      </c>
      <c r="H139" s="171" t="s">
        <v>1024</v>
      </c>
      <c r="I139" s="124" t="s">
        <v>957</v>
      </c>
      <c r="J139" s="592" t="s">
        <v>1025</v>
      </c>
      <c r="K139" s="574" t="s">
        <v>1026</v>
      </c>
      <c r="L139" s="633" t="s">
        <v>1027</v>
      </c>
    </row>
    <row r="140" spans="1:13" s="86" customFormat="1" ht="14.25" customHeight="1">
      <c r="A140" s="573"/>
      <c r="B140" s="586"/>
      <c r="C140" s="586"/>
      <c r="D140" s="586"/>
      <c r="E140" s="603"/>
      <c r="F140" s="591"/>
      <c r="G140" s="586"/>
      <c r="H140" s="172"/>
      <c r="I140" s="126"/>
      <c r="J140" s="593"/>
      <c r="K140" s="575"/>
      <c r="L140" s="633"/>
    </row>
    <row r="141" spans="1:13" s="86" customFormat="1" ht="14.25" customHeight="1">
      <c r="A141" s="573"/>
      <c r="B141" s="587"/>
      <c r="C141" s="586"/>
      <c r="D141" s="586"/>
      <c r="E141" s="603"/>
      <c r="F141" s="602"/>
      <c r="G141" s="586"/>
      <c r="H141" s="173"/>
      <c r="I141" s="128"/>
      <c r="J141" s="595"/>
      <c r="K141" s="604"/>
      <c r="L141" s="633"/>
    </row>
    <row r="142" spans="1:13" s="86" customFormat="1" ht="14.25" customHeight="1">
      <c r="A142" s="583" t="s">
        <v>1022</v>
      </c>
      <c r="B142" s="585" t="s">
        <v>1001</v>
      </c>
      <c r="C142" s="585" t="s">
        <v>1028</v>
      </c>
      <c r="D142" s="587">
        <v>1847465</v>
      </c>
      <c r="E142" s="608" t="s">
        <v>1029</v>
      </c>
      <c r="F142" s="587">
        <v>2</v>
      </c>
      <c r="G142" s="586" t="s">
        <v>581</v>
      </c>
      <c r="H142" s="174" t="s">
        <v>1030</v>
      </c>
      <c r="I142" s="108" t="s">
        <v>627</v>
      </c>
      <c r="J142" s="592" t="s">
        <v>584</v>
      </c>
      <c r="K142" s="668" t="s">
        <v>1031</v>
      </c>
      <c r="L142" s="633" t="s">
        <v>1032</v>
      </c>
    </row>
    <row r="143" spans="1:13" s="86" customFormat="1" ht="14.25" customHeight="1">
      <c r="A143" s="573"/>
      <c r="B143" s="586"/>
      <c r="C143" s="586"/>
      <c r="D143" s="591"/>
      <c r="E143" s="609"/>
      <c r="F143" s="591"/>
      <c r="G143" s="586"/>
      <c r="H143" s="175" t="s">
        <v>1033</v>
      </c>
      <c r="I143" s="110" t="s">
        <v>1034</v>
      </c>
      <c r="J143" s="593"/>
      <c r="K143" s="668"/>
      <c r="L143" s="633"/>
    </row>
    <row r="144" spans="1:13" s="86" customFormat="1" ht="14.25" customHeight="1">
      <c r="A144" s="573"/>
      <c r="B144" s="587"/>
      <c r="C144" s="586"/>
      <c r="D144" s="602"/>
      <c r="E144" s="673"/>
      <c r="F144" s="602"/>
      <c r="G144" s="586"/>
      <c r="H144" s="176"/>
      <c r="I144" s="112"/>
      <c r="J144" s="595"/>
      <c r="K144" s="668"/>
      <c r="L144" s="633"/>
    </row>
    <row r="145" spans="1:12" s="86" customFormat="1" ht="14.25" customHeight="1">
      <c r="A145" s="583" t="s">
        <v>1022</v>
      </c>
      <c r="B145" s="585" t="s">
        <v>1001</v>
      </c>
      <c r="C145" s="585" t="s">
        <v>1028</v>
      </c>
      <c r="D145" s="586">
        <v>1847554</v>
      </c>
      <c r="E145" s="611" t="s">
        <v>1035</v>
      </c>
      <c r="F145" s="587">
        <v>2</v>
      </c>
      <c r="G145" s="586" t="s">
        <v>677</v>
      </c>
      <c r="H145" s="174" t="s">
        <v>610</v>
      </c>
      <c r="I145" s="108" t="s">
        <v>1036</v>
      </c>
      <c r="J145" s="592" t="s">
        <v>584</v>
      </c>
      <c r="K145" s="668" t="s">
        <v>1037</v>
      </c>
      <c r="L145" s="633" t="s">
        <v>1038</v>
      </c>
    </row>
    <row r="146" spans="1:12" s="86" customFormat="1" ht="14.25" customHeight="1">
      <c r="A146" s="573"/>
      <c r="B146" s="586"/>
      <c r="C146" s="586"/>
      <c r="D146" s="586"/>
      <c r="E146" s="603"/>
      <c r="F146" s="591"/>
      <c r="G146" s="586"/>
      <c r="H146" s="175"/>
      <c r="I146" s="110"/>
      <c r="J146" s="593"/>
      <c r="K146" s="668"/>
      <c r="L146" s="633"/>
    </row>
    <row r="147" spans="1:12" s="86" customFormat="1" ht="14.25" customHeight="1">
      <c r="A147" s="573"/>
      <c r="B147" s="587"/>
      <c r="C147" s="586"/>
      <c r="D147" s="586"/>
      <c r="E147" s="603"/>
      <c r="F147" s="602"/>
      <c r="G147" s="586"/>
      <c r="H147" s="176"/>
      <c r="I147" s="112"/>
      <c r="J147" s="595"/>
      <c r="K147" s="668"/>
      <c r="L147" s="633"/>
    </row>
    <row r="148" spans="1:12" s="86" customFormat="1" ht="14.25" customHeight="1">
      <c r="A148" s="583" t="s">
        <v>1022</v>
      </c>
      <c r="B148" s="585" t="s">
        <v>1001</v>
      </c>
      <c r="C148" s="585" t="s">
        <v>1028</v>
      </c>
      <c r="D148" s="586">
        <v>1847520</v>
      </c>
      <c r="E148" s="603" t="s">
        <v>1039</v>
      </c>
      <c r="F148" s="587">
        <v>2</v>
      </c>
      <c r="G148" s="586" t="s">
        <v>677</v>
      </c>
      <c r="H148" s="174" t="s">
        <v>1040</v>
      </c>
      <c r="I148" s="108" t="s">
        <v>992</v>
      </c>
      <c r="J148" s="592" t="s">
        <v>584</v>
      </c>
      <c r="K148" s="574" t="s">
        <v>1041</v>
      </c>
      <c r="L148" s="633" t="s">
        <v>1042</v>
      </c>
    </row>
    <row r="149" spans="1:12" s="86" customFormat="1" ht="14.25" customHeight="1">
      <c r="A149" s="573"/>
      <c r="B149" s="586"/>
      <c r="C149" s="586"/>
      <c r="D149" s="586"/>
      <c r="E149" s="603"/>
      <c r="F149" s="591"/>
      <c r="G149" s="586"/>
      <c r="H149" s="175" t="s">
        <v>1043</v>
      </c>
      <c r="I149" s="110" t="s">
        <v>1036</v>
      </c>
      <c r="J149" s="593"/>
      <c r="K149" s="575"/>
      <c r="L149" s="633"/>
    </row>
    <row r="150" spans="1:12" s="86" customFormat="1" ht="14.25" customHeight="1">
      <c r="A150" s="573"/>
      <c r="B150" s="586"/>
      <c r="C150" s="586"/>
      <c r="D150" s="586"/>
      <c r="E150" s="603"/>
      <c r="F150" s="602"/>
      <c r="G150" s="586"/>
      <c r="H150" s="176"/>
      <c r="I150" s="112"/>
      <c r="J150" s="595"/>
      <c r="K150" s="604"/>
      <c r="L150" s="633"/>
    </row>
    <row r="151" spans="1:12" s="86" customFormat="1" ht="14.25" customHeight="1">
      <c r="A151" s="583" t="s">
        <v>1022</v>
      </c>
      <c r="B151" s="585" t="s">
        <v>1001</v>
      </c>
      <c r="C151" s="585" t="s">
        <v>1028</v>
      </c>
      <c r="D151" s="586">
        <v>1847538</v>
      </c>
      <c r="E151" s="611" t="s">
        <v>1044</v>
      </c>
      <c r="F151" s="587">
        <v>2</v>
      </c>
      <c r="G151" s="586" t="s">
        <v>609</v>
      </c>
      <c r="H151" s="174" t="s">
        <v>1045</v>
      </c>
      <c r="I151" s="108" t="s">
        <v>1046</v>
      </c>
      <c r="J151" s="623" t="s">
        <v>604</v>
      </c>
      <c r="K151" s="668" t="s">
        <v>1047</v>
      </c>
      <c r="L151" s="633" t="s">
        <v>1048</v>
      </c>
    </row>
    <row r="152" spans="1:12" s="86" customFormat="1" ht="14.25" customHeight="1">
      <c r="A152" s="573"/>
      <c r="B152" s="586"/>
      <c r="C152" s="586"/>
      <c r="D152" s="586"/>
      <c r="E152" s="603"/>
      <c r="F152" s="591"/>
      <c r="G152" s="586"/>
      <c r="H152" s="175" t="s">
        <v>1049</v>
      </c>
      <c r="I152" s="110" t="s">
        <v>1050</v>
      </c>
      <c r="J152" s="624"/>
      <c r="K152" s="668"/>
      <c r="L152" s="633"/>
    </row>
    <row r="153" spans="1:12" s="86" customFormat="1" ht="14.25" customHeight="1">
      <c r="A153" s="573"/>
      <c r="B153" s="586"/>
      <c r="C153" s="586"/>
      <c r="D153" s="586"/>
      <c r="E153" s="603"/>
      <c r="F153" s="602"/>
      <c r="G153" s="586"/>
      <c r="H153" s="176"/>
      <c r="I153" s="112"/>
      <c r="J153" s="625"/>
      <c r="K153" s="668"/>
      <c r="L153" s="633"/>
    </row>
    <row r="154" spans="1:12" s="86" customFormat="1" ht="14.25" customHeight="1">
      <c r="A154" s="583" t="s">
        <v>1022</v>
      </c>
      <c r="B154" s="585" t="s">
        <v>1001</v>
      </c>
      <c r="C154" s="585" t="s">
        <v>1028</v>
      </c>
      <c r="D154" s="586">
        <v>1847511</v>
      </c>
      <c r="E154" s="603" t="s">
        <v>1051</v>
      </c>
      <c r="F154" s="587">
        <v>2</v>
      </c>
      <c r="G154" s="586" t="s">
        <v>581</v>
      </c>
      <c r="H154" s="175" t="s">
        <v>1052</v>
      </c>
      <c r="I154" s="110" t="s">
        <v>1053</v>
      </c>
      <c r="J154" s="592" t="s">
        <v>584</v>
      </c>
      <c r="K154" s="574" t="s">
        <v>1054</v>
      </c>
      <c r="L154" s="633" t="s">
        <v>1055</v>
      </c>
    </row>
    <row r="155" spans="1:12" s="86" customFormat="1" ht="14.25" customHeight="1">
      <c r="A155" s="573"/>
      <c r="B155" s="586"/>
      <c r="C155" s="586"/>
      <c r="D155" s="586"/>
      <c r="E155" s="603"/>
      <c r="F155" s="591"/>
      <c r="G155" s="586"/>
      <c r="H155" s="175" t="s">
        <v>1056</v>
      </c>
      <c r="I155" s="110" t="s">
        <v>1057</v>
      </c>
      <c r="J155" s="593"/>
      <c r="K155" s="575"/>
      <c r="L155" s="633"/>
    </row>
    <row r="156" spans="1:12" s="86" customFormat="1" ht="14.25" customHeight="1">
      <c r="A156" s="573"/>
      <c r="B156" s="587"/>
      <c r="C156" s="586"/>
      <c r="D156" s="586"/>
      <c r="E156" s="603"/>
      <c r="F156" s="602"/>
      <c r="G156" s="586"/>
      <c r="H156" s="176"/>
      <c r="I156" s="112"/>
      <c r="J156" s="595"/>
      <c r="K156" s="604"/>
      <c r="L156" s="633"/>
    </row>
    <row r="157" spans="1:12" s="86" customFormat="1" ht="14.25" customHeight="1">
      <c r="A157" s="583" t="s">
        <v>1022</v>
      </c>
      <c r="B157" s="585" t="s">
        <v>1001</v>
      </c>
      <c r="C157" s="585" t="s">
        <v>1028</v>
      </c>
      <c r="D157" s="586">
        <v>1847449</v>
      </c>
      <c r="E157" s="603" t="s">
        <v>1058</v>
      </c>
      <c r="F157" s="587">
        <v>2</v>
      </c>
      <c r="G157" s="586" t="s">
        <v>609</v>
      </c>
      <c r="H157" s="174" t="s">
        <v>1059</v>
      </c>
      <c r="I157" s="108" t="s">
        <v>1060</v>
      </c>
      <c r="J157" s="592" t="s">
        <v>584</v>
      </c>
      <c r="K157" s="574" t="s">
        <v>1061</v>
      </c>
      <c r="L157" s="633" t="s">
        <v>1062</v>
      </c>
    </row>
    <row r="158" spans="1:12" s="86" customFormat="1" ht="14.25" customHeight="1">
      <c r="A158" s="573"/>
      <c r="B158" s="586"/>
      <c r="C158" s="586"/>
      <c r="D158" s="586"/>
      <c r="E158" s="603"/>
      <c r="F158" s="591"/>
      <c r="G158" s="586"/>
      <c r="H158" s="175"/>
      <c r="I158" s="110"/>
      <c r="J158" s="593"/>
      <c r="K158" s="575"/>
      <c r="L158" s="633"/>
    </row>
    <row r="159" spans="1:12" s="86" customFormat="1" ht="14.25" customHeight="1">
      <c r="A159" s="573"/>
      <c r="B159" s="586"/>
      <c r="C159" s="586"/>
      <c r="D159" s="586"/>
      <c r="E159" s="603"/>
      <c r="F159" s="602"/>
      <c r="G159" s="586"/>
      <c r="H159" s="176"/>
      <c r="I159" s="112"/>
      <c r="J159" s="595"/>
      <c r="K159" s="604"/>
      <c r="L159" s="633"/>
    </row>
    <row r="160" spans="1:12" s="86" customFormat="1" ht="14.25" customHeight="1">
      <c r="A160" s="583" t="s">
        <v>1022</v>
      </c>
      <c r="B160" s="585" t="s">
        <v>1001</v>
      </c>
      <c r="C160" s="585" t="s">
        <v>1028</v>
      </c>
      <c r="D160" s="587">
        <v>1847473</v>
      </c>
      <c r="E160" s="674" t="s">
        <v>1063</v>
      </c>
      <c r="F160" s="587">
        <v>2</v>
      </c>
      <c r="G160" s="586" t="s">
        <v>581</v>
      </c>
      <c r="H160" s="174" t="s">
        <v>1064</v>
      </c>
      <c r="I160" s="108" t="s">
        <v>1010</v>
      </c>
      <c r="J160" s="592" t="s">
        <v>584</v>
      </c>
      <c r="K160" s="668" t="s">
        <v>1065</v>
      </c>
      <c r="L160" s="633" t="s">
        <v>1066</v>
      </c>
    </row>
    <row r="161" spans="1:13" s="86" customFormat="1" ht="14.25" customHeight="1">
      <c r="A161" s="573"/>
      <c r="B161" s="586"/>
      <c r="C161" s="586"/>
      <c r="D161" s="591"/>
      <c r="E161" s="606"/>
      <c r="F161" s="591"/>
      <c r="G161" s="586"/>
      <c r="H161" s="175"/>
      <c r="I161" s="110"/>
      <c r="J161" s="593"/>
      <c r="K161" s="668"/>
      <c r="L161" s="633"/>
    </row>
    <row r="162" spans="1:13" s="86" customFormat="1" ht="14.25" customHeight="1">
      <c r="A162" s="573"/>
      <c r="B162" s="587"/>
      <c r="C162" s="586"/>
      <c r="D162" s="602"/>
      <c r="E162" s="607"/>
      <c r="F162" s="602"/>
      <c r="G162" s="586"/>
      <c r="H162" s="176"/>
      <c r="I162" s="112"/>
      <c r="J162" s="595"/>
      <c r="K162" s="668"/>
      <c r="L162" s="633"/>
    </row>
    <row r="163" spans="1:13" s="86" customFormat="1" ht="14.25" customHeight="1">
      <c r="A163" s="583" t="s">
        <v>1022</v>
      </c>
      <c r="B163" s="585" t="s">
        <v>1001</v>
      </c>
      <c r="C163" s="585" t="s">
        <v>1028</v>
      </c>
      <c r="D163" s="587">
        <v>1847490</v>
      </c>
      <c r="E163" s="608" t="s">
        <v>1067</v>
      </c>
      <c r="F163" s="587">
        <v>2</v>
      </c>
      <c r="G163" s="586" t="s">
        <v>609</v>
      </c>
      <c r="H163" s="174" t="s">
        <v>1068</v>
      </c>
      <c r="I163" s="108" t="s">
        <v>1010</v>
      </c>
      <c r="J163" s="592" t="s">
        <v>584</v>
      </c>
      <c r="K163" s="668" t="s">
        <v>1069</v>
      </c>
      <c r="L163" s="633" t="s">
        <v>1070</v>
      </c>
    </row>
    <row r="164" spans="1:13" s="86" customFormat="1" ht="14.25" customHeight="1">
      <c r="A164" s="573"/>
      <c r="B164" s="586"/>
      <c r="C164" s="586"/>
      <c r="D164" s="591"/>
      <c r="E164" s="609"/>
      <c r="F164" s="591"/>
      <c r="G164" s="586"/>
      <c r="H164" s="175"/>
      <c r="I164" s="110"/>
      <c r="J164" s="593"/>
      <c r="K164" s="668"/>
      <c r="L164" s="633"/>
    </row>
    <row r="165" spans="1:13" s="177" customFormat="1" ht="14.25" customHeight="1">
      <c r="A165" s="573"/>
      <c r="B165" s="587"/>
      <c r="C165" s="586"/>
      <c r="D165" s="602"/>
      <c r="E165" s="673"/>
      <c r="F165" s="602"/>
      <c r="G165" s="586"/>
      <c r="H165" s="176"/>
      <c r="I165" s="112"/>
      <c r="J165" s="595"/>
      <c r="K165" s="668"/>
      <c r="L165" s="633"/>
    </row>
    <row r="166" spans="1:13" s="86" customFormat="1" ht="14.25" customHeight="1">
      <c r="A166" s="583" t="s">
        <v>1022</v>
      </c>
      <c r="B166" s="585" t="s">
        <v>1001</v>
      </c>
      <c r="C166" s="585" t="s">
        <v>1028</v>
      </c>
      <c r="D166" s="602">
        <v>1847562</v>
      </c>
      <c r="E166" s="673" t="s">
        <v>1071</v>
      </c>
      <c r="F166" s="587">
        <v>2</v>
      </c>
      <c r="G166" s="586" t="s">
        <v>581</v>
      </c>
      <c r="H166" s="175" t="s">
        <v>1072</v>
      </c>
      <c r="I166" s="110" t="s">
        <v>1073</v>
      </c>
      <c r="J166" s="592" t="s">
        <v>584</v>
      </c>
      <c r="K166" s="574" t="s">
        <v>1074</v>
      </c>
      <c r="L166" s="633" t="s">
        <v>1075</v>
      </c>
    </row>
    <row r="167" spans="1:13" s="86" customFormat="1" ht="14.25" customHeight="1">
      <c r="A167" s="573"/>
      <c r="B167" s="586"/>
      <c r="C167" s="586"/>
      <c r="D167" s="586"/>
      <c r="E167" s="603"/>
      <c r="F167" s="591"/>
      <c r="G167" s="586"/>
      <c r="H167" s="175" t="s">
        <v>1076</v>
      </c>
      <c r="I167" s="110" t="s">
        <v>1077</v>
      </c>
      <c r="J167" s="593"/>
      <c r="K167" s="575"/>
      <c r="L167" s="633"/>
    </row>
    <row r="168" spans="1:13" s="86" customFormat="1" ht="14.25" customHeight="1">
      <c r="A168" s="573"/>
      <c r="B168" s="587"/>
      <c r="C168" s="586"/>
      <c r="D168" s="586"/>
      <c r="E168" s="603"/>
      <c r="F168" s="602"/>
      <c r="G168" s="586"/>
      <c r="H168" s="176"/>
      <c r="I168" s="112"/>
      <c r="J168" s="595"/>
      <c r="K168" s="604"/>
      <c r="L168" s="633"/>
    </row>
    <row r="169" spans="1:13" s="86" customFormat="1" ht="14.25" customHeight="1">
      <c r="A169" s="583" t="s">
        <v>1022</v>
      </c>
      <c r="B169" s="585" t="s">
        <v>1001</v>
      </c>
      <c r="C169" s="585" t="s">
        <v>1028</v>
      </c>
      <c r="D169" s="587">
        <v>1847503</v>
      </c>
      <c r="E169" s="608" t="s">
        <v>1078</v>
      </c>
      <c r="F169" s="587">
        <v>2</v>
      </c>
      <c r="G169" s="586" t="s">
        <v>581</v>
      </c>
      <c r="H169" s="174" t="s">
        <v>1079</v>
      </c>
      <c r="I169" s="108" t="s">
        <v>1080</v>
      </c>
      <c r="J169" s="592" t="s">
        <v>1081</v>
      </c>
      <c r="K169" s="668" t="s">
        <v>1082</v>
      </c>
      <c r="L169" s="633" t="s">
        <v>1070</v>
      </c>
    </row>
    <row r="170" spans="1:13" s="86" customFormat="1" ht="14.25" customHeight="1">
      <c r="A170" s="573"/>
      <c r="B170" s="586"/>
      <c r="C170" s="586"/>
      <c r="D170" s="591"/>
      <c r="E170" s="609"/>
      <c r="F170" s="591"/>
      <c r="G170" s="586"/>
      <c r="H170" s="175" t="s">
        <v>1083</v>
      </c>
      <c r="I170" s="110" t="s">
        <v>1084</v>
      </c>
      <c r="J170" s="593"/>
      <c r="K170" s="668"/>
      <c r="L170" s="633"/>
    </row>
    <row r="171" spans="1:13" s="86" customFormat="1" ht="14.25" customHeight="1" thickBot="1">
      <c r="A171" s="573"/>
      <c r="B171" s="666"/>
      <c r="C171" s="666"/>
      <c r="D171" s="665"/>
      <c r="E171" s="672"/>
      <c r="F171" s="665"/>
      <c r="G171" s="666"/>
      <c r="H171" s="178"/>
      <c r="I171" s="179"/>
      <c r="J171" s="667"/>
      <c r="K171" s="669"/>
      <c r="L171" s="633"/>
    </row>
    <row r="172" spans="1:13" s="86" customFormat="1" ht="20.45" customHeight="1" thickTop="1" thickBot="1">
      <c r="A172" s="670">
        <f>COUNTA(D133:D171)</f>
        <v>13</v>
      </c>
      <c r="B172" s="671"/>
      <c r="C172" s="671"/>
      <c r="D172" s="671"/>
      <c r="E172" s="114">
        <f>COUNTIF(G133:G171,"TV")</f>
        <v>8</v>
      </c>
      <c r="F172" s="616">
        <f>COUNTIF(G133:G171,"R")</f>
        <v>5</v>
      </c>
      <c r="G172" s="616"/>
      <c r="H172" s="616"/>
      <c r="I172" s="616"/>
      <c r="J172" s="617" t="str">
        <f>IF(COUNTIF(G133:G171,"OL")=0,"（オンライン　0　科目）",COUNTIF(G133:G171,"OL"))</f>
        <v>（オンライン　0　科目）</v>
      </c>
      <c r="K172" s="618"/>
      <c r="L172" s="151"/>
      <c r="M172" s="86" t="str">
        <f>SUM(F133:F171)&amp;"単位"</f>
        <v>26単位</v>
      </c>
    </row>
    <row r="173" spans="1:13" s="86" customFormat="1" ht="23.1" customHeight="1" thickTop="1" thickBot="1">
      <c r="A173" s="722">
        <f>COUNTA(D5:D171)</f>
        <v>55</v>
      </c>
      <c r="B173" s="723"/>
      <c r="C173" s="723"/>
      <c r="D173" s="723"/>
      <c r="E173" s="114">
        <f>COUNTIF(G5:G171,"TV")</f>
        <v>41</v>
      </c>
      <c r="F173" s="616">
        <f>COUNTIF(G5:G171,"R")</f>
        <v>13</v>
      </c>
      <c r="G173" s="616"/>
      <c r="H173" s="616"/>
      <c r="I173" s="616"/>
      <c r="J173" s="617">
        <f>COUNTIF(G5:G171,"OL")</f>
        <v>1</v>
      </c>
      <c r="K173" s="618"/>
      <c r="L173" s="225"/>
      <c r="M173" s="86" t="str">
        <f>IF(A173=E173+F173+IF(J173="（オンライン　0　科目）",0,J173),"○","×")</f>
        <v>○</v>
      </c>
    </row>
    <row r="174" spans="1:13" s="86" customFormat="1" ht="14.25" thickTop="1">
      <c r="B174" s="215"/>
      <c r="C174" s="215"/>
      <c r="D174" s="215"/>
      <c r="E174" s="223"/>
      <c r="F174" s="223"/>
      <c r="G174" s="224"/>
      <c r="H174" s="224"/>
      <c r="I174" s="224"/>
      <c r="J174" s="232"/>
      <c r="K174" s="225"/>
      <c r="L174" s="225"/>
    </row>
    <row r="194" spans="4:10" s="86" customFormat="1">
      <c r="D194" s="138"/>
      <c r="J194" s="85"/>
    </row>
    <row r="195" spans="4:10" s="86" customFormat="1">
      <c r="D195" s="138"/>
      <c r="J195" s="85"/>
    </row>
    <row r="196" spans="4:10" s="86" customFormat="1">
      <c r="D196" s="138"/>
      <c r="J196" s="85"/>
    </row>
    <row r="197" spans="4:10" s="86" customFormat="1">
      <c r="D197" s="138"/>
      <c r="J197" s="85"/>
    </row>
    <row r="198" spans="4:10" s="86" customFormat="1">
      <c r="D198" s="138"/>
      <c r="J198" s="85"/>
    </row>
    <row r="199" spans="4:10" s="86" customFormat="1">
      <c r="D199" s="138"/>
      <c r="J199" s="85"/>
    </row>
    <row r="200" spans="4:10" s="86" customFormat="1">
      <c r="D200" s="138"/>
      <c r="J200" s="85"/>
    </row>
    <row r="201" spans="4:10" s="86" customFormat="1">
      <c r="D201" s="138"/>
      <c r="J201" s="85"/>
    </row>
    <row r="202" spans="4:10" s="86" customFormat="1">
      <c r="D202" s="138"/>
      <c r="J202" s="85"/>
    </row>
    <row r="203" spans="4:10" s="86" customFormat="1">
      <c r="D203" s="138"/>
      <c r="J203" s="85"/>
    </row>
    <row r="204" spans="4:10" s="86" customFormat="1">
      <c r="D204" s="138"/>
      <c r="J204" s="85"/>
    </row>
    <row r="205" spans="4:10" s="86" customFormat="1">
      <c r="D205" s="138"/>
      <c r="J205" s="85"/>
    </row>
  </sheetData>
  <mergeCells count="571">
    <mergeCell ref="J3:J4"/>
    <mergeCell ref="K3:K4"/>
    <mergeCell ref="L3:L4"/>
    <mergeCell ref="A5:A7"/>
    <mergeCell ref="B5:B7"/>
    <mergeCell ref="C5:C7"/>
    <mergeCell ref="D5:D7"/>
    <mergeCell ref="E5:E7"/>
    <mergeCell ref="F5:F7"/>
    <mergeCell ref="G5:G7"/>
    <mergeCell ref="A3:C3"/>
    <mergeCell ref="D3:D4"/>
    <mergeCell ref="E3:E4"/>
    <mergeCell ref="F3:F4"/>
    <mergeCell ref="G3:G4"/>
    <mergeCell ref="H3:I3"/>
    <mergeCell ref="J5:J7"/>
    <mergeCell ref="K5:K7"/>
    <mergeCell ref="L5:L7"/>
    <mergeCell ref="L8:L10"/>
    <mergeCell ref="A11:A13"/>
    <mergeCell ref="B11:B13"/>
    <mergeCell ref="C11:C13"/>
    <mergeCell ref="D11:D13"/>
    <mergeCell ref="E11:E13"/>
    <mergeCell ref="F11:F13"/>
    <mergeCell ref="G11:G13"/>
    <mergeCell ref="J11:J13"/>
    <mergeCell ref="K11:K13"/>
    <mergeCell ref="L11:L13"/>
    <mergeCell ref="A8:A10"/>
    <mergeCell ref="B8:B10"/>
    <mergeCell ref="C8:C10"/>
    <mergeCell ref="D8:D10"/>
    <mergeCell ref="E8:E10"/>
    <mergeCell ref="F8:F10"/>
    <mergeCell ref="G8:G10"/>
    <mergeCell ref="J8:J10"/>
    <mergeCell ref="K8:K10"/>
    <mergeCell ref="L14:L16"/>
    <mergeCell ref="A17:A19"/>
    <mergeCell ref="B17:B19"/>
    <mergeCell ref="C17:C19"/>
    <mergeCell ref="D17:D19"/>
    <mergeCell ref="E17:E19"/>
    <mergeCell ref="F17:F19"/>
    <mergeCell ref="G17:G19"/>
    <mergeCell ref="J17:J19"/>
    <mergeCell ref="K17:K19"/>
    <mergeCell ref="L17:L19"/>
    <mergeCell ref="A14:A16"/>
    <mergeCell ref="B14:B16"/>
    <mergeCell ref="C14:C16"/>
    <mergeCell ref="D14:D16"/>
    <mergeCell ref="E14:E16"/>
    <mergeCell ref="F14:F16"/>
    <mergeCell ref="G14:G16"/>
    <mergeCell ref="J14:J16"/>
    <mergeCell ref="K14:K16"/>
    <mergeCell ref="L20:L22"/>
    <mergeCell ref="A23:A25"/>
    <mergeCell ref="B23:B25"/>
    <mergeCell ref="C23:C25"/>
    <mergeCell ref="D23:D25"/>
    <mergeCell ref="E23:E25"/>
    <mergeCell ref="F23:F25"/>
    <mergeCell ref="G23:G25"/>
    <mergeCell ref="J23:J25"/>
    <mergeCell ref="K23:K25"/>
    <mergeCell ref="L23:L25"/>
    <mergeCell ref="A20:A22"/>
    <mergeCell ref="B20:B22"/>
    <mergeCell ref="C20:C22"/>
    <mergeCell ref="D20:D22"/>
    <mergeCell ref="E20:E22"/>
    <mergeCell ref="F20:F22"/>
    <mergeCell ref="G20:G22"/>
    <mergeCell ref="J20:J22"/>
    <mergeCell ref="K20:K22"/>
    <mergeCell ref="L26:L28"/>
    <mergeCell ref="A29:A31"/>
    <mergeCell ref="B29:B31"/>
    <mergeCell ref="C29:C31"/>
    <mergeCell ref="D29:D31"/>
    <mergeCell ref="E29:E31"/>
    <mergeCell ref="F29:F31"/>
    <mergeCell ref="G29:G31"/>
    <mergeCell ref="J29:J31"/>
    <mergeCell ref="K29:K31"/>
    <mergeCell ref="L29:L31"/>
    <mergeCell ref="I30:I31"/>
    <mergeCell ref="A26:A28"/>
    <mergeCell ref="B26:B28"/>
    <mergeCell ref="C26:C28"/>
    <mergeCell ref="D26:D28"/>
    <mergeCell ref="E26:E28"/>
    <mergeCell ref="F26:F28"/>
    <mergeCell ref="G26:G28"/>
    <mergeCell ref="J26:J28"/>
    <mergeCell ref="K26:K28"/>
    <mergeCell ref="A32:A34"/>
    <mergeCell ref="B32:B34"/>
    <mergeCell ref="C32:C34"/>
    <mergeCell ref="D32:D34"/>
    <mergeCell ref="E32:E34"/>
    <mergeCell ref="F32:F34"/>
    <mergeCell ref="G32:G34"/>
    <mergeCell ref="J32:J34"/>
    <mergeCell ref="K32:K34"/>
    <mergeCell ref="L35:L37"/>
    <mergeCell ref="A38:A40"/>
    <mergeCell ref="B38:B40"/>
    <mergeCell ref="C38:C40"/>
    <mergeCell ref="D38:D40"/>
    <mergeCell ref="E38:E40"/>
    <mergeCell ref="F38:F40"/>
    <mergeCell ref="G38:G40"/>
    <mergeCell ref="J38:J40"/>
    <mergeCell ref="K38:K40"/>
    <mergeCell ref="L38:L40"/>
    <mergeCell ref="A35:A37"/>
    <mergeCell ref="B35:B37"/>
    <mergeCell ref="C35:C37"/>
    <mergeCell ref="D35:D37"/>
    <mergeCell ref="E35:E37"/>
    <mergeCell ref="F35:F37"/>
    <mergeCell ref="G35:G37"/>
    <mergeCell ref="J35:J37"/>
    <mergeCell ref="K35:K37"/>
    <mergeCell ref="L41:L43"/>
    <mergeCell ref="A44:A46"/>
    <mergeCell ref="B44:B46"/>
    <mergeCell ref="C44:C46"/>
    <mergeCell ref="D44:D46"/>
    <mergeCell ref="E44:E46"/>
    <mergeCell ref="F44:F46"/>
    <mergeCell ref="G44:G46"/>
    <mergeCell ref="J47:J49"/>
    <mergeCell ref="K47:K49"/>
    <mergeCell ref="L47:L49"/>
    <mergeCell ref="A41:A43"/>
    <mergeCell ref="B41:B43"/>
    <mergeCell ref="C41:C43"/>
    <mergeCell ref="D41:D43"/>
    <mergeCell ref="E41:E43"/>
    <mergeCell ref="F41:F43"/>
    <mergeCell ref="G41:G43"/>
    <mergeCell ref="J41:J43"/>
    <mergeCell ref="K41:K43"/>
    <mergeCell ref="A50:D50"/>
    <mergeCell ref="F50:I50"/>
    <mergeCell ref="J50:K50"/>
    <mergeCell ref="J44:J46"/>
    <mergeCell ref="K44:K46"/>
    <mergeCell ref="L44:L46"/>
    <mergeCell ref="A47:A49"/>
    <mergeCell ref="B47:B49"/>
    <mergeCell ref="C47:C49"/>
    <mergeCell ref="D47:D49"/>
    <mergeCell ref="E47:E49"/>
    <mergeCell ref="F47:F49"/>
    <mergeCell ref="G47:G49"/>
    <mergeCell ref="G51:G53"/>
    <mergeCell ref="J51:J53"/>
    <mergeCell ref="K51:K53"/>
    <mergeCell ref="L51:L53"/>
    <mergeCell ref="A54:A56"/>
    <mergeCell ref="B54:B56"/>
    <mergeCell ref="C54:C56"/>
    <mergeCell ref="D54:D56"/>
    <mergeCell ref="E54:E56"/>
    <mergeCell ref="F54:F56"/>
    <mergeCell ref="A51:A53"/>
    <mergeCell ref="B51:B53"/>
    <mergeCell ref="C51:C53"/>
    <mergeCell ref="D51:D53"/>
    <mergeCell ref="E51:E53"/>
    <mergeCell ref="F51:F53"/>
    <mergeCell ref="G54:G56"/>
    <mergeCell ref="J54:J56"/>
    <mergeCell ref="K54:K56"/>
    <mergeCell ref="L54:L56"/>
    <mergeCell ref="L57:L59"/>
    <mergeCell ref="A60:A62"/>
    <mergeCell ref="B60:B62"/>
    <mergeCell ref="C60:C62"/>
    <mergeCell ref="D60:D62"/>
    <mergeCell ref="E60:E62"/>
    <mergeCell ref="F60:F62"/>
    <mergeCell ref="G60:G62"/>
    <mergeCell ref="J60:J62"/>
    <mergeCell ref="K60:K62"/>
    <mergeCell ref="L60:L62"/>
    <mergeCell ref="A57:A59"/>
    <mergeCell ref="B57:B59"/>
    <mergeCell ref="C57:C59"/>
    <mergeCell ref="D57:D59"/>
    <mergeCell ref="E57:E59"/>
    <mergeCell ref="F57:F59"/>
    <mergeCell ref="G57:G59"/>
    <mergeCell ref="J57:J59"/>
    <mergeCell ref="K57:K59"/>
    <mergeCell ref="L63:L65"/>
    <mergeCell ref="A66:A68"/>
    <mergeCell ref="B66:B68"/>
    <mergeCell ref="C66:C68"/>
    <mergeCell ref="D66:D68"/>
    <mergeCell ref="E66:E68"/>
    <mergeCell ref="F66:F68"/>
    <mergeCell ref="G66:G68"/>
    <mergeCell ref="J66:J68"/>
    <mergeCell ref="K66:K68"/>
    <mergeCell ref="A63:A65"/>
    <mergeCell ref="B63:B65"/>
    <mergeCell ref="C63:C65"/>
    <mergeCell ref="D63:D65"/>
    <mergeCell ref="E63:E65"/>
    <mergeCell ref="F63:F65"/>
    <mergeCell ref="G63:G65"/>
    <mergeCell ref="J63:J65"/>
    <mergeCell ref="K63:K65"/>
    <mergeCell ref="L69:L71"/>
    <mergeCell ref="A72:A74"/>
    <mergeCell ref="B72:B74"/>
    <mergeCell ref="C72:C74"/>
    <mergeCell ref="D72:D74"/>
    <mergeCell ref="E72:E74"/>
    <mergeCell ref="F72:F74"/>
    <mergeCell ref="G72:G74"/>
    <mergeCell ref="J72:J74"/>
    <mergeCell ref="K72:K74"/>
    <mergeCell ref="L72:L74"/>
    <mergeCell ref="A69:A71"/>
    <mergeCell ref="B69:B71"/>
    <mergeCell ref="C69:C71"/>
    <mergeCell ref="D69:D71"/>
    <mergeCell ref="E69:E71"/>
    <mergeCell ref="F69:F71"/>
    <mergeCell ref="G69:G71"/>
    <mergeCell ref="J69:J71"/>
    <mergeCell ref="K69:K71"/>
    <mergeCell ref="L75:L77"/>
    <mergeCell ref="A78:A80"/>
    <mergeCell ref="B78:B80"/>
    <mergeCell ref="C78:C80"/>
    <mergeCell ref="D78:D80"/>
    <mergeCell ref="E78:E80"/>
    <mergeCell ref="F78:F80"/>
    <mergeCell ref="G78:G80"/>
    <mergeCell ref="J78:J80"/>
    <mergeCell ref="K78:K80"/>
    <mergeCell ref="L78:L80"/>
    <mergeCell ref="A75:A77"/>
    <mergeCell ref="B75:B77"/>
    <mergeCell ref="C75:C77"/>
    <mergeCell ref="D75:D77"/>
    <mergeCell ref="E75:E77"/>
    <mergeCell ref="F75:F77"/>
    <mergeCell ref="G75:G77"/>
    <mergeCell ref="J75:J77"/>
    <mergeCell ref="K75:K77"/>
    <mergeCell ref="L81:L83"/>
    <mergeCell ref="A84:A86"/>
    <mergeCell ref="B84:B86"/>
    <mergeCell ref="C84:C86"/>
    <mergeCell ref="D84:D86"/>
    <mergeCell ref="E84:E86"/>
    <mergeCell ref="F84:F86"/>
    <mergeCell ref="G84:G86"/>
    <mergeCell ref="J84:J86"/>
    <mergeCell ref="K84:K86"/>
    <mergeCell ref="L84:L86"/>
    <mergeCell ref="A81:A83"/>
    <mergeCell ref="B81:B83"/>
    <mergeCell ref="C81:C83"/>
    <mergeCell ref="D81:D83"/>
    <mergeCell ref="E81:E83"/>
    <mergeCell ref="F81:F83"/>
    <mergeCell ref="G81:G83"/>
    <mergeCell ref="J81:J83"/>
    <mergeCell ref="K81:K83"/>
    <mergeCell ref="L87:L89"/>
    <mergeCell ref="A90:A92"/>
    <mergeCell ref="B90:B92"/>
    <mergeCell ref="C90:C92"/>
    <mergeCell ref="D90:D92"/>
    <mergeCell ref="E90:E92"/>
    <mergeCell ref="F90:F92"/>
    <mergeCell ref="G90:G92"/>
    <mergeCell ref="J90:J92"/>
    <mergeCell ref="K90:K92"/>
    <mergeCell ref="L90:L92"/>
    <mergeCell ref="A87:A89"/>
    <mergeCell ref="B87:B89"/>
    <mergeCell ref="C87:C89"/>
    <mergeCell ref="D87:D89"/>
    <mergeCell ref="E87:E89"/>
    <mergeCell ref="F87:F89"/>
    <mergeCell ref="G87:G89"/>
    <mergeCell ref="J87:J89"/>
    <mergeCell ref="K87:K89"/>
    <mergeCell ref="L93:L95"/>
    <mergeCell ref="A96:A98"/>
    <mergeCell ref="B96:B98"/>
    <mergeCell ref="C96:C98"/>
    <mergeCell ref="D96:D98"/>
    <mergeCell ref="E96:E98"/>
    <mergeCell ref="F96:F98"/>
    <mergeCell ref="G96:G98"/>
    <mergeCell ref="J96:J98"/>
    <mergeCell ref="K96:K98"/>
    <mergeCell ref="L96:L98"/>
    <mergeCell ref="A93:A95"/>
    <mergeCell ref="B93:B95"/>
    <mergeCell ref="C93:C95"/>
    <mergeCell ref="D93:D95"/>
    <mergeCell ref="E93:E95"/>
    <mergeCell ref="F93:F95"/>
    <mergeCell ref="G93:G95"/>
    <mergeCell ref="J93:J95"/>
    <mergeCell ref="K93:K95"/>
    <mergeCell ref="L99:L101"/>
    <mergeCell ref="A102:A104"/>
    <mergeCell ref="B102:B104"/>
    <mergeCell ref="C102:C104"/>
    <mergeCell ref="D102:D104"/>
    <mergeCell ref="E102:E104"/>
    <mergeCell ref="F102:F104"/>
    <mergeCell ref="G102:G104"/>
    <mergeCell ref="J102:J104"/>
    <mergeCell ref="K102:K104"/>
    <mergeCell ref="L102:L104"/>
    <mergeCell ref="A99:A101"/>
    <mergeCell ref="B99:B101"/>
    <mergeCell ref="C99:C101"/>
    <mergeCell ref="D99:D101"/>
    <mergeCell ref="E99:E101"/>
    <mergeCell ref="F99:F101"/>
    <mergeCell ref="G99:G101"/>
    <mergeCell ref="J99:J101"/>
    <mergeCell ref="K99:K101"/>
    <mergeCell ref="L105:L107"/>
    <mergeCell ref="A108:A110"/>
    <mergeCell ref="B108:B110"/>
    <mergeCell ref="C108:C110"/>
    <mergeCell ref="D108:D110"/>
    <mergeCell ref="E108:E110"/>
    <mergeCell ref="F108:F110"/>
    <mergeCell ref="G108:G110"/>
    <mergeCell ref="J108:J110"/>
    <mergeCell ref="K108:K110"/>
    <mergeCell ref="L108:L110"/>
    <mergeCell ref="A105:A107"/>
    <mergeCell ref="B105:B107"/>
    <mergeCell ref="C105:C107"/>
    <mergeCell ref="D105:D107"/>
    <mergeCell ref="E105:E107"/>
    <mergeCell ref="F105:F107"/>
    <mergeCell ref="G105:G107"/>
    <mergeCell ref="J105:J107"/>
    <mergeCell ref="K105:K107"/>
    <mergeCell ref="L111:L113"/>
    <mergeCell ref="A114:A116"/>
    <mergeCell ref="B114:B116"/>
    <mergeCell ref="C114:C116"/>
    <mergeCell ref="D114:D116"/>
    <mergeCell ref="E114:E116"/>
    <mergeCell ref="F114:F116"/>
    <mergeCell ref="G114:G116"/>
    <mergeCell ref="J114:J116"/>
    <mergeCell ref="K114:K116"/>
    <mergeCell ref="L114:L116"/>
    <mergeCell ref="A111:A113"/>
    <mergeCell ref="B111:B113"/>
    <mergeCell ref="C111:C113"/>
    <mergeCell ref="D111:D113"/>
    <mergeCell ref="E111:E113"/>
    <mergeCell ref="F111:F113"/>
    <mergeCell ref="G111:G113"/>
    <mergeCell ref="J111:J113"/>
    <mergeCell ref="K111:K113"/>
    <mergeCell ref="L117:L119"/>
    <mergeCell ref="A120:A122"/>
    <mergeCell ref="B120:B122"/>
    <mergeCell ref="C120:C122"/>
    <mergeCell ref="D120:D122"/>
    <mergeCell ref="E120:E122"/>
    <mergeCell ref="F120:F122"/>
    <mergeCell ref="G120:G122"/>
    <mergeCell ref="J120:J122"/>
    <mergeCell ref="K120:K122"/>
    <mergeCell ref="L120:L122"/>
    <mergeCell ref="A117:A119"/>
    <mergeCell ref="B117:B119"/>
    <mergeCell ref="C117:C119"/>
    <mergeCell ref="D117:D119"/>
    <mergeCell ref="E117:E119"/>
    <mergeCell ref="F117:F119"/>
    <mergeCell ref="G117:G119"/>
    <mergeCell ref="J117:J119"/>
    <mergeCell ref="K117:K119"/>
    <mergeCell ref="L123:L125"/>
    <mergeCell ref="A126:A128"/>
    <mergeCell ref="B126:B128"/>
    <mergeCell ref="C126:C128"/>
    <mergeCell ref="D126:D128"/>
    <mergeCell ref="E126:E128"/>
    <mergeCell ref="F126:F128"/>
    <mergeCell ref="G126:G128"/>
    <mergeCell ref="J129:J131"/>
    <mergeCell ref="K129:K131"/>
    <mergeCell ref="L129:L131"/>
    <mergeCell ref="A123:A125"/>
    <mergeCell ref="B123:B125"/>
    <mergeCell ref="C123:C125"/>
    <mergeCell ref="D123:D125"/>
    <mergeCell ref="E123:E125"/>
    <mergeCell ref="F123:F125"/>
    <mergeCell ref="G123:G125"/>
    <mergeCell ref="J123:J125"/>
    <mergeCell ref="K123:K125"/>
    <mergeCell ref="A132:D132"/>
    <mergeCell ref="F132:I132"/>
    <mergeCell ref="J132:K132"/>
    <mergeCell ref="J126:J128"/>
    <mergeCell ref="K126:K128"/>
    <mergeCell ref="L126:L128"/>
    <mergeCell ref="A129:A131"/>
    <mergeCell ref="B129:B131"/>
    <mergeCell ref="C129:C131"/>
    <mergeCell ref="D129:D131"/>
    <mergeCell ref="E129:E131"/>
    <mergeCell ref="F129:F131"/>
    <mergeCell ref="G129:G131"/>
    <mergeCell ref="G133:G135"/>
    <mergeCell ref="J133:J135"/>
    <mergeCell ref="K133:K135"/>
    <mergeCell ref="L133:L135"/>
    <mergeCell ref="A136:A138"/>
    <mergeCell ref="B136:B138"/>
    <mergeCell ref="C136:C138"/>
    <mergeCell ref="D136:D138"/>
    <mergeCell ref="E136:E138"/>
    <mergeCell ref="F136:F138"/>
    <mergeCell ref="A133:A135"/>
    <mergeCell ref="B133:B135"/>
    <mergeCell ref="C133:C135"/>
    <mergeCell ref="D133:D135"/>
    <mergeCell ref="E133:E135"/>
    <mergeCell ref="F133:F135"/>
    <mergeCell ref="G136:G138"/>
    <mergeCell ref="J136:J138"/>
    <mergeCell ref="K136:K138"/>
    <mergeCell ref="L136:L138"/>
    <mergeCell ref="L139:L141"/>
    <mergeCell ref="A142:A144"/>
    <mergeCell ref="B142:B144"/>
    <mergeCell ref="C142:C144"/>
    <mergeCell ref="D142:D144"/>
    <mergeCell ref="E142:E144"/>
    <mergeCell ref="F142:F144"/>
    <mergeCell ref="G142:G144"/>
    <mergeCell ref="J142:J144"/>
    <mergeCell ref="K142:K144"/>
    <mergeCell ref="L142:L144"/>
    <mergeCell ref="A139:A141"/>
    <mergeCell ref="B139:B141"/>
    <mergeCell ref="C139:C141"/>
    <mergeCell ref="D139:D141"/>
    <mergeCell ref="E139:E141"/>
    <mergeCell ref="F139:F141"/>
    <mergeCell ref="G139:G141"/>
    <mergeCell ref="J139:J141"/>
    <mergeCell ref="K139:K141"/>
    <mergeCell ref="L145:L147"/>
    <mergeCell ref="A148:A150"/>
    <mergeCell ref="B148:B150"/>
    <mergeCell ref="C148:C150"/>
    <mergeCell ref="D148:D150"/>
    <mergeCell ref="E148:E150"/>
    <mergeCell ref="F148:F150"/>
    <mergeCell ref="G148:G150"/>
    <mergeCell ref="J148:J150"/>
    <mergeCell ref="K148:K150"/>
    <mergeCell ref="L148:L150"/>
    <mergeCell ref="A145:A147"/>
    <mergeCell ref="B145:B147"/>
    <mergeCell ref="C145:C147"/>
    <mergeCell ref="D145:D147"/>
    <mergeCell ref="E145:E147"/>
    <mergeCell ref="F145:F147"/>
    <mergeCell ref="G145:G147"/>
    <mergeCell ref="J145:J147"/>
    <mergeCell ref="K145:K147"/>
    <mergeCell ref="L151:L153"/>
    <mergeCell ref="A154:A156"/>
    <mergeCell ref="B154:B156"/>
    <mergeCell ref="C154:C156"/>
    <mergeCell ref="D154:D156"/>
    <mergeCell ref="E154:E156"/>
    <mergeCell ref="F154:F156"/>
    <mergeCell ref="G154:G156"/>
    <mergeCell ref="J154:J156"/>
    <mergeCell ref="K154:K156"/>
    <mergeCell ref="L154:L156"/>
    <mergeCell ref="A151:A153"/>
    <mergeCell ref="B151:B153"/>
    <mergeCell ref="C151:C153"/>
    <mergeCell ref="D151:D153"/>
    <mergeCell ref="E151:E153"/>
    <mergeCell ref="F151:F153"/>
    <mergeCell ref="G151:G153"/>
    <mergeCell ref="J151:J153"/>
    <mergeCell ref="K151:K153"/>
    <mergeCell ref="A157:A159"/>
    <mergeCell ref="B157:B159"/>
    <mergeCell ref="C157:C159"/>
    <mergeCell ref="D157:D159"/>
    <mergeCell ref="E157:E159"/>
    <mergeCell ref="F157:F159"/>
    <mergeCell ref="G157:G159"/>
    <mergeCell ref="J157:J159"/>
    <mergeCell ref="K157:K159"/>
    <mergeCell ref="L157:L159"/>
    <mergeCell ref="A160:A162"/>
    <mergeCell ref="B160:B162"/>
    <mergeCell ref="C160:C162"/>
    <mergeCell ref="D160:D162"/>
    <mergeCell ref="E160:E162"/>
    <mergeCell ref="F160:F162"/>
    <mergeCell ref="L163:L165"/>
    <mergeCell ref="A166:A168"/>
    <mergeCell ref="B166:B168"/>
    <mergeCell ref="C166:C168"/>
    <mergeCell ref="D166:D168"/>
    <mergeCell ref="E166:E168"/>
    <mergeCell ref="F166:F168"/>
    <mergeCell ref="G160:G162"/>
    <mergeCell ref="J160:J162"/>
    <mergeCell ref="K160:K162"/>
    <mergeCell ref="L160:L162"/>
    <mergeCell ref="A163:A165"/>
    <mergeCell ref="B163:B165"/>
    <mergeCell ref="C163:C165"/>
    <mergeCell ref="D163:D165"/>
    <mergeCell ref="E163:E165"/>
    <mergeCell ref="F163:F165"/>
    <mergeCell ref="A173:D173"/>
    <mergeCell ref="F173:I173"/>
    <mergeCell ref="J173:K173"/>
    <mergeCell ref="A1:K1"/>
    <mergeCell ref="G169:G171"/>
    <mergeCell ref="J169:J171"/>
    <mergeCell ref="K169:K171"/>
    <mergeCell ref="L169:L171"/>
    <mergeCell ref="A172:D172"/>
    <mergeCell ref="F172:I172"/>
    <mergeCell ref="J172:K172"/>
    <mergeCell ref="G166:G168"/>
    <mergeCell ref="J166:J168"/>
    <mergeCell ref="K166:K168"/>
    <mergeCell ref="L166:L168"/>
    <mergeCell ref="A169:A171"/>
    <mergeCell ref="B169:B171"/>
    <mergeCell ref="C169:C171"/>
    <mergeCell ref="D169:D171"/>
    <mergeCell ref="E169:E171"/>
    <mergeCell ref="F169:F171"/>
    <mergeCell ref="G163:G165"/>
    <mergeCell ref="J163:J165"/>
    <mergeCell ref="K163:K165"/>
  </mergeCells>
  <phoneticPr fontId="4"/>
  <printOptions horizontalCentered="1"/>
  <pageMargins left="0.70866141732283472" right="0.70866141732283472" top="0.62992125984251968" bottom="0.62992125984251968" header="0.31496062992125984" footer="0.31496062992125984"/>
  <pageSetup paperSize="9" scale="70" fitToHeight="0" orientation="landscape" r:id="rId1"/>
  <rowBreaks count="3" manualBreakCount="3">
    <brk id="50" max="16383" man="1"/>
    <brk id="101" max="16383" man="1"/>
    <brk id="15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zoomScaleSheetLayoutView="100" workbookViewId="0">
      <pane xSplit="12" ySplit="4" topLeftCell="M5" activePane="bottomRight" state="frozen"/>
      <selection activeCell="E20" sqref="E20"/>
      <selection pane="topRight" activeCell="E20" sqref="E20"/>
      <selection pane="bottomLeft" activeCell="E20" sqref="E20"/>
      <selection pane="bottomRight" activeCell="C7" sqref="C7"/>
    </sheetView>
  </sheetViews>
  <sheetFormatPr defaultRowHeight="12"/>
  <cols>
    <col min="1" max="1" width="10.125" style="19" customWidth="1"/>
    <col min="2" max="2" width="19.875" style="19" customWidth="1"/>
    <col min="3" max="3" width="10.5" style="529" customWidth="1"/>
    <col min="4" max="4" width="5" style="18" customWidth="1"/>
    <col min="5" max="9" width="5" style="19" customWidth="1"/>
    <col min="10" max="10" width="8.75" style="530" customWidth="1"/>
    <col min="11" max="11" width="5" style="530" customWidth="1"/>
    <col min="12" max="12" width="10.125" style="19" customWidth="1"/>
    <col min="13" max="16384" width="9" style="19"/>
  </cols>
  <sheetData>
    <row r="1" spans="1:12" s="17" customFormat="1" ht="30" customHeight="1">
      <c r="A1" s="564" t="s">
        <v>4233</v>
      </c>
      <c r="B1" s="564"/>
      <c r="C1" s="564"/>
      <c r="D1" s="564"/>
      <c r="E1" s="564"/>
      <c r="F1" s="564"/>
      <c r="G1" s="564"/>
      <c r="H1" s="564"/>
      <c r="I1" s="564"/>
      <c r="J1" s="564"/>
      <c r="K1" s="564"/>
      <c r="L1" s="564"/>
    </row>
    <row r="2" spans="1:12" ht="13.5">
      <c r="L2" s="531"/>
    </row>
    <row r="3" spans="1:12" ht="12.75" thickBot="1">
      <c r="A3" s="260" t="s">
        <v>4234</v>
      </c>
      <c r="B3" s="35"/>
      <c r="C3" s="36"/>
      <c r="D3" s="16"/>
      <c r="E3" s="35"/>
      <c r="F3" s="35"/>
      <c r="G3" s="35"/>
      <c r="H3" s="35"/>
      <c r="I3" s="35"/>
      <c r="J3" s="35"/>
      <c r="K3" s="35"/>
      <c r="L3" s="35"/>
    </row>
    <row r="4" spans="1:12" s="35" customFormat="1" ht="37.5" customHeight="1" thickBot="1">
      <c r="A4" s="532" t="s">
        <v>37</v>
      </c>
      <c r="B4" s="22" t="s">
        <v>1</v>
      </c>
      <c r="C4" s="22" t="s">
        <v>2</v>
      </c>
      <c r="D4" s="22" t="s">
        <v>3</v>
      </c>
      <c r="E4" s="22" t="s">
        <v>4</v>
      </c>
      <c r="F4" s="22" t="s">
        <v>5</v>
      </c>
      <c r="G4" s="22" t="s">
        <v>4235</v>
      </c>
      <c r="H4" s="22" t="s">
        <v>7</v>
      </c>
      <c r="I4" s="22" t="s">
        <v>4236</v>
      </c>
      <c r="J4" s="23" t="s">
        <v>4237</v>
      </c>
      <c r="K4" s="23" t="s">
        <v>10</v>
      </c>
      <c r="L4" s="24" t="s">
        <v>38</v>
      </c>
    </row>
    <row r="5" spans="1:12" ht="26.25" customHeight="1">
      <c r="A5" s="265">
        <v>10108</v>
      </c>
      <c r="B5" s="280" t="s">
        <v>147</v>
      </c>
      <c r="C5" s="533" t="s">
        <v>4238</v>
      </c>
      <c r="D5" s="533" t="s">
        <v>2327</v>
      </c>
      <c r="E5" s="533">
        <v>1</v>
      </c>
      <c r="F5" s="533">
        <v>2</v>
      </c>
      <c r="G5" s="533" t="s">
        <v>2330</v>
      </c>
      <c r="H5" s="28" t="s">
        <v>544</v>
      </c>
      <c r="I5" s="28">
        <v>5</v>
      </c>
      <c r="J5" s="28" t="s">
        <v>2293</v>
      </c>
      <c r="K5" s="263" t="s">
        <v>4239</v>
      </c>
      <c r="L5" s="534"/>
    </row>
    <row r="6" spans="1:12" ht="26.25" customHeight="1">
      <c r="A6" s="265">
        <v>13318</v>
      </c>
      <c r="B6" s="280" t="s">
        <v>4240</v>
      </c>
      <c r="C6" s="533" t="s">
        <v>4241</v>
      </c>
      <c r="D6" s="533" t="s">
        <v>2327</v>
      </c>
      <c r="E6" s="533">
        <v>2</v>
      </c>
      <c r="F6" s="533">
        <v>1</v>
      </c>
      <c r="G6" s="533" t="s">
        <v>2330</v>
      </c>
      <c r="H6" s="28" t="s">
        <v>521</v>
      </c>
      <c r="I6" s="28">
        <v>2</v>
      </c>
      <c r="J6" s="28" t="s">
        <v>4242</v>
      </c>
      <c r="K6" s="263" t="s">
        <v>4239</v>
      </c>
      <c r="L6" s="534"/>
    </row>
    <row r="7" spans="1:12" ht="26.25" customHeight="1">
      <c r="A7" s="265">
        <v>14100</v>
      </c>
      <c r="B7" s="280" t="s">
        <v>373</v>
      </c>
      <c r="C7" s="533" t="s">
        <v>4238</v>
      </c>
      <c r="D7" s="533" t="s">
        <v>2754</v>
      </c>
      <c r="E7" s="533">
        <v>2</v>
      </c>
      <c r="F7" s="533">
        <v>2</v>
      </c>
      <c r="G7" s="533" t="s">
        <v>2330</v>
      </c>
      <c r="H7" s="28" t="s">
        <v>2534</v>
      </c>
      <c r="I7" s="28">
        <v>1</v>
      </c>
      <c r="J7" s="28" t="s">
        <v>4243</v>
      </c>
      <c r="K7" s="263" t="s">
        <v>4239</v>
      </c>
      <c r="L7" s="534"/>
    </row>
    <row r="8" spans="1:12" ht="26.25" customHeight="1">
      <c r="A8" s="265">
        <v>14506</v>
      </c>
      <c r="B8" s="280" t="s">
        <v>4244</v>
      </c>
      <c r="C8" s="533" t="s">
        <v>4238</v>
      </c>
      <c r="D8" s="533" t="s">
        <v>2754</v>
      </c>
      <c r="E8" s="533">
        <v>1</v>
      </c>
      <c r="F8" s="533">
        <v>2</v>
      </c>
      <c r="G8" s="533" t="s">
        <v>2330</v>
      </c>
      <c r="H8" s="28" t="s">
        <v>2623</v>
      </c>
      <c r="I8" s="28">
        <v>1</v>
      </c>
      <c r="J8" s="28" t="s">
        <v>4243</v>
      </c>
      <c r="K8" s="263" t="s">
        <v>4239</v>
      </c>
      <c r="L8" s="534"/>
    </row>
    <row r="9" spans="1:12" ht="26.25" customHeight="1">
      <c r="A9" s="265">
        <v>14704</v>
      </c>
      <c r="B9" s="280" t="s">
        <v>4245</v>
      </c>
      <c r="C9" s="535" t="s">
        <v>4246</v>
      </c>
      <c r="D9" s="533" t="s">
        <v>2327</v>
      </c>
      <c r="E9" s="533">
        <v>1</v>
      </c>
      <c r="F9" s="533">
        <v>2</v>
      </c>
      <c r="G9" s="533" t="s">
        <v>2330</v>
      </c>
      <c r="H9" s="28" t="s">
        <v>2623</v>
      </c>
      <c r="I9" s="28" t="s">
        <v>2401</v>
      </c>
      <c r="J9" s="28" t="s">
        <v>4247</v>
      </c>
      <c r="K9" s="263" t="s">
        <v>4239</v>
      </c>
      <c r="L9" s="534"/>
    </row>
    <row r="10" spans="1:12" ht="26.25" customHeight="1">
      <c r="A10" s="265">
        <v>14902</v>
      </c>
      <c r="B10" s="280" t="s">
        <v>4248</v>
      </c>
      <c r="C10" s="533" t="s">
        <v>4249</v>
      </c>
      <c r="D10" s="535" t="s">
        <v>4250</v>
      </c>
      <c r="E10" s="533">
        <v>1</v>
      </c>
      <c r="F10" s="533">
        <v>2</v>
      </c>
      <c r="G10" s="533" t="s">
        <v>2330</v>
      </c>
      <c r="H10" s="536" t="s">
        <v>4251</v>
      </c>
      <c r="I10" s="536" t="s">
        <v>4252</v>
      </c>
      <c r="J10" s="28" t="s">
        <v>4253</v>
      </c>
      <c r="K10" s="263" t="s">
        <v>4239</v>
      </c>
      <c r="L10" s="534"/>
    </row>
    <row r="11" spans="1:12" ht="26.25" customHeight="1" thickBot="1">
      <c r="A11" s="284">
        <v>15206</v>
      </c>
      <c r="B11" s="285" t="s">
        <v>4254</v>
      </c>
      <c r="C11" s="537" t="s">
        <v>4255</v>
      </c>
      <c r="D11" s="537" t="s">
        <v>2754</v>
      </c>
      <c r="E11" s="537">
        <v>1</v>
      </c>
      <c r="F11" s="537">
        <v>1</v>
      </c>
      <c r="G11" s="537" t="s">
        <v>2330</v>
      </c>
      <c r="H11" s="13" t="s">
        <v>544</v>
      </c>
      <c r="I11" s="13">
        <v>1</v>
      </c>
      <c r="J11" s="13" t="s">
        <v>4243</v>
      </c>
      <c r="K11" s="287" t="s">
        <v>4239</v>
      </c>
      <c r="L11" s="538"/>
    </row>
  </sheetData>
  <mergeCells count="1">
    <mergeCell ref="A1:L1"/>
  </mergeCells>
  <phoneticPr fontId="4"/>
  <printOptions horizontalCentered="1"/>
  <pageMargins left="0.59055118110236227" right="0.39370078740157483" top="0.78740157480314965" bottom="0.59055118110236227" header="0.51181102362204722" footer="0.31496062992125984"/>
  <pageSetup paperSize="9" orientation="portrait"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Normal="100" zoomScaleSheetLayoutView="100" workbookViewId="0">
      <selection sqref="A1:L1"/>
    </sheetView>
  </sheetViews>
  <sheetFormatPr defaultRowHeight="18.75" customHeight="1"/>
  <cols>
    <col min="1" max="1" width="7.5" style="1" customWidth="1"/>
    <col min="2" max="2" width="16.5" style="1" customWidth="1"/>
    <col min="3" max="3" width="9.375" style="257" customWidth="1"/>
    <col min="4" max="4" width="5" style="2" customWidth="1"/>
    <col min="5" max="5" width="4.625" style="2" customWidth="1"/>
    <col min="6" max="6" width="4.5" style="2" customWidth="1"/>
    <col min="7" max="7" width="5" style="2" customWidth="1"/>
    <col min="8" max="8" width="4.625" style="2" customWidth="1"/>
    <col min="9" max="9" width="4.75" style="2" customWidth="1"/>
    <col min="10" max="10" width="12.25" style="258" customWidth="1"/>
    <col min="11" max="11" width="6.25" style="258" customWidth="1"/>
    <col min="12" max="12" width="10.125" style="1" customWidth="1"/>
    <col min="13" max="16384" width="9" style="1"/>
  </cols>
  <sheetData>
    <row r="1" spans="1:12" s="17" customFormat="1" ht="30" customHeight="1">
      <c r="A1" s="727" t="s">
        <v>2204</v>
      </c>
      <c r="B1" s="727"/>
      <c r="C1" s="727"/>
      <c r="D1" s="727"/>
      <c r="E1" s="727"/>
      <c r="F1" s="727"/>
      <c r="G1" s="727"/>
      <c r="H1" s="727"/>
      <c r="I1" s="727"/>
      <c r="J1" s="727"/>
      <c r="K1" s="727"/>
      <c r="L1" s="727"/>
    </row>
    <row r="2" spans="1:12" ht="7.5" customHeight="1">
      <c r="A2" s="233"/>
      <c r="B2" s="233"/>
      <c r="C2" s="234"/>
      <c r="D2" s="235"/>
      <c r="E2" s="235"/>
      <c r="F2" s="235"/>
      <c r="G2" s="235"/>
      <c r="H2" s="235"/>
      <c r="I2" s="235"/>
      <c r="J2" s="236"/>
      <c r="K2" s="236"/>
      <c r="L2" s="237"/>
    </row>
    <row r="3" spans="1:12" ht="18.75" customHeight="1" thickBot="1">
      <c r="A3" s="238" t="s">
        <v>2205</v>
      </c>
      <c r="B3" s="239"/>
      <c r="C3" s="240"/>
      <c r="D3" s="241"/>
      <c r="E3" s="241"/>
      <c r="F3" s="241"/>
      <c r="G3" s="241"/>
      <c r="H3" s="241"/>
      <c r="I3" s="241"/>
      <c r="J3" s="241"/>
      <c r="K3" s="241"/>
      <c r="L3" s="239"/>
    </row>
    <row r="4" spans="1:12" ht="37.5" customHeight="1" thickBot="1">
      <c r="A4" s="242" t="s">
        <v>37</v>
      </c>
      <c r="B4" s="243" t="s">
        <v>1</v>
      </c>
      <c r="C4" s="243" t="s">
        <v>2</v>
      </c>
      <c r="D4" s="243" t="s">
        <v>3</v>
      </c>
      <c r="E4" s="243" t="s">
        <v>4</v>
      </c>
      <c r="F4" s="243" t="s">
        <v>5</v>
      </c>
      <c r="G4" s="243" t="s">
        <v>6</v>
      </c>
      <c r="H4" s="243" t="s">
        <v>7</v>
      </c>
      <c r="I4" s="243" t="s">
        <v>8</v>
      </c>
      <c r="J4" s="244" t="s">
        <v>9</v>
      </c>
      <c r="K4" s="244" t="s">
        <v>10</v>
      </c>
      <c r="L4" s="245" t="s">
        <v>38</v>
      </c>
    </row>
    <row r="5" spans="1:12" ht="18.75" customHeight="1">
      <c r="A5" s="246">
        <v>60110</v>
      </c>
      <c r="B5" s="247" t="s">
        <v>2206</v>
      </c>
      <c r="C5" s="248" t="s">
        <v>2207</v>
      </c>
      <c r="D5" s="249" t="s">
        <v>2208</v>
      </c>
      <c r="E5" s="250">
        <v>1</v>
      </c>
      <c r="F5" s="250">
        <v>1</v>
      </c>
      <c r="G5" s="250" t="s">
        <v>2209</v>
      </c>
      <c r="H5" s="250" t="s">
        <v>2210</v>
      </c>
      <c r="I5" s="250">
        <v>4</v>
      </c>
      <c r="J5" s="250" t="s">
        <v>2211</v>
      </c>
      <c r="K5" s="251" t="s">
        <v>2212</v>
      </c>
      <c r="L5" s="252" t="s">
        <v>2213</v>
      </c>
    </row>
    <row r="6" spans="1:12" ht="18.75" customHeight="1" thickBot="1">
      <c r="A6" s="253">
        <v>60120</v>
      </c>
      <c r="B6" s="254" t="s">
        <v>2214</v>
      </c>
      <c r="C6" s="255" t="s">
        <v>2215</v>
      </c>
      <c r="D6" s="255" t="s">
        <v>2216</v>
      </c>
      <c r="E6" s="255">
        <v>1</v>
      </c>
      <c r="F6" s="255">
        <v>1</v>
      </c>
      <c r="G6" s="255" t="s">
        <v>2209</v>
      </c>
      <c r="H6" s="255" t="s">
        <v>2217</v>
      </c>
      <c r="I6" s="255">
        <v>3</v>
      </c>
      <c r="J6" s="255" t="s">
        <v>2218</v>
      </c>
      <c r="K6" s="255" t="s">
        <v>2219</v>
      </c>
      <c r="L6" s="256" t="s">
        <v>2213</v>
      </c>
    </row>
  </sheetData>
  <mergeCells count="1">
    <mergeCell ref="A1:L1"/>
  </mergeCells>
  <phoneticPr fontId="4"/>
  <printOptions horizontalCentered="1"/>
  <pageMargins left="0.59055118110236227" right="0.39370078740157483" top="0.78740157480314965" bottom="0.59055118110236227" header="0.51181102362204722"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zoomScaleSheetLayoutView="100" workbookViewId="0">
      <selection sqref="A1:L1"/>
    </sheetView>
  </sheetViews>
  <sheetFormatPr defaultRowHeight="18.75" customHeight="1"/>
  <cols>
    <col min="1" max="1" width="7.5" style="1" customWidth="1"/>
    <col min="2" max="2" width="23.75" style="1" customWidth="1"/>
    <col min="3" max="3" width="9.375" style="257" customWidth="1"/>
    <col min="4" max="9" width="5" style="2" customWidth="1"/>
    <col min="10" max="10" width="8.75" style="258" customWidth="1"/>
    <col min="11" max="11" width="5" style="258" customWidth="1"/>
    <col min="12" max="12" width="10.125" style="1" customWidth="1"/>
    <col min="13" max="16384" width="9" style="1"/>
  </cols>
  <sheetData>
    <row r="1" spans="1:12" s="17" customFormat="1" ht="30" customHeight="1">
      <c r="A1" s="564" t="s">
        <v>2220</v>
      </c>
      <c r="B1" s="564"/>
      <c r="C1" s="564"/>
      <c r="D1" s="564"/>
      <c r="E1" s="564"/>
      <c r="F1" s="564"/>
      <c r="G1" s="564"/>
      <c r="H1" s="564"/>
      <c r="I1" s="564"/>
      <c r="J1" s="564"/>
      <c r="K1" s="564"/>
      <c r="L1" s="564"/>
    </row>
    <row r="2" spans="1:12" ht="7.5" customHeight="1">
      <c r="L2" s="259"/>
    </row>
    <row r="3" spans="1:12" ht="18.75" customHeight="1" thickBot="1">
      <c r="A3" s="260" t="s">
        <v>2221</v>
      </c>
      <c r="B3" s="15"/>
      <c r="C3" s="36"/>
      <c r="D3" s="16"/>
      <c r="E3" s="16"/>
      <c r="F3" s="16"/>
      <c r="G3" s="16"/>
      <c r="H3" s="16"/>
      <c r="I3" s="16"/>
      <c r="J3" s="16"/>
      <c r="K3" s="16"/>
      <c r="L3" s="15"/>
    </row>
    <row r="4" spans="1:12" ht="37.5" customHeight="1" thickBot="1">
      <c r="A4" s="21" t="s">
        <v>37</v>
      </c>
      <c r="B4" s="22" t="s">
        <v>1</v>
      </c>
      <c r="C4" s="22" t="s">
        <v>2</v>
      </c>
      <c r="D4" s="22" t="s">
        <v>3</v>
      </c>
      <c r="E4" s="22" t="s">
        <v>4</v>
      </c>
      <c r="F4" s="22" t="s">
        <v>5</v>
      </c>
      <c r="G4" s="22" t="s">
        <v>2222</v>
      </c>
      <c r="H4" s="22" t="s">
        <v>7</v>
      </c>
      <c r="I4" s="22" t="s">
        <v>2223</v>
      </c>
      <c r="J4" s="23" t="s">
        <v>2224</v>
      </c>
      <c r="K4" s="23" t="s">
        <v>10</v>
      </c>
      <c r="L4" s="24" t="s">
        <v>38</v>
      </c>
    </row>
    <row r="5" spans="1:12" ht="18.75" customHeight="1">
      <c r="A5" s="261">
        <v>10290</v>
      </c>
      <c r="B5" s="31" t="s">
        <v>2225</v>
      </c>
      <c r="C5" s="262" t="s">
        <v>2226</v>
      </c>
      <c r="D5" s="28" t="s">
        <v>32</v>
      </c>
      <c r="E5" s="28" t="s">
        <v>2227</v>
      </c>
      <c r="F5" s="28">
        <v>2</v>
      </c>
      <c r="G5" s="28" t="s">
        <v>15</v>
      </c>
      <c r="H5" s="28" t="s">
        <v>462</v>
      </c>
      <c r="I5" s="28">
        <v>3</v>
      </c>
      <c r="J5" s="28" t="s">
        <v>2228</v>
      </c>
      <c r="K5" s="263" t="s">
        <v>2229</v>
      </c>
      <c r="L5" s="264"/>
    </row>
    <row r="6" spans="1:12" ht="18.75" customHeight="1">
      <c r="A6" s="265">
        <v>10050</v>
      </c>
      <c r="B6" s="31" t="s">
        <v>2230</v>
      </c>
      <c r="C6" s="262" t="s">
        <v>2231</v>
      </c>
      <c r="D6" s="28" t="s">
        <v>32</v>
      </c>
      <c r="E6" s="28" t="s">
        <v>2227</v>
      </c>
      <c r="F6" s="28">
        <v>2</v>
      </c>
      <c r="G6" s="28" t="s">
        <v>15</v>
      </c>
      <c r="H6" s="28" t="s">
        <v>19</v>
      </c>
      <c r="I6" s="28">
        <v>3</v>
      </c>
      <c r="J6" s="28" t="s">
        <v>2228</v>
      </c>
      <c r="K6" s="263" t="s">
        <v>2232</v>
      </c>
      <c r="L6" s="266"/>
    </row>
    <row r="7" spans="1:12" ht="18.75" customHeight="1">
      <c r="A7" s="265">
        <v>10430</v>
      </c>
      <c r="B7" s="31" t="s">
        <v>2233</v>
      </c>
      <c r="C7" s="262" t="s">
        <v>2234</v>
      </c>
      <c r="D7" s="28" t="s">
        <v>32</v>
      </c>
      <c r="E7" s="28" t="s">
        <v>2227</v>
      </c>
      <c r="F7" s="28">
        <v>2</v>
      </c>
      <c r="G7" s="28" t="s">
        <v>15</v>
      </c>
      <c r="H7" s="28" t="s">
        <v>19</v>
      </c>
      <c r="I7" s="28">
        <v>4</v>
      </c>
      <c r="J7" s="28" t="s">
        <v>2235</v>
      </c>
      <c r="K7" s="263" t="s">
        <v>2236</v>
      </c>
      <c r="L7" s="266"/>
    </row>
    <row r="8" spans="1:12" s="267" customFormat="1" ht="18.75" customHeight="1">
      <c r="A8" s="265">
        <v>10450</v>
      </c>
      <c r="B8" s="31" t="s">
        <v>2237</v>
      </c>
      <c r="C8" s="262" t="s">
        <v>2231</v>
      </c>
      <c r="D8" s="28" t="s">
        <v>14</v>
      </c>
      <c r="E8" s="28" t="s">
        <v>2227</v>
      </c>
      <c r="F8" s="28">
        <v>2</v>
      </c>
      <c r="G8" s="28" t="s">
        <v>15</v>
      </c>
      <c r="H8" s="28" t="s">
        <v>478</v>
      </c>
      <c r="I8" s="28">
        <v>3</v>
      </c>
      <c r="J8" s="28" t="s">
        <v>2228</v>
      </c>
      <c r="K8" s="263" t="s">
        <v>2238</v>
      </c>
      <c r="L8" s="266"/>
    </row>
    <row r="9" spans="1:12" s="267" customFormat="1" ht="18.75" customHeight="1" thickBot="1">
      <c r="A9" s="268">
        <v>10520</v>
      </c>
      <c r="B9" s="269" t="s">
        <v>2239</v>
      </c>
      <c r="C9" s="270" t="s">
        <v>2240</v>
      </c>
      <c r="D9" s="271" t="s">
        <v>14</v>
      </c>
      <c r="E9" s="271" t="s">
        <v>2227</v>
      </c>
      <c r="F9" s="271">
        <v>2</v>
      </c>
      <c r="G9" s="271" t="s">
        <v>15</v>
      </c>
      <c r="H9" s="271" t="s">
        <v>478</v>
      </c>
      <c r="I9" s="271">
        <v>2</v>
      </c>
      <c r="J9" s="13" t="s">
        <v>2241</v>
      </c>
      <c r="K9" s="272" t="s">
        <v>2232</v>
      </c>
      <c r="L9" s="273"/>
    </row>
    <row r="10" spans="1:12" s="267" customFormat="1" ht="13.5" customHeight="1">
      <c r="A10" s="274"/>
      <c r="B10" s="274"/>
      <c r="C10" s="275"/>
      <c r="D10" s="276"/>
      <c r="E10" s="276"/>
      <c r="F10" s="276"/>
      <c r="G10" s="276"/>
      <c r="H10" s="276"/>
      <c r="I10" s="276"/>
      <c r="J10" s="276"/>
      <c r="K10" s="276"/>
      <c r="L10" s="276"/>
    </row>
    <row r="11" spans="1:12" s="267" customFormat="1" ht="18.75" customHeight="1" thickBot="1">
      <c r="A11" s="260" t="s">
        <v>2242</v>
      </c>
      <c r="B11" s="15"/>
      <c r="C11" s="36"/>
      <c r="D11" s="16"/>
      <c r="E11" s="16"/>
      <c r="F11" s="16"/>
      <c r="G11" s="16"/>
      <c r="H11" s="16"/>
      <c r="I11" s="16"/>
      <c r="J11" s="16"/>
      <c r="K11" s="16"/>
      <c r="L11" s="16"/>
    </row>
    <row r="12" spans="1:12" s="267" customFormat="1" ht="18.75" customHeight="1">
      <c r="A12" s="261">
        <v>20720</v>
      </c>
      <c r="B12" s="26" t="s">
        <v>2243</v>
      </c>
      <c r="C12" s="277" t="s">
        <v>2244</v>
      </c>
      <c r="D12" s="27" t="s">
        <v>14</v>
      </c>
      <c r="E12" s="27" t="s">
        <v>2227</v>
      </c>
      <c r="F12" s="27">
        <v>2</v>
      </c>
      <c r="G12" s="27" t="s">
        <v>15</v>
      </c>
      <c r="H12" s="27" t="s">
        <v>478</v>
      </c>
      <c r="I12" s="27">
        <v>4</v>
      </c>
      <c r="J12" s="27" t="s">
        <v>2235</v>
      </c>
      <c r="K12" s="278" t="s">
        <v>2245</v>
      </c>
      <c r="L12" s="264"/>
    </row>
    <row r="13" spans="1:12" s="267" customFormat="1" ht="18.75" customHeight="1">
      <c r="A13" s="265">
        <v>20740</v>
      </c>
      <c r="B13" s="31" t="s">
        <v>2246</v>
      </c>
      <c r="C13" s="262" t="s">
        <v>2244</v>
      </c>
      <c r="D13" s="28" t="s">
        <v>32</v>
      </c>
      <c r="E13" s="28" t="s">
        <v>2227</v>
      </c>
      <c r="F13" s="28">
        <v>2</v>
      </c>
      <c r="G13" s="28" t="s">
        <v>15</v>
      </c>
      <c r="H13" s="28" t="s">
        <v>19</v>
      </c>
      <c r="I13" s="28">
        <v>3</v>
      </c>
      <c r="J13" s="28" t="s">
        <v>2228</v>
      </c>
      <c r="K13" s="263" t="s">
        <v>2247</v>
      </c>
      <c r="L13" s="266"/>
    </row>
    <row r="14" spans="1:12" s="267" customFormat="1" ht="18.75" customHeight="1">
      <c r="A14" s="265">
        <v>21210</v>
      </c>
      <c r="B14" s="31" t="s">
        <v>2248</v>
      </c>
      <c r="C14" s="262" t="s">
        <v>2249</v>
      </c>
      <c r="D14" s="28" t="s">
        <v>14</v>
      </c>
      <c r="E14" s="28" t="s">
        <v>2227</v>
      </c>
      <c r="F14" s="28">
        <v>2</v>
      </c>
      <c r="G14" s="28" t="s">
        <v>15</v>
      </c>
      <c r="H14" s="28" t="s">
        <v>462</v>
      </c>
      <c r="I14" s="28">
        <v>4</v>
      </c>
      <c r="J14" s="28" t="s">
        <v>2235</v>
      </c>
      <c r="K14" s="263" t="s">
        <v>2250</v>
      </c>
      <c r="L14" s="266"/>
    </row>
    <row r="15" spans="1:12" s="267" customFormat="1" ht="18.75" customHeight="1">
      <c r="A15" s="265">
        <v>21220</v>
      </c>
      <c r="B15" s="31" t="s">
        <v>2251</v>
      </c>
      <c r="C15" s="262" t="s">
        <v>2252</v>
      </c>
      <c r="D15" s="28" t="s">
        <v>32</v>
      </c>
      <c r="E15" s="28" t="s">
        <v>2227</v>
      </c>
      <c r="F15" s="28">
        <v>2</v>
      </c>
      <c r="G15" s="28" t="s">
        <v>15</v>
      </c>
      <c r="H15" s="28" t="s">
        <v>19</v>
      </c>
      <c r="I15" s="28">
        <v>1</v>
      </c>
      <c r="J15" s="28" t="s">
        <v>2253</v>
      </c>
      <c r="K15" s="263" t="s">
        <v>2250</v>
      </c>
      <c r="L15" s="266"/>
    </row>
    <row r="16" spans="1:12" s="267" customFormat="1" ht="18.75" customHeight="1">
      <c r="A16" s="265">
        <v>21230</v>
      </c>
      <c r="B16" s="31" t="s">
        <v>2254</v>
      </c>
      <c r="C16" s="262" t="s">
        <v>2255</v>
      </c>
      <c r="D16" s="28" t="s">
        <v>32</v>
      </c>
      <c r="E16" s="28" t="s">
        <v>2227</v>
      </c>
      <c r="F16" s="28">
        <v>2</v>
      </c>
      <c r="G16" s="28" t="s">
        <v>15</v>
      </c>
      <c r="H16" s="28" t="s">
        <v>19</v>
      </c>
      <c r="I16" s="28">
        <v>2</v>
      </c>
      <c r="J16" s="28" t="s">
        <v>2241</v>
      </c>
      <c r="K16" s="263" t="s">
        <v>2250</v>
      </c>
      <c r="L16" s="266"/>
    </row>
    <row r="17" spans="1:12" ht="18.75" customHeight="1">
      <c r="A17" s="265">
        <v>21320</v>
      </c>
      <c r="B17" s="31" t="s">
        <v>2256</v>
      </c>
      <c r="C17" s="262" t="s">
        <v>2257</v>
      </c>
      <c r="D17" s="28" t="s">
        <v>14</v>
      </c>
      <c r="E17" s="28" t="s">
        <v>2227</v>
      </c>
      <c r="F17" s="28">
        <v>2</v>
      </c>
      <c r="G17" s="28" t="s">
        <v>15</v>
      </c>
      <c r="H17" s="28" t="s">
        <v>462</v>
      </c>
      <c r="I17" s="28">
        <v>2</v>
      </c>
      <c r="J17" s="28" t="s">
        <v>2241</v>
      </c>
      <c r="K17" s="263" t="s">
        <v>2258</v>
      </c>
      <c r="L17" s="266"/>
    </row>
    <row r="18" spans="1:12" ht="18.75" customHeight="1">
      <c r="A18" s="279">
        <v>21351</v>
      </c>
      <c r="B18" s="280" t="s">
        <v>2259</v>
      </c>
      <c r="C18" s="281" t="s">
        <v>2260</v>
      </c>
      <c r="D18" s="10" t="s">
        <v>14</v>
      </c>
      <c r="E18" s="10" t="s">
        <v>2227</v>
      </c>
      <c r="F18" s="10">
        <v>2</v>
      </c>
      <c r="G18" s="10" t="s">
        <v>15</v>
      </c>
      <c r="H18" s="10" t="s">
        <v>486</v>
      </c>
      <c r="I18" s="10">
        <v>4</v>
      </c>
      <c r="J18" s="10" t="s">
        <v>2235</v>
      </c>
      <c r="K18" s="282" t="s">
        <v>2261</v>
      </c>
      <c r="L18" s="283"/>
    </row>
    <row r="19" spans="1:12" ht="18.75" customHeight="1" thickBot="1">
      <c r="A19" s="284">
        <v>21370</v>
      </c>
      <c r="B19" s="285" t="s">
        <v>2262</v>
      </c>
      <c r="C19" s="286" t="s">
        <v>2263</v>
      </c>
      <c r="D19" s="13" t="s">
        <v>14</v>
      </c>
      <c r="E19" s="13" t="s">
        <v>2227</v>
      </c>
      <c r="F19" s="13">
        <v>2</v>
      </c>
      <c r="G19" s="13" t="s">
        <v>15</v>
      </c>
      <c r="H19" s="13" t="s">
        <v>19</v>
      </c>
      <c r="I19" s="13">
        <v>1</v>
      </c>
      <c r="J19" s="13" t="s">
        <v>2253</v>
      </c>
      <c r="K19" s="287" t="s">
        <v>2258</v>
      </c>
      <c r="L19" s="288"/>
    </row>
    <row r="20" spans="1:12" ht="13.5" customHeight="1">
      <c r="A20" s="274"/>
      <c r="B20" s="274"/>
      <c r="C20" s="275"/>
      <c r="D20" s="276"/>
      <c r="E20" s="276"/>
      <c r="F20" s="276"/>
      <c r="G20" s="276"/>
      <c r="H20" s="276"/>
      <c r="I20" s="276"/>
      <c r="J20" s="276"/>
      <c r="K20" s="276"/>
      <c r="L20" s="276"/>
    </row>
    <row r="21" spans="1:12" ht="18.75" customHeight="1" thickBot="1">
      <c r="A21" s="289" t="s">
        <v>2264</v>
      </c>
      <c r="B21" s="274"/>
      <c r="C21" s="275"/>
      <c r="D21" s="276"/>
      <c r="E21" s="276"/>
      <c r="F21" s="276"/>
      <c r="G21" s="276"/>
      <c r="H21" s="276"/>
      <c r="I21" s="276"/>
      <c r="J21" s="276"/>
      <c r="K21" s="276"/>
      <c r="L21" s="276"/>
    </row>
    <row r="22" spans="1:12" ht="18.75" customHeight="1">
      <c r="A22" s="261">
        <v>30010</v>
      </c>
      <c r="B22" s="26" t="s">
        <v>2265</v>
      </c>
      <c r="C22" s="277" t="s">
        <v>2266</v>
      </c>
      <c r="D22" s="27" t="s">
        <v>14</v>
      </c>
      <c r="E22" s="27">
        <v>1</v>
      </c>
      <c r="F22" s="27">
        <v>2</v>
      </c>
      <c r="G22" s="27" t="s">
        <v>15</v>
      </c>
      <c r="H22" s="27" t="s">
        <v>478</v>
      </c>
      <c r="I22" s="27">
        <v>2</v>
      </c>
      <c r="J22" s="27" t="s">
        <v>2241</v>
      </c>
      <c r="K22" s="278" t="s">
        <v>2238</v>
      </c>
      <c r="L22" s="264"/>
    </row>
    <row r="23" spans="1:12" ht="18.75" customHeight="1">
      <c r="A23" s="265">
        <v>30020</v>
      </c>
      <c r="B23" s="31" t="s">
        <v>2267</v>
      </c>
      <c r="C23" s="262" t="s">
        <v>2268</v>
      </c>
      <c r="D23" s="28" t="s">
        <v>14</v>
      </c>
      <c r="E23" s="28">
        <v>1</v>
      </c>
      <c r="F23" s="28">
        <v>2</v>
      </c>
      <c r="G23" s="28" t="s">
        <v>15</v>
      </c>
      <c r="H23" s="28" t="s">
        <v>535</v>
      </c>
      <c r="I23" s="28">
        <v>2</v>
      </c>
      <c r="J23" s="28" t="s">
        <v>2241</v>
      </c>
      <c r="K23" s="263" t="s">
        <v>2238</v>
      </c>
      <c r="L23" s="266"/>
    </row>
    <row r="24" spans="1:12" ht="18.75" customHeight="1">
      <c r="A24" s="265">
        <v>30030</v>
      </c>
      <c r="B24" s="31" t="s">
        <v>2269</v>
      </c>
      <c r="C24" s="262" t="s">
        <v>2270</v>
      </c>
      <c r="D24" s="28" t="s">
        <v>14</v>
      </c>
      <c r="E24" s="28">
        <v>1</v>
      </c>
      <c r="F24" s="28">
        <v>2</v>
      </c>
      <c r="G24" s="28" t="s">
        <v>15</v>
      </c>
      <c r="H24" s="28" t="s">
        <v>462</v>
      </c>
      <c r="I24" s="28">
        <v>1</v>
      </c>
      <c r="J24" s="28" t="s">
        <v>2253</v>
      </c>
      <c r="K24" s="263" t="s">
        <v>2238</v>
      </c>
      <c r="L24" s="266"/>
    </row>
    <row r="25" spans="1:12" ht="18.75" customHeight="1">
      <c r="A25" s="265">
        <v>30040</v>
      </c>
      <c r="B25" s="31" t="s">
        <v>2271</v>
      </c>
      <c r="C25" s="262" t="s">
        <v>2272</v>
      </c>
      <c r="D25" s="28" t="s">
        <v>32</v>
      </c>
      <c r="E25" s="28">
        <v>1</v>
      </c>
      <c r="F25" s="28">
        <v>2</v>
      </c>
      <c r="G25" s="28" t="s">
        <v>15</v>
      </c>
      <c r="H25" s="28" t="s">
        <v>462</v>
      </c>
      <c r="I25" s="28">
        <v>1</v>
      </c>
      <c r="J25" s="28" t="s">
        <v>2253</v>
      </c>
      <c r="K25" s="263" t="s">
        <v>2238</v>
      </c>
      <c r="L25" s="266"/>
    </row>
    <row r="26" spans="1:12" ht="18.75" customHeight="1">
      <c r="A26" s="265">
        <v>30050</v>
      </c>
      <c r="B26" s="31" t="s">
        <v>2273</v>
      </c>
      <c r="C26" s="262" t="s">
        <v>2274</v>
      </c>
      <c r="D26" s="28" t="s">
        <v>14</v>
      </c>
      <c r="E26" s="28">
        <v>1</v>
      </c>
      <c r="F26" s="28">
        <v>2</v>
      </c>
      <c r="G26" s="28" t="s">
        <v>15</v>
      </c>
      <c r="H26" s="28" t="s">
        <v>462</v>
      </c>
      <c r="I26" s="28">
        <v>3</v>
      </c>
      <c r="J26" s="28" t="s">
        <v>2228</v>
      </c>
      <c r="K26" s="263" t="s">
        <v>2232</v>
      </c>
      <c r="L26" s="266"/>
    </row>
    <row r="27" spans="1:12" ht="18.75" customHeight="1" thickBot="1">
      <c r="A27" s="268">
        <v>30060</v>
      </c>
      <c r="B27" s="269" t="s">
        <v>2275</v>
      </c>
      <c r="C27" s="270" t="s">
        <v>2276</v>
      </c>
      <c r="D27" s="271" t="s">
        <v>32</v>
      </c>
      <c r="E27" s="271">
        <v>1</v>
      </c>
      <c r="F27" s="271">
        <v>2</v>
      </c>
      <c r="G27" s="271" t="s">
        <v>15</v>
      </c>
      <c r="H27" s="271" t="s">
        <v>535</v>
      </c>
      <c r="I27" s="271">
        <v>2</v>
      </c>
      <c r="J27" s="13" t="s">
        <v>2241</v>
      </c>
      <c r="K27" s="272" t="s">
        <v>2238</v>
      </c>
      <c r="L27" s="273"/>
    </row>
    <row r="28" spans="1:12" ht="13.5" customHeight="1">
      <c r="A28" s="274"/>
      <c r="B28" s="274"/>
      <c r="C28" s="275"/>
      <c r="D28" s="276"/>
      <c r="E28" s="276"/>
      <c r="F28" s="276"/>
      <c r="G28" s="276"/>
      <c r="H28" s="276"/>
      <c r="I28" s="276"/>
      <c r="J28" s="276"/>
      <c r="K28" s="276"/>
      <c r="L28" s="276"/>
    </row>
    <row r="29" spans="1:12" ht="18.75" customHeight="1" thickBot="1">
      <c r="A29" s="289" t="s">
        <v>2277</v>
      </c>
      <c r="B29" s="274"/>
      <c r="C29" s="275"/>
      <c r="D29" s="276"/>
      <c r="E29" s="276"/>
      <c r="F29" s="276"/>
      <c r="G29" s="276"/>
      <c r="H29" s="276"/>
      <c r="I29" s="276"/>
      <c r="J29" s="276"/>
      <c r="K29" s="276"/>
      <c r="L29" s="276"/>
    </row>
    <row r="30" spans="1:12" ht="18.75" customHeight="1">
      <c r="A30" s="261">
        <v>40010</v>
      </c>
      <c r="B30" s="26" t="s">
        <v>2278</v>
      </c>
      <c r="C30" s="277" t="s">
        <v>2279</v>
      </c>
      <c r="D30" s="27" t="s">
        <v>14</v>
      </c>
      <c r="E30" s="27">
        <v>1</v>
      </c>
      <c r="F30" s="27">
        <v>2</v>
      </c>
      <c r="G30" s="27" t="s">
        <v>15</v>
      </c>
      <c r="H30" s="27" t="s">
        <v>462</v>
      </c>
      <c r="I30" s="27">
        <v>3</v>
      </c>
      <c r="J30" s="27" t="s">
        <v>2228</v>
      </c>
      <c r="K30" s="278" t="s">
        <v>2280</v>
      </c>
      <c r="L30" s="264"/>
    </row>
    <row r="31" spans="1:12" ht="18.75" customHeight="1">
      <c r="A31" s="265">
        <v>40040</v>
      </c>
      <c r="B31" s="31" t="s">
        <v>2281</v>
      </c>
      <c r="C31" s="262" t="s">
        <v>2282</v>
      </c>
      <c r="D31" s="28" t="s">
        <v>32</v>
      </c>
      <c r="E31" s="28">
        <v>1</v>
      </c>
      <c r="F31" s="28">
        <v>2</v>
      </c>
      <c r="G31" s="28" t="s">
        <v>15</v>
      </c>
      <c r="H31" s="28" t="s">
        <v>478</v>
      </c>
      <c r="I31" s="28">
        <v>4</v>
      </c>
      <c r="J31" s="28" t="s">
        <v>2235</v>
      </c>
      <c r="K31" s="263" t="s">
        <v>2283</v>
      </c>
      <c r="L31" s="266"/>
    </row>
    <row r="32" spans="1:12" ht="18.75" customHeight="1">
      <c r="A32" s="265">
        <v>40150</v>
      </c>
      <c r="B32" s="31" t="s">
        <v>2284</v>
      </c>
      <c r="C32" s="262" t="s">
        <v>2285</v>
      </c>
      <c r="D32" s="28" t="s">
        <v>32</v>
      </c>
      <c r="E32" s="28" t="s">
        <v>2227</v>
      </c>
      <c r="F32" s="28">
        <v>2</v>
      </c>
      <c r="G32" s="28" t="s">
        <v>15</v>
      </c>
      <c r="H32" s="28" t="s">
        <v>535</v>
      </c>
      <c r="I32" s="28">
        <v>4</v>
      </c>
      <c r="J32" s="28" t="s">
        <v>2235</v>
      </c>
      <c r="K32" s="263" t="s">
        <v>2286</v>
      </c>
      <c r="L32" s="266"/>
    </row>
    <row r="33" spans="1:12" ht="18.75" customHeight="1">
      <c r="A33" s="265">
        <v>40170</v>
      </c>
      <c r="B33" s="31" t="s">
        <v>2287</v>
      </c>
      <c r="C33" s="262" t="s">
        <v>2279</v>
      </c>
      <c r="D33" s="28" t="s">
        <v>14</v>
      </c>
      <c r="E33" s="28">
        <v>1</v>
      </c>
      <c r="F33" s="28">
        <v>2</v>
      </c>
      <c r="G33" s="28" t="s">
        <v>15</v>
      </c>
      <c r="H33" s="28" t="s">
        <v>462</v>
      </c>
      <c r="I33" s="28">
        <v>2</v>
      </c>
      <c r="J33" s="28" t="s">
        <v>2241</v>
      </c>
      <c r="K33" s="263" t="s">
        <v>2288</v>
      </c>
      <c r="L33" s="266"/>
    </row>
    <row r="34" spans="1:12" ht="18.75" customHeight="1">
      <c r="A34" s="265">
        <v>40180</v>
      </c>
      <c r="B34" s="31" t="s">
        <v>2289</v>
      </c>
      <c r="C34" s="262" t="s">
        <v>2279</v>
      </c>
      <c r="D34" s="28" t="s">
        <v>32</v>
      </c>
      <c r="E34" s="28">
        <v>1</v>
      </c>
      <c r="F34" s="28">
        <v>2</v>
      </c>
      <c r="G34" s="28" t="s">
        <v>15</v>
      </c>
      <c r="H34" s="28" t="s">
        <v>462</v>
      </c>
      <c r="I34" s="28">
        <v>3</v>
      </c>
      <c r="J34" s="28" t="s">
        <v>2228</v>
      </c>
      <c r="K34" s="263" t="s">
        <v>2288</v>
      </c>
      <c r="L34" s="266"/>
    </row>
    <row r="35" spans="1:12" ht="18.75" customHeight="1">
      <c r="A35" s="265">
        <v>40310</v>
      </c>
      <c r="B35" s="31" t="s">
        <v>2290</v>
      </c>
      <c r="C35" s="262" t="s">
        <v>2282</v>
      </c>
      <c r="D35" s="28" t="s">
        <v>14</v>
      </c>
      <c r="E35" s="28" t="s">
        <v>2227</v>
      </c>
      <c r="F35" s="28">
        <v>2</v>
      </c>
      <c r="G35" s="28" t="s">
        <v>15</v>
      </c>
      <c r="H35" s="28" t="s">
        <v>19</v>
      </c>
      <c r="I35" s="28">
        <v>1</v>
      </c>
      <c r="J35" s="28" t="s">
        <v>2253</v>
      </c>
      <c r="K35" s="263" t="s">
        <v>2291</v>
      </c>
      <c r="L35" s="266"/>
    </row>
    <row r="36" spans="1:12" ht="18.75" customHeight="1">
      <c r="A36" s="265">
        <v>40320</v>
      </c>
      <c r="B36" s="31" t="s">
        <v>2292</v>
      </c>
      <c r="C36" s="262" t="s">
        <v>2282</v>
      </c>
      <c r="D36" s="28" t="s">
        <v>32</v>
      </c>
      <c r="E36" s="28" t="s">
        <v>2227</v>
      </c>
      <c r="F36" s="28">
        <v>2</v>
      </c>
      <c r="G36" s="28" t="s">
        <v>15</v>
      </c>
      <c r="H36" s="28" t="s">
        <v>478</v>
      </c>
      <c r="I36" s="28">
        <v>5</v>
      </c>
      <c r="J36" s="28" t="s">
        <v>2293</v>
      </c>
      <c r="K36" s="263" t="s">
        <v>2291</v>
      </c>
      <c r="L36" s="266"/>
    </row>
    <row r="37" spans="1:12" ht="18.75" customHeight="1">
      <c r="A37" s="265">
        <v>40511</v>
      </c>
      <c r="B37" s="31" t="s">
        <v>2294</v>
      </c>
      <c r="C37" s="262" t="s">
        <v>2295</v>
      </c>
      <c r="D37" s="28" t="s">
        <v>14</v>
      </c>
      <c r="E37" s="28" t="s">
        <v>2227</v>
      </c>
      <c r="F37" s="28">
        <v>2</v>
      </c>
      <c r="G37" s="28" t="s">
        <v>15</v>
      </c>
      <c r="H37" s="28" t="s">
        <v>478</v>
      </c>
      <c r="I37" s="28">
        <v>1</v>
      </c>
      <c r="J37" s="28" t="s">
        <v>2253</v>
      </c>
      <c r="K37" s="263" t="s">
        <v>2245</v>
      </c>
      <c r="L37" s="266"/>
    </row>
    <row r="38" spans="1:12" ht="18.75" customHeight="1" thickBot="1">
      <c r="A38" s="268">
        <v>40530</v>
      </c>
      <c r="B38" s="269" t="s">
        <v>2296</v>
      </c>
      <c r="C38" s="270" t="s">
        <v>2295</v>
      </c>
      <c r="D38" s="271" t="s">
        <v>32</v>
      </c>
      <c r="E38" s="271" t="s">
        <v>2227</v>
      </c>
      <c r="F38" s="271">
        <v>2</v>
      </c>
      <c r="G38" s="271" t="s">
        <v>15</v>
      </c>
      <c r="H38" s="271" t="s">
        <v>535</v>
      </c>
      <c r="I38" s="271">
        <v>4</v>
      </c>
      <c r="J38" s="271" t="s">
        <v>2235</v>
      </c>
      <c r="K38" s="272" t="s">
        <v>2288</v>
      </c>
      <c r="L38" s="273"/>
    </row>
    <row r="39" spans="1:12" ht="13.5" customHeight="1">
      <c r="A39" s="274"/>
      <c r="B39" s="274"/>
      <c r="C39" s="275"/>
      <c r="D39" s="276"/>
      <c r="E39" s="276"/>
      <c r="F39" s="276"/>
      <c r="G39" s="276"/>
      <c r="H39" s="276"/>
      <c r="I39" s="276"/>
      <c r="J39" s="276"/>
      <c r="K39" s="276"/>
      <c r="L39" s="276"/>
    </row>
    <row r="40" spans="1:12" ht="18.600000000000001" customHeight="1" thickBot="1">
      <c r="A40" s="238" t="s">
        <v>2297</v>
      </c>
      <c r="B40" s="239"/>
      <c r="C40" s="240"/>
      <c r="D40" s="241"/>
      <c r="E40" s="241"/>
      <c r="F40" s="241"/>
      <c r="G40" s="241"/>
      <c r="H40" s="241"/>
      <c r="I40" s="241"/>
      <c r="J40" s="241"/>
      <c r="K40" s="241"/>
      <c r="L40" s="241"/>
    </row>
    <row r="41" spans="1:12" ht="18.600000000000001" customHeight="1" thickBot="1">
      <c r="A41" s="290">
        <v>80020</v>
      </c>
      <c r="B41" s="291" t="s">
        <v>2298</v>
      </c>
      <c r="C41" s="292" t="s">
        <v>2299</v>
      </c>
      <c r="D41" s="292" t="s">
        <v>14</v>
      </c>
      <c r="E41" s="292">
        <v>1</v>
      </c>
      <c r="F41" s="292">
        <v>2</v>
      </c>
      <c r="G41" s="292" t="s">
        <v>15</v>
      </c>
      <c r="H41" s="292" t="s">
        <v>478</v>
      </c>
      <c r="I41" s="292">
        <v>1</v>
      </c>
      <c r="J41" s="292" t="s">
        <v>2300</v>
      </c>
      <c r="K41" s="293" t="s">
        <v>2301</v>
      </c>
      <c r="L41" s="294"/>
    </row>
    <row r="42" spans="1:12" ht="13.5" customHeight="1">
      <c r="A42" s="295"/>
      <c r="B42" s="295"/>
      <c r="C42" s="240"/>
      <c r="D42" s="241"/>
      <c r="E42" s="241"/>
      <c r="F42" s="241"/>
      <c r="G42" s="241"/>
      <c r="H42" s="241"/>
      <c r="I42" s="241"/>
      <c r="J42" s="241"/>
      <c r="K42" s="241"/>
      <c r="L42" s="239"/>
    </row>
    <row r="43" spans="1:12" ht="18.75" customHeight="1" thickBot="1">
      <c r="A43" s="728" t="s">
        <v>2302</v>
      </c>
      <c r="B43" s="729"/>
    </row>
    <row r="44" spans="1:12" ht="18.75" customHeight="1" thickBot="1">
      <c r="A44" s="290">
        <v>60010</v>
      </c>
      <c r="B44" s="291" t="s">
        <v>2303</v>
      </c>
      <c r="C44" s="292" t="s">
        <v>2304</v>
      </c>
      <c r="D44" s="292" t="s">
        <v>32</v>
      </c>
      <c r="E44" s="292" t="s">
        <v>2227</v>
      </c>
      <c r="F44" s="292">
        <v>2</v>
      </c>
      <c r="G44" s="292" t="s">
        <v>15</v>
      </c>
      <c r="H44" s="292" t="s">
        <v>23</v>
      </c>
      <c r="I44" s="292">
        <v>4</v>
      </c>
      <c r="J44" s="292" t="s">
        <v>2305</v>
      </c>
      <c r="K44" s="293" t="s">
        <v>2306</v>
      </c>
      <c r="L44" s="294"/>
    </row>
    <row r="45" spans="1:12" s="267" customFormat="1" ht="18.75" customHeight="1" thickBot="1">
      <c r="A45" s="290">
        <v>60121</v>
      </c>
      <c r="B45" s="291" t="s">
        <v>2307</v>
      </c>
      <c r="C45" s="292" t="s">
        <v>2308</v>
      </c>
      <c r="D45" s="292" t="s">
        <v>32</v>
      </c>
      <c r="E45" s="292" t="s">
        <v>2309</v>
      </c>
      <c r="F45" s="292">
        <v>2</v>
      </c>
      <c r="G45" s="292" t="s">
        <v>15</v>
      </c>
      <c r="H45" s="292" t="s">
        <v>462</v>
      </c>
      <c r="I45" s="292">
        <v>1</v>
      </c>
      <c r="J45" s="292" t="s">
        <v>2310</v>
      </c>
      <c r="K45" s="293" t="s">
        <v>2311</v>
      </c>
      <c r="L45" s="294"/>
    </row>
    <row r="46" spans="1:12" ht="13.5" customHeight="1"/>
    <row r="47" spans="1:12" ht="18.75" customHeight="1">
      <c r="A47" s="296"/>
      <c r="B47" s="296" t="s">
        <v>2312</v>
      </c>
      <c r="C47" s="36"/>
      <c r="D47" s="16"/>
      <c r="E47" s="16"/>
      <c r="F47" s="16"/>
      <c r="G47" s="16"/>
      <c r="H47" s="16"/>
      <c r="I47" s="16"/>
      <c r="J47" s="16"/>
      <c r="K47" s="16"/>
      <c r="L47" s="15"/>
    </row>
  </sheetData>
  <mergeCells count="2">
    <mergeCell ref="A1:L1"/>
    <mergeCell ref="A43:B43"/>
  </mergeCells>
  <phoneticPr fontId="4"/>
  <printOptions horizontalCentered="1"/>
  <pageMargins left="0.59055118110236227" right="0.39370078740157483" top="0.78740157480314965" bottom="0.59055118110236227" header="0.51181102362204722" footer="0.31496062992125984"/>
  <pageSetup paperSize="9" scale="93" orientation="portrait" horizont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6"/>
  <sheetViews>
    <sheetView view="pageBreakPreview" zoomScaleNormal="100" zoomScaleSheetLayoutView="100" workbookViewId="0">
      <selection sqref="A1:L1"/>
    </sheetView>
  </sheetViews>
  <sheetFormatPr defaultColWidth="8" defaultRowHeight="12"/>
  <cols>
    <col min="1" max="1" width="11.75" style="406" customWidth="1"/>
    <col min="2" max="2" width="44.375" style="406" customWidth="1"/>
    <col min="3" max="3" width="26.25" style="406" bestFit="1" customWidth="1"/>
    <col min="4" max="6" width="5" style="407" customWidth="1"/>
    <col min="7" max="7" width="8.625" style="407" customWidth="1"/>
    <col min="8" max="8" width="4.5" style="407" customWidth="1"/>
    <col min="9" max="9" width="5.5" style="407" bestFit="1" customWidth="1"/>
    <col min="10" max="10" width="5" style="407" customWidth="1"/>
    <col min="11" max="11" width="4.75" style="407" customWidth="1"/>
    <col min="12" max="12" width="5.5" style="393" customWidth="1"/>
    <col min="13" max="16384" width="8" style="393"/>
  </cols>
  <sheetData>
    <row r="1" spans="1:12" s="17" customFormat="1" ht="30" customHeight="1">
      <c r="A1" s="564" t="s">
        <v>2321</v>
      </c>
      <c r="B1" s="564"/>
      <c r="C1" s="564"/>
      <c r="D1" s="564"/>
      <c r="E1" s="564"/>
      <c r="F1" s="564"/>
      <c r="G1" s="564"/>
      <c r="H1" s="564"/>
      <c r="I1" s="564"/>
      <c r="J1" s="564"/>
      <c r="K1" s="564"/>
      <c r="L1" s="564"/>
    </row>
    <row r="2" spans="1:12" s="35" customFormat="1">
      <c r="A2" s="36"/>
      <c r="B2" s="36"/>
      <c r="C2" s="36"/>
      <c r="D2" s="16"/>
      <c r="E2" s="16"/>
      <c r="F2" s="16"/>
      <c r="G2" s="16"/>
      <c r="H2" s="377"/>
      <c r="I2" s="377"/>
      <c r="J2" s="377"/>
      <c r="K2" s="377"/>
      <c r="L2" s="378"/>
    </row>
    <row r="3" spans="1:12" s="35" customFormat="1" ht="12.75" thickBot="1">
      <c r="A3" s="260" t="s">
        <v>2322</v>
      </c>
      <c r="B3" s="36"/>
      <c r="C3" s="36"/>
      <c r="D3" s="16"/>
      <c r="E3" s="16"/>
      <c r="F3" s="16"/>
      <c r="G3" s="16"/>
      <c r="H3" s="16"/>
      <c r="I3" s="16"/>
      <c r="J3" s="16"/>
      <c r="K3" s="16"/>
    </row>
    <row r="4" spans="1:12" s="35" customFormat="1" ht="37.5" customHeight="1">
      <c r="A4" s="379" t="s">
        <v>37</v>
      </c>
      <c r="B4" s="380" t="s">
        <v>1</v>
      </c>
      <c r="C4" s="381" t="s">
        <v>2</v>
      </c>
      <c r="D4" s="5" t="s">
        <v>3</v>
      </c>
      <c r="E4" s="5" t="s">
        <v>4</v>
      </c>
      <c r="F4" s="5" t="s">
        <v>5</v>
      </c>
      <c r="G4" s="6" t="s">
        <v>2222</v>
      </c>
      <c r="H4" s="5" t="s">
        <v>7</v>
      </c>
      <c r="I4" s="5" t="s">
        <v>2223</v>
      </c>
      <c r="J4" s="731" t="s">
        <v>2323</v>
      </c>
      <c r="K4" s="732"/>
      <c r="L4" s="8" t="s">
        <v>38</v>
      </c>
    </row>
    <row r="5" spans="1:12" customFormat="1" ht="19.5" customHeight="1">
      <c r="A5" s="382" t="s">
        <v>2324</v>
      </c>
      <c r="B5" s="383" t="s">
        <v>2325</v>
      </c>
      <c r="C5" s="384" t="s">
        <v>2326</v>
      </c>
      <c r="D5" s="385" t="s">
        <v>2327</v>
      </c>
      <c r="E5" s="386" t="s">
        <v>2328</v>
      </c>
      <c r="F5" s="385" t="s">
        <v>2329</v>
      </c>
      <c r="G5" s="387" t="s">
        <v>2330</v>
      </c>
      <c r="H5" s="385" t="s">
        <v>544</v>
      </c>
      <c r="I5" s="385" t="s">
        <v>2331</v>
      </c>
      <c r="J5" s="730" t="s">
        <v>2332</v>
      </c>
      <c r="K5" s="730"/>
      <c r="L5" s="388"/>
    </row>
    <row r="6" spans="1:12" customFormat="1" ht="19.5" customHeight="1">
      <c r="A6" s="382" t="s">
        <v>2333</v>
      </c>
      <c r="B6" s="383" t="s">
        <v>2334</v>
      </c>
      <c r="C6" s="384" t="s">
        <v>2335</v>
      </c>
      <c r="D6" s="385" t="s">
        <v>2327</v>
      </c>
      <c r="E6" s="386" t="s">
        <v>2328</v>
      </c>
      <c r="F6" s="385" t="s">
        <v>2329</v>
      </c>
      <c r="G6" s="387" t="s">
        <v>2336</v>
      </c>
      <c r="H6" s="385" t="s">
        <v>544</v>
      </c>
      <c r="I6" s="385" t="s">
        <v>2331</v>
      </c>
      <c r="J6" s="730" t="s">
        <v>2332</v>
      </c>
      <c r="K6" s="730"/>
      <c r="L6" s="388"/>
    </row>
    <row r="7" spans="1:12" customFormat="1" ht="19.5" customHeight="1">
      <c r="A7" s="382" t="s">
        <v>2337</v>
      </c>
      <c r="B7" s="383" t="s">
        <v>2338</v>
      </c>
      <c r="C7" s="384" t="s">
        <v>2339</v>
      </c>
      <c r="D7" s="385" t="s">
        <v>2327</v>
      </c>
      <c r="E7" s="386" t="s">
        <v>2328</v>
      </c>
      <c r="F7" s="385" t="s">
        <v>2340</v>
      </c>
      <c r="G7" s="387" t="s">
        <v>2341</v>
      </c>
      <c r="H7" s="385" t="s">
        <v>544</v>
      </c>
      <c r="I7" s="385" t="s">
        <v>2331</v>
      </c>
      <c r="J7" s="730" t="s">
        <v>2332</v>
      </c>
      <c r="K7" s="730"/>
      <c r="L7" s="388"/>
    </row>
    <row r="8" spans="1:12" customFormat="1" ht="19.5" customHeight="1">
      <c r="A8" s="382" t="s">
        <v>2342</v>
      </c>
      <c r="B8" s="383" t="s">
        <v>2343</v>
      </c>
      <c r="C8" s="384" t="s">
        <v>2344</v>
      </c>
      <c r="D8" s="385" t="s">
        <v>2327</v>
      </c>
      <c r="E8" s="386" t="s">
        <v>2328</v>
      </c>
      <c r="F8" s="385" t="s">
        <v>2340</v>
      </c>
      <c r="G8" s="387" t="s">
        <v>2341</v>
      </c>
      <c r="H8" s="385" t="s">
        <v>544</v>
      </c>
      <c r="I8" s="385" t="s">
        <v>2331</v>
      </c>
      <c r="J8" s="730" t="s">
        <v>2332</v>
      </c>
      <c r="K8" s="730"/>
      <c r="L8" s="388"/>
    </row>
    <row r="9" spans="1:12" customFormat="1" ht="19.5" customHeight="1">
      <c r="A9" s="382" t="s">
        <v>2345</v>
      </c>
      <c r="B9" s="383" t="s">
        <v>2346</v>
      </c>
      <c r="C9" s="384" t="s">
        <v>2347</v>
      </c>
      <c r="D9" s="385" t="s">
        <v>2327</v>
      </c>
      <c r="E9" s="386" t="s">
        <v>2328</v>
      </c>
      <c r="F9" s="385" t="s">
        <v>2340</v>
      </c>
      <c r="G9" s="387" t="s">
        <v>2341</v>
      </c>
      <c r="H9" s="385" t="s">
        <v>544</v>
      </c>
      <c r="I9" s="385" t="s">
        <v>2331</v>
      </c>
      <c r="J9" s="730" t="s">
        <v>2332</v>
      </c>
      <c r="K9" s="730"/>
      <c r="L9" s="388"/>
    </row>
    <row r="10" spans="1:12" customFormat="1" ht="19.5" customHeight="1">
      <c r="A10" s="389" t="s">
        <v>2348</v>
      </c>
      <c r="B10" s="383" t="s">
        <v>2349</v>
      </c>
      <c r="C10" s="384" t="s">
        <v>2350</v>
      </c>
      <c r="D10" s="385" t="s">
        <v>2327</v>
      </c>
      <c r="E10" s="386" t="s">
        <v>2328</v>
      </c>
      <c r="F10" s="385" t="s">
        <v>2329</v>
      </c>
      <c r="G10" s="387" t="s">
        <v>2351</v>
      </c>
      <c r="H10" s="385" t="s">
        <v>544</v>
      </c>
      <c r="I10" s="385" t="s">
        <v>2331</v>
      </c>
      <c r="J10" s="730" t="s">
        <v>2332</v>
      </c>
      <c r="K10" s="730"/>
      <c r="L10" s="388"/>
    </row>
    <row r="11" spans="1:12" customFormat="1" ht="19.5" customHeight="1">
      <c r="A11" s="389" t="s">
        <v>2352</v>
      </c>
      <c r="B11" s="383" t="s">
        <v>2353</v>
      </c>
      <c r="C11" s="384" t="s">
        <v>2354</v>
      </c>
      <c r="D11" s="385" t="s">
        <v>2327</v>
      </c>
      <c r="E11" s="386" t="s">
        <v>2328</v>
      </c>
      <c r="F11" s="385" t="s">
        <v>2329</v>
      </c>
      <c r="G11" s="387" t="s">
        <v>2355</v>
      </c>
      <c r="H11" s="385" t="s">
        <v>544</v>
      </c>
      <c r="I11" s="385" t="s">
        <v>2331</v>
      </c>
      <c r="J11" s="730" t="s">
        <v>2332</v>
      </c>
      <c r="K11" s="730"/>
      <c r="L11" s="388"/>
    </row>
    <row r="12" spans="1:12" customFormat="1" ht="19.5" customHeight="1">
      <c r="A12" s="389" t="s">
        <v>2356</v>
      </c>
      <c r="B12" s="383" t="s">
        <v>2357</v>
      </c>
      <c r="C12" s="384" t="s">
        <v>2358</v>
      </c>
      <c r="D12" s="385" t="s">
        <v>2327</v>
      </c>
      <c r="E12" s="386" t="s">
        <v>2328</v>
      </c>
      <c r="F12" s="385" t="s">
        <v>2329</v>
      </c>
      <c r="G12" s="387" t="s">
        <v>2330</v>
      </c>
      <c r="H12" s="385" t="s">
        <v>544</v>
      </c>
      <c r="I12" s="385" t="s">
        <v>2359</v>
      </c>
      <c r="J12" s="730" t="s">
        <v>2360</v>
      </c>
      <c r="K12" s="730"/>
      <c r="L12" s="388"/>
    </row>
    <row r="13" spans="1:12" customFormat="1" ht="19.5" customHeight="1">
      <c r="A13" s="389" t="s">
        <v>2361</v>
      </c>
      <c r="B13" s="383" t="s">
        <v>2362</v>
      </c>
      <c r="C13" s="384" t="s">
        <v>2363</v>
      </c>
      <c r="D13" s="385" t="s">
        <v>2327</v>
      </c>
      <c r="E13" s="386" t="s">
        <v>2328</v>
      </c>
      <c r="F13" s="385" t="s">
        <v>2329</v>
      </c>
      <c r="G13" s="387" t="s">
        <v>2330</v>
      </c>
      <c r="H13" s="385" t="s">
        <v>544</v>
      </c>
      <c r="I13" s="385" t="s">
        <v>2359</v>
      </c>
      <c r="J13" s="730" t="s">
        <v>2360</v>
      </c>
      <c r="K13" s="730"/>
      <c r="L13" s="388"/>
    </row>
    <row r="14" spans="1:12" customFormat="1" ht="19.5" customHeight="1">
      <c r="A14" s="389" t="s">
        <v>2364</v>
      </c>
      <c r="B14" s="383" t="s">
        <v>2365</v>
      </c>
      <c r="C14" s="384" t="s">
        <v>2366</v>
      </c>
      <c r="D14" s="385" t="s">
        <v>2327</v>
      </c>
      <c r="E14" s="386" t="s">
        <v>2328</v>
      </c>
      <c r="F14" s="385" t="s">
        <v>2329</v>
      </c>
      <c r="G14" s="387" t="s">
        <v>2330</v>
      </c>
      <c r="H14" s="385" t="s">
        <v>544</v>
      </c>
      <c r="I14" s="385" t="s">
        <v>2359</v>
      </c>
      <c r="J14" s="730" t="s">
        <v>2360</v>
      </c>
      <c r="K14" s="730"/>
      <c r="L14" s="388"/>
    </row>
    <row r="15" spans="1:12" customFormat="1" ht="19.5" customHeight="1">
      <c r="A15" s="389" t="s">
        <v>2367</v>
      </c>
      <c r="B15" s="383" t="s">
        <v>2338</v>
      </c>
      <c r="C15" s="384" t="s">
        <v>2339</v>
      </c>
      <c r="D15" s="385" t="s">
        <v>2327</v>
      </c>
      <c r="E15" s="386" t="s">
        <v>2328</v>
      </c>
      <c r="F15" s="385" t="s">
        <v>2340</v>
      </c>
      <c r="G15" s="387" t="s">
        <v>2341</v>
      </c>
      <c r="H15" s="385" t="s">
        <v>544</v>
      </c>
      <c r="I15" s="385" t="s">
        <v>2359</v>
      </c>
      <c r="J15" s="730" t="s">
        <v>2360</v>
      </c>
      <c r="K15" s="730"/>
      <c r="L15" s="388"/>
    </row>
    <row r="16" spans="1:12" customFormat="1" ht="19.5" customHeight="1">
      <c r="A16" s="389" t="s">
        <v>2368</v>
      </c>
      <c r="B16" s="383" t="s">
        <v>2343</v>
      </c>
      <c r="C16" s="384" t="s">
        <v>2344</v>
      </c>
      <c r="D16" s="385" t="s">
        <v>2327</v>
      </c>
      <c r="E16" s="386" t="s">
        <v>2328</v>
      </c>
      <c r="F16" s="385" t="s">
        <v>2340</v>
      </c>
      <c r="G16" s="387" t="s">
        <v>2341</v>
      </c>
      <c r="H16" s="385" t="s">
        <v>544</v>
      </c>
      <c r="I16" s="385" t="s">
        <v>2359</v>
      </c>
      <c r="J16" s="730" t="s">
        <v>2360</v>
      </c>
      <c r="K16" s="730"/>
      <c r="L16" s="388"/>
    </row>
    <row r="17" spans="1:12" customFormat="1" ht="19.5" customHeight="1">
      <c r="A17" s="389" t="s">
        <v>2369</v>
      </c>
      <c r="B17" s="383" t="s">
        <v>2370</v>
      </c>
      <c r="C17" s="384" t="s">
        <v>2371</v>
      </c>
      <c r="D17" s="385" t="s">
        <v>2327</v>
      </c>
      <c r="E17" s="386" t="s">
        <v>2328</v>
      </c>
      <c r="F17" s="385" t="s">
        <v>2340</v>
      </c>
      <c r="G17" s="387" t="s">
        <v>2341</v>
      </c>
      <c r="H17" s="385" t="s">
        <v>544</v>
      </c>
      <c r="I17" s="385" t="s">
        <v>2359</v>
      </c>
      <c r="J17" s="730" t="s">
        <v>2360</v>
      </c>
      <c r="K17" s="730"/>
      <c r="L17" s="388"/>
    </row>
    <row r="18" spans="1:12" customFormat="1" ht="19.5" customHeight="1">
      <c r="A18" s="389" t="s">
        <v>2372</v>
      </c>
      <c r="B18" s="383" t="s">
        <v>2373</v>
      </c>
      <c r="C18" s="384" t="s">
        <v>2374</v>
      </c>
      <c r="D18" s="385" t="s">
        <v>2327</v>
      </c>
      <c r="E18" s="386" t="s">
        <v>2328</v>
      </c>
      <c r="F18" s="385" t="s">
        <v>2340</v>
      </c>
      <c r="G18" s="387" t="s">
        <v>2375</v>
      </c>
      <c r="H18" s="385" t="s">
        <v>544</v>
      </c>
      <c r="I18" s="385" t="s">
        <v>2376</v>
      </c>
      <c r="J18" s="730" t="s">
        <v>2377</v>
      </c>
      <c r="K18" s="730"/>
      <c r="L18" s="388"/>
    </row>
    <row r="19" spans="1:12" customFormat="1" ht="19.5" customHeight="1">
      <c r="A19" s="389" t="s">
        <v>2378</v>
      </c>
      <c r="B19" s="383" t="s">
        <v>2379</v>
      </c>
      <c r="C19" s="384" t="s">
        <v>2380</v>
      </c>
      <c r="D19" s="385" t="s">
        <v>2327</v>
      </c>
      <c r="E19" s="386" t="s">
        <v>2328</v>
      </c>
      <c r="F19" s="385" t="s">
        <v>2329</v>
      </c>
      <c r="G19" s="387" t="s">
        <v>2330</v>
      </c>
      <c r="H19" s="385" t="s">
        <v>544</v>
      </c>
      <c r="I19" s="385" t="s">
        <v>2376</v>
      </c>
      <c r="J19" s="730" t="s">
        <v>2377</v>
      </c>
      <c r="K19" s="730"/>
      <c r="L19" s="388"/>
    </row>
    <row r="20" spans="1:12" customFormat="1" ht="19.5" customHeight="1">
      <c r="A20" s="389" t="s">
        <v>2381</v>
      </c>
      <c r="B20" s="383" t="s">
        <v>2382</v>
      </c>
      <c r="C20" s="384" t="s">
        <v>2383</v>
      </c>
      <c r="D20" s="385" t="s">
        <v>2327</v>
      </c>
      <c r="E20" s="386" t="s">
        <v>2328</v>
      </c>
      <c r="F20" s="385" t="s">
        <v>2329</v>
      </c>
      <c r="G20" s="387" t="s">
        <v>2330</v>
      </c>
      <c r="H20" s="385" t="s">
        <v>544</v>
      </c>
      <c r="I20" s="385" t="s">
        <v>2376</v>
      </c>
      <c r="J20" s="730" t="s">
        <v>2377</v>
      </c>
      <c r="K20" s="730"/>
      <c r="L20" s="388"/>
    </row>
    <row r="21" spans="1:12" customFormat="1" ht="19.5" customHeight="1">
      <c r="A21" s="389" t="s">
        <v>2384</v>
      </c>
      <c r="B21" s="383" t="s">
        <v>2385</v>
      </c>
      <c r="C21" s="384" t="s">
        <v>2386</v>
      </c>
      <c r="D21" s="385" t="s">
        <v>2327</v>
      </c>
      <c r="E21" s="386" t="s">
        <v>2328</v>
      </c>
      <c r="F21" s="385" t="s">
        <v>2329</v>
      </c>
      <c r="G21" s="387" t="s">
        <v>2330</v>
      </c>
      <c r="H21" s="385" t="s">
        <v>544</v>
      </c>
      <c r="I21" s="385" t="s">
        <v>2376</v>
      </c>
      <c r="J21" s="730" t="s">
        <v>2377</v>
      </c>
      <c r="K21" s="730"/>
      <c r="L21" s="388"/>
    </row>
    <row r="22" spans="1:12" customFormat="1" ht="19.5" customHeight="1">
      <c r="A22" s="389" t="s">
        <v>2387</v>
      </c>
      <c r="B22" s="383" t="s">
        <v>2388</v>
      </c>
      <c r="C22" s="384" t="s">
        <v>2389</v>
      </c>
      <c r="D22" s="385" t="s">
        <v>2327</v>
      </c>
      <c r="E22" s="386" t="s">
        <v>2328</v>
      </c>
      <c r="F22" s="385" t="s">
        <v>2329</v>
      </c>
      <c r="G22" s="387" t="s">
        <v>2330</v>
      </c>
      <c r="H22" s="385" t="s">
        <v>544</v>
      </c>
      <c r="I22" s="385" t="s">
        <v>2376</v>
      </c>
      <c r="J22" s="730" t="s">
        <v>2377</v>
      </c>
      <c r="K22" s="730"/>
      <c r="L22" s="388"/>
    </row>
    <row r="23" spans="1:12" customFormat="1" ht="19.5" customHeight="1">
      <c r="A23" s="389" t="s">
        <v>2390</v>
      </c>
      <c r="B23" s="383" t="s">
        <v>2391</v>
      </c>
      <c r="C23" s="384" t="s">
        <v>2392</v>
      </c>
      <c r="D23" s="385" t="s">
        <v>2327</v>
      </c>
      <c r="E23" s="386" t="s">
        <v>2328</v>
      </c>
      <c r="F23" s="385" t="s">
        <v>2329</v>
      </c>
      <c r="G23" s="387" t="s">
        <v>2330</v>
      </c>
      <c r="H23" s="385" t="s">
        <v>544</v>
      </c>
      <c r="I23" s="385" t="s">
        <v>2376</v>
      </c>
      <c r="J23" s="730" t="s">
        <v>2377</v>
      </c>
      <c r="K23" s="730"/>
      <c r="L23" s="388"/>
    </row>
    <row r="24" spans="1:12" customFormat="1" ht="19.5" customHeight="1">
      <c r="A24" s="389" t="s">
        <v>2393</v>
      </c>
      <c r="B24" s="383" t="s">
        <v>2394</v>
      </c>
      <c r="C24" s="384" t="s">
        <v>2395</v>
      </c>
      <c r="D24" s="385" t="s">
        <v>2327</v>
      </c>
      <c r="E24" s="386" t="s">
        <v>2328</v>
      </c>
      <c r="F24" s="385" t="s">
        <v>2329</v>
      </c>
      <c r="G24" s="387" t="s">
        <v>2330</v>
      </c>
      <c r="H24" s="385" t="s">
        <v>544</v>
      </c>
      <c r="I24" s="385" t="s">
        <v>2396</v>
      </c>
      <c r="J24" s="730" t="s">
        <v>2397</v>
      </c>
      <c r="K24" s="730"/>
      <c r="L24" s="388"/>
    </row>
    <row r="25" spans="1:12" customFormat="1" ht="19.5" customHeight="1">
      <c r="A25" s="389" t="s">
        <v>2398</v>
      </c>
      <c r="B25" s="383" t="s">
        <v>2399</v>
      </c>
      <c r="C25" s="384" t="s">
        <v>2400</v>
      </c>
      <c r="D25" s="385" t="s">
        <v>2327</v>
      </c>
      <c r="E25" s="386" t="s">
        <v>2328</v>
      </c>
      <c r="F25" s="385" t="s">
        <v>2329</v>
      </c>
      <c r="G25" s="387" t="s">
        <v>2330</v>
      </c>
      <c r="H25" s="385" t="s">
        <v>554</v>
      </c>
      <c r="I25" s="385" t="s">
        <v>2401</v>
      </c>
      <c r="J25" s="730" t="s">
        <v>2402</v>
      </c>
      <c r="K25" s="730"/>
      <c r="L25" s="388"/>
    </row>
    <row r="26" spans="1:12" customFormat="1" ht="19.5" customHeight="1">
      <c r="A26" s="389" t="s">
        <v>2403</v>
      </c>
      <c r="B26" s="383" t="s">
        <v>2404</v>
      </c>
      <c r="C26" s="384" t="s">
        <v>2405</v>
      </c>
      <c r="D26" s="385" t="s">
        <v>2327</v>
      </c>
      <c r="E26" s="386" t="s">
        <v>2328</v>
      </c>
      <c r="F26" s="385" t="s">
        <v>2329</v>
      </c>
      <c r="G26" s="387" t="s">
        <v>2375</v>
      </c>
      <c r="H26" s="385" t="s">
        <v>554</v>
      </c>
      <c r="I26" s="385" t="s">
        <v>2401</v>
      </c>
      <c r="J26" s="730" t="s">
        <v>2402</v>
      </c>
      <c r="K26" s="730"/>
      <c r="L26" s="388"/>
    </row>
    <row r="27" spans="1:12" customFormat="1" ht="19.5" customHeight="1">
      <c r="A27" s="733" t="s">
        <v>2406</v>
      </c>
      <c r="B27" s="734" t="s">
        <v>2407</v>
      </c>
      <c r="C27" s="384" t="s">
        <v>2408</v>
      </c>
      <c r="D27" s="385" t="s">
        <v>2327</v>
      </c>
      <c r="E27" s="386" t="s">
        <v>2328</v>
      </c>
      <c r="F27" s="385" t="s">
        <v>2329</v>
      </c>
      <c r="G27" s="387" t="s">
        <v>2375</v>
      </c>
      <c r="H27" s="385" t="s">
        <v>554</v>
      </c>
      <c r="I27" s="385" t="s">
        <v>2331</v>
      </c>
      <c r="J27" s="730" t="s">
        <v>2409</v>
      </c>
      <c r="K27" s="730"/>
      <c r="L27" s="388"/>
    </row>
    <row r="28" spans="1:12" customFormat="1" ht="19.5" customHeight="1">
      <c r="A28" s="733"/>
      <c r="B28" s="734"/>
      <c r="C28" s="384" t="s">
        <v>2408</v>
      </c>
      <c r="D28" s="385" t="s">
        <v>2327</v>
      </c>
      <c r="E28" s="386" t="s">
        <v>2328</v>
      </c>
      <c r="F28" s="385" t="s">
        <v>2329</v>
      </c>
      <c r="G28" s="387" t="s">
        <v>2375</v>
      </c>
      <c r="H28" s="385" t="s">
        <v>521</v>
      </c>
      <c r="I28" s="385" t="s">
        <v>2359</v>
      </c>
      <c r="J28" s="730" t="s">
        <v>2410</v>
      </c>
      <c r="K28" s="730"/>
      <c r="L28" s="388"/>
    </row>
    <row r="29" spans="1:12" customFormat="1" ht="19.5" customHeight="1">
      <c r="A29" s="733" t="s">
        <v>2411</v>
      </c>
      <c r="B29" s="734" t="s">
        <v>2412</v>
      </c>
      <c r="C29" s="384" t="s">
        <v>2413</v>
      </c>
      <c r="D29" s="385" t="s">
        <v>2327</v>
      </c>
      <c r="E29" s="386" t="s">
        <v>2328</v>
      </c>
      <c r="F29" s="385" t="s">
        <v>2329</v>
      </c>
      <c r="G29" s="387" t="s">
        <v>2375</v>
      </c>
      <c r="H29" s="385" t="s">
        <v>554</v>
      </c>
      <c r="I29" s="385" t="s">
        <v>2331</v>
      </c>
      <c r="J29" s="730" t="s">
        <v>2409</v>
      </c>
      <c r="K29" s="730"/>
      <c r="L29" s="388"/>
    </row>
    <row r="30" spans="1:12" customFormat="1" ht="19.5" customHeight="1">
      <c r="A30" s="733"/>
      <c r="B30" s="734"/>
      <c r="C30" s="384" t="s">
        <v>2413</v>
      </c>
      <c r="D30" s="385" t="s">
        <v>2327</v>
      </c>
      <c r="E30" s="386" t="s">
        <v>2328</v>
      </c>
      <c r="F30" s="385" t="s">
        <v>2329</v>
      </c>
      <c r="G30" s="387" t="s">
        <v>2375</v>
      </c>
      <c r="H30" s="385" t="s">
        <v>521</v>
      </c>
      <c r="I30" s="385" t="s">
        <v>2359</v>
      </c>
      <c r="J30" s="730" t="s">
        <v>2410</v>
      </c>
      <c r="K30" s="730"/>
      <c r="L30" s="388"/>
    </row>
    <row r="31" spans="1:12" customFormat="1" ht="19.5" customHeight="1">
      <c r="A31" s="733" t="s">
        <v>2414</v>
      </c>
      <c r="B31" s="734" t="s">
        <v>2415</v>
      </c>
      <c r="C31" s="384" t="s">
        <v>2416</v>
      </c>
      <c r="D31" s="385" t="s">
        <v>2327</v>
      </c>
      <c r="E31" s="386" t="s">
        <v>2328</v>
      </c>
      <c r="F31" s="385" t="s">
        <v>2329</v>
      </c>
      <c r="G31" s="387" t="s">
        <v>2375</v>
      </c>
      <c r="H31" s="385" t="s">
        <v>554</v>
      </c>
      <c r="I31" s="385" t="s">
        <v>2331</v>
      </c>
      <c r="J31" s="730" t="s">
        <v>2409</v>
      </c>
      <c r="K31" s="730"/>
      <c r="L31" s="388"/>
    </row>
    <row r="32" spans="1:12" customFormat="1" ht="19.5" customHeight="1">
      <c r="A32" s="733"/>
      <c r="B32" s="734"/>
      <c r="C32" s="384" t="s">
        <v>2417</v>
      </c>
      <c r="D32" s="385" t="s">
        <v>2327</v>
      </c>
      <c r="E32" s="386" t="s">
        <v>2328</v>
      </c>
      <c r="F32" s="385" t="s">
        <v>2329</v>
      </c>
      <c r="G32" s="387" t="s">
        <v>2375</v>
      </c>
      <c r="H32" s="385" t="s">
        <v>521</v>
      </c>
      <c r="I32" s="385" t="s">
        <v>2359</v>
      </c>
      <c r="J32" s="730" t="s">
        <v>2410</v>
      </c>
      <c r="K32" s="730"/>
      <c r="L32" s="388"/>
    </row>
    <row r="33" spans="1:24" customFormat="1" ht="19.5" customHeight="1">
      <c r="A33" s="733" t="s">
        <v>2418</v>
      </c>
      <c r="B33" s="734" t="s">
        <v>487</v>
      </c>
      <c r="C33" s="384" t="s">
        <v>2419</v>
      </c>
      <c r="D33" s="385" t="s">
        <v>2327</v>
      </c>
      <c r="E33" s="386" t="s">
        <v>2328</v>
      </c>
      <c r="F33" s="385" t="s">
        <v>2329</v>
      </c>
      <c r="G33" s="387" t="s">
        <v>2375</v>
      </c>
      <c r="H33" s="385" t="s">
        <v>554</v>
      </c>
      <c r="I33" s="385" t="s">
        <v>2331</v>
      </c>
      <c r="J33" s="730" t="s">
        <v>2420</v>
      </c>
      <c r="K33" s="730"/>
      <c r="L33" s="388"/>
    </row>
    <row r="34" spans="1:24" customFormat="1" ht="19.5" customHeight="1">
      <c r="A34" s="733"/>
      <c r="B34" s="734"/>
      <c r="C34" s="384" t="s">
        <v>2419</v>
      </c>
      <c r="D34" s="385" t="s">
        <v>2327</v>
      </c>
      <c r="E34" s="386" t="s">
        <v>2328</v>
      </c>
      <c r="F34" s="385" t="s">
        <v>2329</v>
      </c>
      <c r="G34" s="387" t="s">
        <v>2375</v>
      </c>
      <c r="H34" s="385" t="s">
        <v>521</v>
      </c>
      <c r="I34" s="385" t="s">
        <v>2359</v>
      </c>
      <c r="J34" s="730" t="s">
        <v>2421</v>
      </c>
      <c r="K34" s="730"/>
      <c r="L34" s="388"/>
    </row>
    <row r="35" spans="1:24" customFormat="1" ht="19.5" customHeight="1">
      <c r="A35" s="733" t="s">
        <v>2422</v>
      </c>
      <c r="B35" s="734" t="s">
        <v>487</v>
      </c>
      <c r="C35" s="384" t="s">
        <v>2423</v>
      </c>
      <c r="D35" s="385" t="s">
        <v>2327</v>
      </c>
      <c r="E35" s="386" t="s">
        <v>2328</v>
      </c>
      <c r="F35" s="385" t="s">
        <v>2329</v>
      </c>
      <c r="G35" s="387" t="s">
        <v>2375</v>
      </c>
      <c r="H35" s="385" t="s">
        <v>554</v>
      </c>
      <c r="I35" s="385" t="s">
        <v>2331</v>
      </c>
      <c r="J35" s="730" t="s">
        <v>2420</v>
      </c>
      <c r="K35" s="730"/>
      <c r="L35" s="388"/>
    </row>
    <row r="36" spans="1:24" customFormat="1" ht="19.5" customHeight="1">
      <c r="A36" s="733"/>
      <c r="B36" s="734"/>
      <c r="C36" s="384" t="s">
        <v>2423</v>
      </c>
      <c r="D36" s="385" t="s">
        <v>2327</v>
      </c>
      <c r="E36" s="386" t="s">
        <v>2328</v>
      </c>
      <c r="F36" s="385" t="s">
        <v>2329</v>
      </c>
      <c r="G36" s="387" t="s">
        <v>2375</v>
      </c>
      <c r="H36" s="385" t="s">
        <v>521</v>
      </c>
      <c r="I36" s="385" t="s">
        <v>2359</v>
      </c>
      <c r="J36" s="730" t="s">
        <v>2421</v>
      </c>
      <c r="K36" s="730"/>
      <c r="L36" s="388"/>
    </row>
    <row r="37" spans="1:24" customFormat="1" ht="19.5" customHeight="1">
      <c r="A37" s="733" t="s">
        <v>2424</v>
      </c>
      <c r="B37" s="734" t="s">
        <v>487</v>
      </c>
      <c r="C37" s="384" t="s">
        <v>2425</v>
      </c>
      <c r="D37" s="385" t="s">
        <v>2327</v>
      </c>
      <c r="E37" s="386" t="s">
        <v>2328</v>
      </c>
      <c r="F37" s="385" t="s">
        <v>2329</v>
      </c>
      <c r="G37" s="387" t="s">
        <v>2375</v>
      </c>
      <c r="H37" s="385" t="s">
        <v>554</v>
      </c>
      <c r="I37" s="385" t="s">
        <v>2331</v>
      </c>
      <c r="J37" s="730" t="s">
        <v>2420</v>
      </c>
      <c r="K37" s="730"/>
      <c r="L37" s="388"/>
    </row>
    <row r="38" spans="1:24" customFormat="1" ht="19.5" customHeight="1">
      <c r="A38" s="733"/>
      <c r="B38" s="734"/>
      <c r="C38" s="384" t="s">
        <v>2425</v>
      </c>
      <c r="D38" s="385" t="s">
        <v>2327</v>
      </c>
      <c r="E38" s="386" t="s">
        <v>2328</v>
      </c>
      <c r="F38" s="385" t="s">
        <v>2329</v>
      </c>
      <c r="G38" s="387" t="s">
        <v>2375</v>
      </c>
      <c r="H38" s="385" t="s">
        <v>521</v>
      </c>
      <c r="I38" s="385" t="s">
        <v>2359</v>
      </c>
      <c r="J38" s="730" t="s">
        <v>2421</v>
      </c>
      <c r="K38" s="730"/>
      <c r="L38" s="388"/>
    </row>
    <row r="39" spans="1:24" customFormat="1" ht="19.5" customHeight="1">
      <c r="A39" s="733" t="s">
        <v>2426</v>
      </c>
      <c r="B39" s="734" t="s">
        <v>2427</v>
      </c>
      <c r="C39" s="384" t="s">
        <v>2428</v>
      </c>
      <c r="D39" s="385" t="s">
        <v>2327</v>
      </c>
      <c r="E39" s="386" t="s">
        <v>2328</v>
      </c>
      <c r="F39" s="385" t="s">
        <v>2329</v>
      </c>
      <c r="G39" s="387" t="s">
        <v>2375</v>
      </c>
      <c r="H39" s="385" t="s">
        <v>554</v>
      </c>
      <c r="I39" s="385" t="s">
        <v>2331</v>
      </c>
      <c r="J39" s="730" t="s">
        <v>2420</v>
      </c>
      <c r="K39" s="730"/>
      <c r="L39" s="388"/>
    </row>
    <row r="40" spans="1:24" customFormat="1" ht="19.5" customHeight="1">
      <c r="A40" s="733"/>
      <c r="B40" s="734"/>
      <c r="C40" s="384" t="s">
        <v>2428</v>
      </c>
      <c r="D40" s="385" t="s">
        <v>2327</v>
      </c>
      <c r="E40" s="386" t="s">
        <v>2328</v>
      </c>
      <c r="F40" s="385" t="s">
        <v>2329</v>
      </c>
      <c r="G40" s="387" t="s">
        <v>2375</v>
      </c>
      <c r="H40" s="385" t="s">
        <v>521</v>
      </c>
      <c r="I40" s="385" t="s">
        <v>2359</v>
      </c>
      <c r="J40" s="730" t="s">
        <v>2421</v>
      </c>
      <c r="K40" s="730"/>
      <c r="L40" s="388"/>
    </row>
    <row r="41" spans="1:24" customFormat="1" ht="19.5" customHeight="1">
      <c r="A41" s="733" t="s">
        <v>2429</v>
      </c>
      <c r="B41" s="734" t="s">
        <v>2430</v>
      </c>
      <c r="C41" s="384" t="s">
        <v>2431</v>
      </c>
      <c r="D41" s="385" t="s">
        <v>2327</v>
      </c>
      <c r="E41" s="386" t="s">
        <v>2328</v>
      </c>
      <c r="F41" s="385" t="s">
        <v>2329</v>
      </c>
      <c r="G41" s="387" t="s">
        <v>2375</v>
      </c>
      <c r="H41" s="385" t="s">
        <v>554</v>
      </c>
      <c r="I41" s="385" t="s">
        <v>2331</v>
      </c>
      <c r="J41" s="730" t="s">
        <v>2420</v>
      </c>
      <c r="K41" s="730"/>
      <c r="L41" s="388"/>
    </row>
    <row r="42" spans="1:24" customFormat="1" ht="19.5" customHeight="1">
      <c r="A42" s="733"/>
      <c r="B42" s="734"/>
      <c r="C42" s="384" t="s">
        <v>2432</v>
      </c>
      <c r="D42" s="385" t="s">
        <v>2327</v>
      </c>
      <c r="E42" s="386" t="s">
        <v>2328</v>
      </c>
      <c r="F42" s="385" t="s">
        <v>2329</v>
      </c>
      <c r="G42" s="387" t="s">
        <v>2375</v>
      </c>
      <c r="H42" s="385" t="s">
        <v>521</v>
      </c>
      <c r="I42" s="385" t="s">
        <v>2359</v>
      </c>
      <c r="J42" s="730" t="s">
        <v>2421</v>
      </c>
      <c r="K42" s="730"/>
      <c r="L42" s="388"/>
    </row>
    <row r="43" spans="1:24" customFormat="1" ht="19.5" customHeight="1">
      <c r="A43" s="733" t="s">
        <v>2433</v>
      </c>
      <c r="B43" s="734" t="s">
        <v>2430</v>
      </c>
      <c r="C43" s="384" t="s">
        <v>2434</v>
      </c>
      <c r="D43" s="385" t="s">
        <v>2327</v>
      </c>
      <c r="E43" s="386" t="s">
        <v>2328</v>
      </c>
      <c r="F43" s="385" t="s">
        <v>2329</v>
      </c>
      <c r="G43" s="387" t="s">
        <v>2375</v>
      </c>
      <c r="H43" s="385" t="s">
        <v>554</v>
      </c>
      <c r="I43" s="385" t="s">
        <v>2331</v>
      </c>
      <c r="J43" s="730" t="s">
        <v>2420</v>
      </c>
      <c r="K43" s="730"/>
      <c r="L43" s="388"/>
    </row>
    <row r="44" spans="1:24" customFormat="1" ht="19.5" customHeight="1">
      <c r="A44" s="733"/>
      <c r="B44" s="734"/>
      <c r="C44" s="384" t="s">
        <v>2435</v>
      </c>
      <c r="D44" s="385" t="s">
        <v>2327</v>
      </c>
      <c r="E44" s="386" t="s">
        <v>2328</v>
      </c>
      <c r="F44" s="385" t="s">
        <v>2329</v>
      </c>
      <c r="G44" s="387" t="s">
        <v>2375</v>
      </c>
      <c r="H44" s="385" t="s">
        <v>521</v>
      </c>
      <c r="I44" s="385" t="s">
        <v>2359</v>
      </c>
      <c r="J44" s="730" t="s">
        <v>2421</v>
      </c>
      <c r="K44" s="730"/>
      <c r="L44" s="388"/>
    </row>
    <row r="45" spans="1:24" customFormat="1" ht="19.5" customHeight="1">
      <c r="A45" s="733" t="s">
        <v>2436</v>
      </c>
      <c r="B45" s="734" t="s">
        <v>2430</v>
      </c>
      <c r="C45" s="384" t="s">
        <v>2437</v>
      </c>
      <c r="D45" s="385" t="s">
        <v>2327</v>
      </c>
      <c r="E45" s="386" t="s">
        <v>2328</v>
      </c>
      <c r="F45" s="385" t="s">
        <v>2329</v>
      </c>
      <c r="G45" s="387" t="s">
        <v>2375</v>
      </c>
      <c r="H45" s="385" t="s">
        <v>554</v>
      </c>
      <c r="I45" s="385" t="s">
        <v>2331</v>
      </c>
      <c r="J45" s="730" t="s">
        <v>2420</v>
      </c>
      <c r="K45" s="730"/>
      <c r="L45" s="388"/>
    </row>
    <row r="46" spans="1:24" customFormat="1" ht="19.5" customHeight="1">
      <c r="A46" s="733"/>
      <c r="B46" s="734"/>
      <c r="C46" s="384" t="s">
        <v>2438</v>
      </c>
      <c r="D46" s="385" t="s">
        <v>2327</v>
      </c>
      <c r="E46" s="386" t="s">
        <v>2328</v>
      </c>
      <c r="F46" s="385" t="s">
        <v>2329</v>
      </c>
      <c r="G46" s="387" t="s">
        <v>2375</v>
      </c>
      <c r="H46" s="385" t="s">
        <v>521</v>
      </c>
      <c r="I46" s="385" t="s">
        <v>2359</v>
      </c>
      <c r="J46" s="730" t="s">
        <v>2421</v>
      </c>
      <c r="K46" s="730"/>
      <c r="L46" s="388"/>
    </row>
    <row r="47" spans="1:24" customFormat="1" ht="19.5" customHeight="1">
      <c r="A47" s="733" t="s">
        <v>2439</v>
      </c>
      <c r="B47" s="734" t="s">
        <v>2430</v>
      </c>
      <c r="C47" s="384" t="s">
        <v>2440</v>
      </c>
      <c r="D47" s="385" t="s">
        <v>2327</v>
      </c>
      <c r="E47" s="386" t="s">
        <v>2328</v>
      </c>
      <c r="F47" s="385" t="s">
        <v>2329</v>
      </c>
      <c r="G47" s="387" t="s">
        <v>2375</v>
      </c>
      <c r="H47" s="385" t="s">
        <v>554</v>
      </c>
      <c r="I47" s="385" t="s">
        <v>2331</v>
      </c>
      <c r="J47" s="730" t="s">
        <v>2420</v>
      </c>
      <c r="K47" s="730"/>
      <c r="L47" s="388"/>
      <c r="O47" s="390"/>
      <c r="P47" s="390"/>
      <c r="Q47" s="391"/>
      <c r="R47" s="390"/>
      <c r="S47" s="390"/>
      <c r="T47" s="390"/>
      <c r="U47" s="390"/>
      <c r="V47" s="735"/>
      <c r="W47" s="735"/>
      <c r="X47" s="392"/>
    </row>
    <row r="48" spans="1:24" customFormat="1" ht="19.5" customHeight="1">
      <c r="A48" s="733"/>
      <c r="B48" s="734"/>
      <c r="C48" s="384" t="s">
        <v>2441</v>
      </c>
      <c r="D48" s="385" t="s">
        <v>2327</v>
      </c>
      <c r="E48" s="386" t="s">
        <v>2328</v>
      </c>
      <c r="F48" s="385" t="s">
        <v>2329</v>
      </c>
      <c r="G48" s="387" t="s">
        <v>2375</v>
      </c>
      <c r="H48" s="385" t="s">
        <v>521</v>
      </c>
      <c r="I48" s="385" t="s">
        <v>2359</v>
      </c>
      <c r="J48" s="730" t="s">
        <v>2421</v>
      </c>
      <c r="K48" s="730"/>
      <c r="L48" s="388"/>
    </row>
    <row r="49" spans="1:24" customFormat="1" ht="19.5" customHeight="1">
      <c r="A49" s="733" t="s">
        <v>2442</v>
      </c>
      <c r="B49" s="734" t="s">
        <v>481</v>
      </c>
      <c r="C49" s="384" t="s">
        <v>2443</v>
      </c>
      <c r="D49" s="385" t="s">
        <v>2327</v>
      </c>
      <c r="E49" s="386" t="s">
        <v>2328</v>
      </c>
      <c r="F49" s="385" t="s">
        <v>2329</v>
      </c>
      <c r="G49" s="387" t="s">
        <v>2375</v>
      </c>
      <c r="H49" s="385" t="s">
        <v>554</v>
      </c>
      <c r="I49" s="385" t="s">
        <v>2331</v>
      </c>
      <c r="J49" s="730" t="s">
        <v>2420</v>
      </c>
      <c r="K49" s="730"/>
      <c r="L49" s="388"/>
    </row>
    <row r="50" spans="1:24" customFormat="1" ht="19.5" customHeight="1">
      <c r="A50" s="733"/>
      <c r="B50" s="734"/>
      <c r="C50" s="384" t="s">
        <v>2444</v>
      </c>
      <c r="D50" s="385" t="s">
        <v>2327</v>
      </c>
      <c r="E50" s="386" t="s">
        <v>2328</v>
      </c>
      <c r="F50" s="385" t="s">
        <v>2329</v>
      </c>
      <c r="G50" s="387" t="s">
        <v>2375</v>
      </c>
      <c r="H50" s="385" t="s">
        <v>521</v>
      </c>
      <c r="I50" s="385" t="s">
        <v>2359</v>
      </c>
      <c r="J50" s="730" t="s">
        <v>2421</v>
      </c>
      <c r="K50" s="730"/>
      <c r="L50" s="388"/>
    </row>
    <row r="51" spans="1:24" customFormat="1" ht="19.5" customHeight="1">
      <c r="A51" s="733" t="s">
        <v>2445</v>
      </c>
      <c r="B51" s="734" t="s">
        <v>2446</v>
      </c>
      <c r="C51" s="384" t="s">
        <v>2447</v>
      </c>
      <c r="D51" s="385" t="s">
        <v>2327</v>
      </c>
      <c r="E51" s="386" t="s">
        <v>2328</v>
      </c>
      <c r="F51" s="385" t="s">
        <v>2329</v>
      </c>
      <c r="G51" s="387" t="s">
        <v>2375</v>
      </c>
      <c r="H51" s="385" t="s">
        <v>554</v>
      </c>
      <c r="I51" s="385" t="s">
        <v>2331</v>
      </c>
      <c r="J51" s="730" t="s">
        <v>2420</v>
      </c>
      <c r="K51" s="730"/>
      <c r="L51" s="388"/>
    </row>
    <row r="52" spans="1:24" customFormat="1" ht="19.5" customHeight="1">
      <c r="A52" s="733"/>
      <c r="B52" s="734"/>
      <c r="C52" s="384" t="s">
        <v>2408</v>
      </c>
      <c r="D52" s="385" t="s">
        <v>2327</v>
      </c>
      <c r="E52" s="386" t="s">
        <v>2328</v>
      </c>
      <c r="F52" s="385" t="s">
        <v>2329</v>
      </c>
      <c r="G52" s="387" t="s">
        <v>2375</v>
      </c>
      <c r="H52" s="385" t="s">
        <v>521</v>
      </c>
      <c r="I52" s="385" t="s">
        <v>2331</v>
      </c>
      <c r="J52" s="730" t="s">
        <v>2420</v>
      </c>
      <c r="K52" s="730"/>
      <c r="L52" s="388"/>
    </row>
    <row r="53" spans="1:24" customFormat="1" ht="19.5" customHeight="1">
      <c r="A53" s="733" t="s">
        <v>2448</v>
      </c>
      <c r="B53" s="734" t="s">
        <v>2446</v>
      </c>
      <c r="C53" s="384" t="s">
        <v>2449</v>
      </c>
      <c r="D53" s="385" t="s">
        <v>2327</v>
      </c>
      <c r="E53" s="386" t="s">
        <v>2328</v>
      </c>
      <c r="F53" s="385" t="s">
        <v>2329</v>
      </c>
      <c r="G53" s="387" t="s">
        <v>2375</v>
      </c>
      <c r="H53" s="385" t="s">
        <v>554</v>
      </c>
      <c r="I53" s="385" t="s">
        <v>2331</v>
      </c>
      <c r="J53" s="730" t="s">
        <v>2420</v>
      </c>
      <c r="K53" s="730"/>
      <c r="L53" s="388"/>
      <c r="N53" s="393"/>
      <c r="O53" s="393"/>
      <c r="P53" s="393"/>
      <c r="Q53" s="393"/>
      <c r="R53" s="393"/>
      <c r="S53" s="393"/>
      <c r="T53" s="393"/>
      <c r="U53" s="393"/>
      <c r="V53" s="393"/>
      <c r="W53" s="393"/>
    </row>
    <row r="54" spans="1:24" customFormat="1" ht="19.5" customHeight="1">
      <c r="A54" s="733"/>
      <c r="B54" s="734"/>
      <c r="C54" s="384" t="s">
        <v>2413</v>
      </c>
      <c r="D54" s="385" t="s">
        <v>2327</v>
      </c>
      <c r="E54" s="386" t="s">
        <v>2328</v>
      </c>
      <c r="F54" s="385" t="s">
        <v>2329</v>
      </c>
      <c r="G54" s="387" t="s">
        <v>2375</v>
      </c>
      <c r="H54" s="385" t="s">
        <v>521</v>
      </c>
      <c r="I54" s="385" t="s">
        <v>2331</v>
      </c>
      <c r="J54" s="730" t="s">
        <v>2420</v>
      </c>
      <c r="K54" s="730"/>
      <c r="L54" s="388"/>
    </row>
    <row r="55" spans="1:24" customFormat="1" ht="19.5" customHeight="1">
      <c r="A55" s="733" t="s">
        <v>2450</v>
      </c>
      <c r="B55" s="734" t="s">
        <v>2446</v>
      </c>
      <c r="C55" s="384" t="s">
        <v>2451</v>
      </c>
      <c r="D55" s="385" t="s">
        <v>2327</v>
      </c>
      <c r="E55" s="386" t="s">
        <v>2328</v>
      </c>
      <c r="F55" s="385" t="s">
        <v>2329</v>
      </c>
      <c r="G55" s="387" t="s">
        <v>2375</v>
      </c>
      <c r="H55" s="385" t="s">
        <v>554</v>
      </c>
      <c r="I55" s="385" t="s">
        <v>2331</v>
      </c>
      <c r="J55" s="730" t="s">
        <v>2420</v>
      </c>
      <c r="K55" s="730"/>
      <c r="L55" s="388"/>
      <c r="N55" s="393"/>
      <c r="O55" s="393"/>
      <c r="P55" s="393"/>
      <c r="Q55" s="393"/>
      <c r="R55" s="393"/>
      <c r="S55" s="393"/>
      <c r="T55" s="393"/>
      <c r="U55" s="393"/>
      <c r="V55" s="393"/>
      <c r="W55" s="393"/>
    </row>
    <row r="56" spans="1:24" customFormat="1" ht="19.5" customHeight="1">
      <c r="A56" s="733"/>
      <c r="B56" s="734"/>
      <c r="C56" s="384" t="s">
        <v>2416</v>
      </c>
      <c r="D56" s="385" t="s">
        <v>2327</v>
      </c>
      <c r="E56" s="386" t="s">
        <v>2328</v>
      </c>
      <c r="F56" s="385" t="s">
        <v>2329</v>
      </c>
      <c r="G56" s="387" t="s">
        <v>2375</v>
      </c>
      <c r="H56" s="385" t="s">
        <v>521</v>
      </c>
      <c r="I56" s="385" t="s">
        <v>2331</v>
      </c>
      <c r="J56" s="730" t="s">
        <v>2420</v>
      </c>
      <c r="K56" s="730"/>
      <c r="L56" s="388"/>
    </row>
    <row r="57" spans="1:24" customFormat="1" ht="19.5" customHeight="1">
      <c r="A57" s="733" t="s">
        <v>2452</v>
      </c>
      <c r="B57" s="734" t="s">
        <v>2446</v>
      </c>
      <c r="C57" s="384" t="s">
        <v>2417</v>
      </c>
      <c r="D57" s="385" t="s">
        <v>2327</v>
      </c>
      <c r="E57" s="386" t="s">
        <v>2328</v>
      </c>
      <c r="F57" s="385" t="s">
        <v>2329</v>
      </c>
      <c r="G57" s="387" t="s">
        <v>2375</v>
      </c>
      <c r="H57" s="385" t="s">
        <v>554</v>
      </c>
      <c r="I57" s="385" t="s">
        <v>2331</v>
      </c>
      <c r="J57" s="730" t="s">
        <v>2420</v>
      </c>
      <c r="K57" s="730"/>
      <c r="L57" s="388"/>
    </row>
    <row r="58" spans="1:24" customFormat="1" ht="19.5" customHeight="1">
      <c r="A58" s="733"/>
      <c r="B58" s="734"/>
      <c r="C58" s="384" t="s">
        <v>2417</v>
      </c>
      <c r="D58" s="385" t="s">
        <v>2327</v>
      </c>
      <c r="E58" s="386" t="s">
        <v>2328</v>
      </c>
      <c r="F58" s="385" t="s">
        <v>2329</v>
      </c>
      <c r="G58" s="387" t="s">
        <v>2375</v>
      </c>
      <c r="H58" s="385" t="s">
        <v>521</v>
      </c>
      <c r="I58" s="385" t="s">
        <v>2331</v>
      </c>
      <c r="J58" s="730" t="s">
        <v>2420</v>
      </c>
      <c r="K58" s="730"/>
      <c r="L58" s="388"/>
    </row>
    <row r="59" spans="1:24" customFormat="1" ht="19.5" customHeight="1">
      <c r="A59" s="733" t="s">
        <v>2453</v>
      </c>
      <c r="B59" s="734" t="s">
        <v>487</v>
      </c>
      <c r="C59" s="384" t="s">
        <v>2454</v>
      </c>
      <c r="D59" s="385" t="s">
        <v>2327</v>
      </c>
      <c r="E59" s="386" t="s">
        <v>2328</v>
      </c>
      <c r="F59" s="385" t="s">
        <v>2329</v>
      </c>
      <c r="G59" s="387" t="s">
        <v>2375</v>
      </c>
      <c r="H59" s="385" t="s">
        <v>554</v>
      </c>
      <c r="I59" s="385" t="s">
        <v>2331</v>
      </c>
      <c r="J59" s="730" t="s">
        <v>2420</v>
      </c>
      <c r="K59" s="730"/>
      <c r="L59" s="388"/>
      <c r="O59" s="393"/>
      <c r="P59" s="393"/>
      <c r="Q59" s="393"/>
      <c r="R59" s="393"/>
      <c r="S59" s="393"/>
      <c r="T59" s="393"/>
      <c r="U59" s="393"/>
      <c r="V59" s="393"/>
      <c r="W59" s="393"/>
      <c r="X59" s="393"/>
    </row>
    <row r="60" spans="1:24" customFormat="1" ht="19.5" customHeight="1">
      <c r="A60" s="733"/>
      <c r="B60" s="734"/>
      <c r="C60" s="384" t="s">
        <v>2425</v>
      </c>
      <c r="D60" s="385" t="s">
        <v>2327</v>
      </c>
      <c r="E60" s="386" t="s">
        <v>2328</v>
      </c>
      <c r="F60" s="385" t="s">
        <v>2329</v>
      </c>
      <c r="G60" s="387" t="s">
        <v>2375</v>
      </c>
      <c r="H60" s="385" t="s">
        <v>521</v>
      </c>
      <c r="I60" s="385" t="s">
        <v>2331</v>
      </c>
      <c r="J60" s="730" t="s">
        <v>2420</v>
      </c>
      <c r="K60" s="730"/>
      <c r="L60" s="388"/>
    </row>
    <row r="61" spans="1:24" customFormat="1" ht="19.5" customHeight="1">
      <c r="A61" s="389" t="s">
        <v>2455</v>
      </c>
      <c r="B61" s="383" t="s">
        <v>2456</v>
      </c>
      <c r="C61" s="384" t="s">
        <v>2457</v>
      </c>
      <c r="D61" s="385" t="s">
        <v>2327</v>
      </c>
      <c r="E61" s="386" t="s">
        <v>2328</v>
      </c>
      <c r="F61" s="385" t="s">
        <v>2329</v>
      </c>
      <c r="G61" s="387" t="s">
        <v>2330</v>
      </c>
      <c r="H61" s="385" t="s">
        <v>554</v>
      </c>
      <c r="I61" s="385" t="s">
        <v>2331</v>
      </c>
      <c r="J61" s="730" t="s">
        <v>2420</v>
      </c>
      <c r="K61" s="730"/>
      <c r="L61" s="388"/>
    </row>
    <row r="62" spans="1:24" customFormat="1" ht="19.5" customHeight="1">
      <c r="A62" s="389" t="s">
        <v>2458</v>
      </c>
      <c r="B62" s="383" t="s">
        <v>2459</v>
      </c>
      <c r="C62" s="384" t="s">
        <v>2460</v>
      </c>
      <c r="D62" s="385" t="s">
        <v>2327</v>
      </c>
      <c r="E62" s="386" t="s">
        <v>2328</v>
      </c>
      <c r="F62" s="385" t="s">
        <v>2329</v>
      </c>
      <c r="G62" s="387" t="s">
        <v>2336</v>
      </c>
      <c r="H62" s="385" t="s">
        <v>554</v>
      </c>
      <c r="I62" s="385" t="s">
        <v>2331</v>
      </c>
      <c r="J62" s="730" t="s">
        <v>2420</v>
      </c>
      <c r="K62" s="730"/>
      <c r="L62" s="388"/>
    </row>
    <row r="63" spans="1:24" customFormat="1" ht="19.5" customHeight="1">
      <c r="A63" s="389" t="s">
        <v>2461</v>
      </c>
      <c r="B63" s="383" t="s">
        <v>2462</v>
      </c>
      <c r="C63" s="384" t="s">
        <v>2463</v>
      </c>
      <c r="D63" s="385" t="s">
        <v>2327</v>
      </c>
      <c r="E63" s="386" t="s">
        <v>2328</v>
      </c>
      <c r="F63" s="385" t="s">
        <v>2340</v>
      </c>
      <c r="G63" s="387" t="s">
        <v>2375</v>
      </c>
      <c r="H63" s="385" t="s">
        <v>554</v>
      </c>
      <c r="I63" s="385" t="s">
        <v>2359</v>
      </c>
      <c r="J63" s="736" t="s">
        <v>2464</v>
      </c>
      <c r="K63" s="737"/>
      <c r="L63" s="388"/>
    </row>
    <row r="64" spans="1:24" customFormat="1" ht="19.5" customHeight="1">
      <c r="A64" s="733" t="s">
        <v>2465</v>
      </c>
      <c r="B64" s="734" t="s">
        <v>2446</v>
      </c>
      <c r="C64" s="384" t="s">
        <v>2466</v>
      </c>
      <c r="D64" s="385" t="s">
        <v>2327</v>
      </c>
      <c r="E64" s="386" t="s">
        <v>2328</v>
      </c>
      <c r="F64" s="385" t="s">
        <v>2329</v>
      </c>
      <c r="G64" s="387" t="s">
        <v>2375</v>
      </c>
      <c r="H64" s="385" t="s">
        <v>554</v>
      </c>
      <c r="I64" s="385" t="s">
        <v>2359</v>
      </c>
      <c r="J64" s="736" t="s">
        <v>2464</v>
      </c>
      <c r="K64" s="737"/>
      <c r="L64" s="388"/>
    </row>
    <row r="65" spans="1:24" customFormat="1" ht="19.5" customHeight="1">
      <c r="A65" s="733"/>
      <c r="B65" s="734"/>
      <c r="C65" s="384" t="s">
        <v>2466</v>
      </c>
      <c r="D65" s="385" t="s">
        <v>2327</v>
      </c>
      <c r="E65" s="386" t="s">
        <v>2328</v>
      </c>
      <c r="F65" s="385" t="s">
        <v>2329</v>
      </c>
      <c r="G65" s="387" t="s">
        <v>2375</v>
      </c>
      <c r="H65" s="385" t="s">
        <v>521</v>
      </c>
      <c r="I65" s="385" t="s">
        <v>2331</v>
      </c>
      <c r="J65" s="730" t="s">
        <v>2467</v>
      </c>
      <c r="K65" s="730"/>
      <c r="L65" s="388"/>
    </row>
    <row r="66" spans="1:24" customFormat="1" ht="19.5" customHeight="1">
      <c r="A66" s="733" t="s">
        <v>2468</v>
      </c>
      <c r="B66" s="734" t="s">
        <v>2446</v>
      </c>
      <c r="C66" s="384" t="s">
        <v>2469</v>
      </c>
      <c r="D66" s="385" t="s">
        <v>2327</v>
      </c>
      <c r="E66" s="386" t="s">
        <v>2328</v>
      </c>
      <c r="F66" s="385" t="s">
        <v>2329</v>
      </c>
      <c r="G66" s="387" t="s">
        <v>2375</v>
      </c>
      <c r="H66" s="385" t="s">
        <v>554</v>
      </c>
      <c r="I66" s="385" t="s">
        <v>2359</v>
      </c>
      <c r="J66" s="736" t="s">
        <v>2464</v>
      </c>
      <c r="K66" s="737"/>
      <c r="L66" s="388"/>
    </row>
    <row r="67" spans="1:24" customFormat="1" ht="19.5" customHeight="1">
      <c r="A67" s="733"/>
      <c r="B67" s="734"/>
      <c r="C67" s="384" t="s">
        <v>2469</v>
      </c>
      <c r="D67" s="385" t="s">
        <v>2327</v>
      </c>
      <c r="E67" s="386" t="s">
        <v>2328</v>
      </c>
      <c r="F67" s="385" t="s">
        <v>2329</v>
      </c>
      <c r="G67" s="387" t="s">
        <v>2375</v>
      </c>
      <c r="H67" s="385" t="s">
        <v>521</v>
      </c>
      <c r="I67" s="385" t="s">
        <v>2331</v>
      </c>
      <c r="J67" s="730" t="s">
        <v>2467</v>
      </c>
      <c r="K67" s="730"/>
      <c r="L67" s="388"/>
    </row>
    <row r="68" spans="1:24" customFormat="1" ht="19.5" customHeight="1">
      <c r="A68" s="733" t="s">
        <v>2470</v>
      </c>
      <c r="B68" s="734" t="s">
        <v>487</v>
      </c>
      <c r="C68" s="384" t="s">
        <v>2419</v>
      </c>
      <c r="D68" s="385" t="s">
        <v>2327</v>
      </c>
      <c r="E68" s="386" t="s">
        <v>2328</v>
      </c>
      <c r="F68" s="385" t="s">
        <v>2329</v>
      </c>
      <c r="G68" s="387" t="s">
        <v>2375</v>
      </c>
      <c r="H68" s="385" t="s">
        <v>554</v>
      </c>
      <c r="I68" s="385" t="s">
        <v>2359</v>
      </c>
      <c r="J68" s="730" t="s">
        <v>2464</v>
      </c>
      <c r="K68" s="730"/>
      <c r="L68" s="388"/>
    </row>
    <row r="69" spans="1:24" customFormat="1" ht="19.5" customHeight="1">
      <c r="A69" s="733"/>
      <c r="B69" s="734"/>
      <c r="C69" s="384" t="s">
        <v>2423</v>
      </c>
      <c r="D69" s="385" t="s">
        <v>2327</v>
      </c>
      <c r="E69" s="386" t="s">
        <v>2328</v>
      </c>
      <c r="F69" s="385" t="s">
        <v>2329</v>
      </c>
      <c r="G69" s="387" t="s">
        <v>2375</v>
      </c>
      <c r="H69" s="385" t="s">
        <v>521</v>
      </c>
      <c r="I69" s="385" t="s">
        <v>2331</v>
      </c>
      <c r="J69" s="730" t="s">
        <v>2467</v>
      </c>
      <c r="K69" s="730"/>
      <c r="L69" s="388"/>
      <c r="O69" s="393"/>
      <c r="P69" s="393"/>
      <c r="Q69" s="393"/>
      <c r="R69" s="393"/>
      <c r="S69" s="393"/>
      <c r="T69" s="393"/>
      <c r="U69" s="393"/>
      <c r="V69" s="393"/>
      <c r="W69" s="393"/>
      <c r="X69" s="393"/>
    </row>
    <row r="70" spans="1:24" customFormat="1" ht="19.5" customHeight="1">
      <c r="A70" s="733" t="s">
        <v>2471</v>
      </c>
      <c r="B70" s="734" t="s">
        <v>2427</v>
      </c>
      <c r="C70" s="384" t="s">
        <v>2472</v>
      </c>
      <c r="D70" s="385" t="s">
        <v>2327</v>
      </c>
      <c r="E70" s="386" t="s">
        <v>2328</v>
      </c>
      <c r="F70" s="385" t="s">
        <v>2329</v>
      </c>
      <c r="G70" s="387" t="s">
        <v>2375</v>
      </c>
      <c r="H70" s="385" t="s">
        <v>554</v>
      </c>
      <c r="I70" s="385" t="s">
        <v>2359</v>
      </c>
      <c r="J70" s="730" t="s">
        <v>2464</v>
      </c>
      <c r="K70" s="730"/>
      <c r="L70" s="388"/>
      <c r="O70" s="393"/>
      <c r="P70" s="393"/>
      <c r="Q70" s="393"/>
      <c r="R70" s="393"/>
      <c r="S70" s="393"/>
      <c r="T70" s="393"/>
      <c r="U70" s="393"/>
      <c r="V70" s="393"/>
      <c r="W70" s="393"/>
      <c r="X70" s="393"/>
    </row>
    <row r="71" spans="1:24" customFormat="1" ht="19.5" customHeight="1">
      <c r="A71" s="733"/>
      <c r="B71" s="734"/>
      <c r="C71" s="384" t="s">
        <v>2473</v>
      </c>
      <c r="D71" s="385" t="s">
        <v>2327</v>
      </c>
      <c r="E71" s="386" t="s">
        <v>2328</v>
      </c>
      <c r="F71" s="385" t="s">
        <v>2329</v>
      </c>
      <c r="G71" s="387" t="s">
        <v>2375</v>
      </c>
      <c r="H71" s="385" t="s">
        <v>521</v>
      </c>
      <c r="I71" s="385" t="s">
        <v>2331</v>
      </c>
      <c r="J71" s="730" t="s">
        <v>2467</v>
      </c>
      <c r="K71" s="730"/>
      <c r="L71" s="388"/>
    </row>
    <row r="72" spans="1:24" customFormat="1" ht="19.5" customHeight="1">
      <c r="A72" s="733" t="s">
        <v>2474</v>
      </c>
      <c r="B72" s="734" t="s">
        <v>2430</v>
      </c>
      <c r="C72" s="384" t="s">
        <v>2438</v>
      </c>
      <c r="D72" s="385" t="s">
        <v>2327</v>
      </c>
      <c r="E72" s="386" t="s">
        <v>2328</v>
      </c>
      <c r="F72" s="385" t="s">
        <v>2329</v>
      </c>
      <c r="G72" s="387" t="s">
        <v>2375</v>
      </c>
      <c r="H72" s="385" t="s">
        <v>554</v>
      </c>
      <c r="I72" s="385" t="s">
        <v>2359</v>
      </c>
      <c r="J72" s="730" t="s">
        <v>2464</v>
      </c>
      <c r="K72" s="730"/>
      <c r="L72" s="388"/>
      <c r="O72" s="393"/>
      <c r="P72" s="393"/>
      <c r="Q72" s="393"/>
      <c r="R72" s="393"/>
      <c r="S72" s="393"/>
      <c r="T72" s="393"/>
      <c r="U72" s="393"/>
      <c r="V72" s="393"/>
      <c r="W72" s="393"/>
      <c r="X72" s="393"/>
    </row>
    <row r="73" spans="1:24" customFormat="1" ht="19.5" customHeight="1">
      <c r="A73" s="733"/>
      <c r="B73" s="734"/>
      <c r="C73" s="384" t="s">
        <v>2441</v>
      </c>
      <c r="D73" s="385" t="s">
        <v>2327</v>
      </c>
      <c r="E73" s="386" t="s">
        <v>2328</v>
      </c>
      <c r="F73" s="385" t="s">
        <v>2329</v>
      </c>
      <c r="G73" s="387" t="s">
        <v>2375</v>
      </c>
      <c r="H73" s="385" t="s">
        <v>521</v>
      </c>
      <c r="I73" s="385" t="s">
        <v>2331</v>
      </c>
      <c r="J73" s="730" t="s">
        <v>2467</v>
      </c>
      <c r="K73" s="730"/>
      <c r="L73" s="388"/>
      <c r="O73" s="393"/>
      <c r="P73" s="393"/>
      <c r="Q73" s="393"/>
      <c r="R73" s="393"/>
      <c r="S73" s="393"/>
      <c r="T73" s="393"/>
      <c r="U73" s="393"/>
      <c r="V73" s="393"/>
      <c r="W73" s="393"/>
      <c r="X73" s="393"/>
    </row>
    <row r="74" spans="1:24" customFormat="1" ht="19.5" customHeight="1">
      <c r="A74" s="733" t="s">
        <v>2475</v>
      </c>
      <c r="B74" s="734" t="s">
        <v>2430</v>
      </c>
      <c r="C74" s="384" t="s">
        <v>2440</v>
      </c>
      <c r="D74" s="385" t="s">
        <v>2327</v>
      </c>
      <c r="E74" s="386" t="s">
        <v>2328</v>
      </c>
      <c r="F74" s="385" t="s">
        <v>2329</v>
      </c>
      <c r="G74" s="387" t="s">
        <v>2375</v>
      </c>
      <c r="H74" s="385" t="s">
        <v>554</v>
      </c>
      <c r="I74" s="385" t="s">
        <v>2359</v>
      </c>
      <c r="J74" s="730" t="s">
        <v>2464</v>
      </c>
      <c r="K74" s="730"/>
      <c r="L74" s="388"/>
    </row>
    <row r="75" spans="1:24" customFormat="1" ht="19.5" customHeight="1">
      <c r="A75" s="733"/>
      <c r="B75" s="734"/>
      <c r="C75" s="384" t="s">
        <v>2476</v>
      </c>
      <c r="D75" s="385" t="s">
        <v>2327</v>
      </c>
      <c r="E75" s="386" t="s">
        <v>2328</v>
      </c>
      <c r="F75" s="385" t="s">
        <v>2329</v>
      </c>
      <c r="G75" s="387" t="s">
        <v>2375</v>
      </c>
      <c r="H75" s="385" t="s">
        <v>521</v>
      </c>
      <c r="I75" s="385" t="s">
        <v>2331</v>
      </c>
      <c r="J75" s="730" t="s">
        <v>2467</v>
      </c>
      <c r="K75" s="730"/>
      <c r="L75" s="388"/>
    </row>
    <row r="76" spans="1:24" customFormat="1" ht="19.5" customHeight="1">
      <c r="A76" s="733" t="s">
        <v>2477</v>
      </c>
      <c r="B76" s="734" t="s">
        <v>2430</v>
      </c>
      <c r="C76" s="384" t="s">
        <v>2478</v>
      </c>
      <c r="D76" s="385" t="s">
        <v>2327</v>
      </c>
      <c r="E76" s="386" t="s">
        <v>2328</v>
      </c>
      <c r="F76" s="385" t="s">
        <v>2329</v>
      </c>
      <c r="G76" s="387" t="s">
        <v>2375</v>
      </c>
      <c r="H76" s="385" t="s">
        <v>554</v>
      </c>
      <c r="I76" s="385" t="s">
        <v>2359</v>
      </c>
      <c r="J76" s="730" t="s">
        <v>2464</v>
      </c>
      <c r="K76" s="730"/>
      <c r="L76" s="388"/>
    </row>
    <row r="77" spans="1:24" customFormat="1" ht="19.5" customHeight="1">
      <c r="A77" s="733"/>
      <c r="B77" s="734"/>
      <c r="C77" s="384" t="s">
        <v>2432</v>
      </c>
      <c r="D77" s="385" t="s">
        <v>2327</v>
      </c>
      <c r="E77" s="386" t="s">
        <v>2328</v>
      </c>
      <c r="F77" s="385" t="s">
        <v>2329</v>
      </c>
      <c r="G77" s="387" t="s">
        <v>2375</v>
      </c>
      <c r="H77" s="385" t="s">
        <v>521</v>
      </c>
      <c r="I77" s="385" t="s">
        <v>2331</v>
      </c>
      <c r="J77" s="730" t="s">
        <v>2467</v>
      </c>
      <c r="K77" s="730"/>
      <c r="L77" s="388"/>
    </row>
    <row r="78" spans="1:24" customFormat="1" ht="19.5" customHeight="1">
      <c r="A78" s="733" t="s">
        <v>2479</v>
      </c>
      <c r="B78" s="734" t="s">
        <v>481</v>
      </c>
      <c r="C78" s="384" t="s">
        <v>2443</v>
      </c>
      <c r="D78" s="385" t="s">
        <v>2327</v>
      </c>
      <c r="E78" s="386" t="s">
        <v>2328</v>
      </c>
      <c r="F78" s="385" t="s">
        <v>2329</v>
      </c>
      <c r="G78" s="387" t="s">
        <v>2375</v>
      </c>
      <c r="H78" s="385" t="s">
        <v>554</v>
      </c>
      <c r="I78" s="385" t="s">
        <v>2359</v>
      </c>
      <c r="J78" s="730" t="s">
        <v>2464</v>
      </c>
      <c r="K78" s="730"/>
      <c r="L78" s="388"/>
    </row>
    <row r="79" spans="1:24" customFormat="1" ht="19.5" customHeight="1">
      <c r="A79" s="733"/>
      <c r="B79" s="734"/>
      <c r="C79" s="384" t="s">
        <v>2444</v>
      </c>
      <c r="D79" s="385" t="s">
        <v>2327</v>
      </c>
      <c r="E79" s="386" t="s">
        <v>2328</v>
      </c>
      <c r="F79" s="385" t="s">
        <v>2329</v>
      </c>
      <c r="G79" s="387" t="s">
        <v>2375</v>
      </c>
      <c r="H79" s="385" t="s">
        <v>521</v>
      </c>
      <c r="I79" s="385" t="s">
        <v>2331</v>
      </c>
      <c r="J79" s="730" t="s">
        <v>2467</v>
      </c>
      <c r="K79" s="730"/>
      <c r="L79" s="388"/>
    </row>
    <row r="80" spans="1:24" customFormat="1" ht="19.5" customHeight="1">
      <c r="A80" s="733" t="s">
        <v>2480</v>
      </c>
      <c r="B80" s="734" t="s">
        <v>2446</v>
      </c>
      <c r="C80" s="384" t="s">
        <v>2447</v>
      </c>
      <c r="D80" s="385" t="s">
        <v>2327</v>
      </c>
      <c r="E80" s="386" t="s">
        <v>2328</v>
      </c>
      <c r="F80" s="385" t="s">
        <v>2329</v>
      </c>
      <c r="G80" s="387" t="s">
        <v>2375</v>
      </c>
      <c r="H80" s="385" t="s">
        <v>554</v>
      </c>
      <c r="I80" s="385" t="s">
        <v>2359</v>
      </c>
      <c r="J80" s="730" t="s">
        <v>2464</v>
      </c>
      <c r="K80" s="730"/>
      <c r="L80" s="388"/>
      <c r="N80" s="393"/>
      <c r="O80" s="393"/>
      <c r="P80" s="393"/>
      <c r="Q80" s="393"/>
      <c r="R80" s="393"/>
      <c r="S80" s="393"/>
      <c r="T80" s="393"/>
      <c r="U80" s="393"/>
      <c r="V80" s="393"/>
      <c r="W80" s="393"/>
    </row>
    <row r="81" spans="1:24" customFormat="1" ht="19.5" customHeight="1">
      <c r="A81" s="733"/>
      <c r="B81" s="734"/>
      <c r="C81" s="384" t="s">
        <v>2466</v>
      </c>
      <c r="D81" s="385" t="s">
        <v>2327</v>
      </c>
      <c r="E81" s="386" t="s">
        <v>2328</v>
      </c>
      <c r="F81" s="385" t="s">
        <v>2329</v>
      </c>
      <c r="G81" s="387" t="s">
        <v>2375</v>
      </c>
      <c r="H81" s="385" t="s">
        <v>521</v>
      </c>
      <c r="I81" s="385" t="s">
        <v>2376</v>
      </c>
      <c r="J81" s="730" t="s">
        <v>2481</v>
      </c>
      <c r="K81" s="730"/>
      <c r="L81" s="388"/>
    </row>
    <row r="82" spans="1:24" customFormat="1" ht="19.5" customHeight="1">
      <c r="A82" s="733" t="s">
        <v>2482</v>
      </c>
      <c r="B82" s="734" t="s">
        <v>2446</v>
      </c>
      <c r="C82" s="384" t="s">
        <v>2416</v>
      </c>
      <c r="D82" s="385" t="s">
        <v>2327</v>
      </c>
      <c r="E82" s="386" t="s">
        <v>2328</v>
      </c>
      <c r="F82" s="385" t="s">
        <v>2329</v>
      </c>
      <c r="G82" s="387" t="s">
        <v>2375</v>
      </c>
      <c r="H82" s="385" t="s">
        <v>554</v>
      </c>
      <c r="I82" s="385" t="s">
        <v>2359</v>
      </c>
      <c r="J82" s="730" t="s">
        <v>2464</v>
      </c>
      <c r="K82" s="730"/>
      <c r="L82" s="388"/>
    </row>
    <row r="83" spans="1:24" customFormat="1" ht="19.5" customHeight="1">
      <c r="A83" s="733"/>
      <c r="B83" s="734"/>
      <c r="C83" s="384" t="s">
        <v>2416</v>
      </c>
      <c r="D83" s="385" t="s">
        <v>2327</v>
      </c>
      <c r="E83" s="386" t="s">
        <v>2328</v>
      </c>
      <c r="F83" s="385" t="s">
        <v>2329</v>
      </c>
      <c r="G83" s="387" t="s">
        <v>2375</v>
      </c>
      <c r="H83" s="385" t="s">
        <v>521</v>
      </c>
      <c r="I83" s="385" t="s">
        <v>2376</v>
      </c>
      <c r="J83" s="730" t="s">
        <v>2481</v>
      </c>
      <c r="K83" s="730"/>
      <c r="L83" s="388"/>
    </row>
    <row r="84" spans="1:24" customFormat="1" ht="19.5" customHeight="1">
      <c r="A84" s="733" t="s">
        <v>2483</v>
      </c>
      <c r="B84" s="734" t="s">
        <v>2446</v>
      </c>
      <c r="C84" s="384" t="s">
        <v>2484</v>
      </c>
      <c r="D84" s="385" t="s">
        <v>2327</v>
      </c>
      <c r="E84" s="386" t="s">
        <v>2328</v>
      </c>
      <c r="F84" s="385" t="s">
        <v>2329</v>
      </c>
      <c r="G84" s="387" t="s">
        <v>2375</v>
      </c>
      <c r="H84" s="385" t="s">
        <v>554</v>
      </c>
      <c r="I84" s="385" t="s">
        <v>2359</v>
      </c>
      <c r="J84" s="730" t="s">
        <v>2464</v>
      </c>
      <c r="K84" s="730"/>
      <c r="L84" s="388"/>
      <c r="N84" s="393"/>
      <c r="O84" s="393"/>
      <c r="P84" s="393"/>
      <c r="Q84" s="393"/>
      <c r="R84" s="393"/>
      <c r="S84" s="393"/>
      <c r="T84" s="393"/>
      <c r="U84" s="393"/>
      <c r="V84" s="393"/>
      <c r="W84" s="393"/>
    </row>
    <row r="85" spans="1:24" customFormat="1" ht="19.5" customHeight="1">
      <c r="A85" s="733"/>
      <c r="B85" s="734"/>
      <c r="C85" s="384" t="s">
        <v>2417</v>
      </c>
      <c r="D85" s="385" t="s">
        <v>2327</v>
      </c>
      <c r="E85" s="386" t="s">
        <v>2328</v>
      </c>
      <c r="F85" s="385" t="s">
        <v>2329</v>
      </c>
      <c r="G85" s="387" t="s">
        <v>2375</v>
      </c>
      <c r="H85" s="385" t="s">
        <v>521</v>
      </c>
      <c r="I85" s="385" t="s">
        <v>2376</v>
      </c>
      <c r="J85" s="730" t="s">
        <v>2481</v>
      </c>
      <c r="K85" s="730"/>
      <c r="L85" s="388"/>
    </row>
    <row r="86" spans="1:24" customFormat="1" ht="19.5" customHeight="1">
      <c r="A86" s="733" t="s">
        <v>2485</v>
      </c>
      <c r="B86" s="734" t="s">
        <v>487</v>
      </c>
      <c r="C86" s="384" t="s">
        <v>2454</v>
      </c>
      <c r="D86" s="385" t="s">
        <v>2327</v>
      </c>
      <c r="E86" s="386" t="s">
        <v>2328</v>
      </c>
      <c r="F86" s="385" t="s">
        <v>2329</v>
      </c>
      <c r="G86" s="387" t="s">
        <v>2375</v>
      </c>
      <c r="H86" s="385" t="s">
        <v>554</v>
      </c>
      <c r="I86" s="385" t="s">
        <v>2359</v>
      </c>
      <c r="J86" s="730" t="s">
        <v>2464</v>
      </c>
      <c r="K86" s="730"/>
      <c r="L86" s="388"/>
      <c r="O86" s="393"/>
      <c r="P86" s="393"/>
      <c r="Q86" s="393"/>
      <c r="R86" s="393"/>
      <c r="S86" s="393"/>
      <c r="T86" s="393"/>
      <c r="U86" s="393"/>
      <c r="V86" s="393"/>
      <c r="W86" s="393"/>
      <c r="X86" s="393"/>
    </row>
    <row r="87" spans="1:24" customFormat="1" ht="19.5" customHeight="1">
      <c r="A87" s="733"/>
      <c r="B87" s="734"/>
      <c r="C87" s="384" t="s">
        <v>2419</v>
      </c>
      <c r="D87" s="385" t="s">
        <v>2327</v>
      </c>
      <c r="E87" s="386" t="s">
        <v>2328</v>
      </c>
      <c r="F87" s="385" t="s">
        <v>2329</v>
      </c>
      <c r="G87" s="387" t="s">
        <v>2375</v>
      </c>
      <c r="H87" s="385" t="s">
        <v>521</v>
      </c>
      <c r="I87" s="385" t="s">
        <v>2376</v>
      </c>
      <c r="J87" s="730" t="s">
        <v>2481</v>
      </c>
      <c r="K87" s="730"/>
      <c r="L87" s="388"/>
    </row>
    <row r="88" spans="1:24" customFormat="1" ht="19.5" customHeight="1">
      <c r="A88" s="733" t="s">
        <v>2486</v>
      </c>
      <c r="B88" s="734" t="s">
        <v>2430</v>
      </c>
      <c r="C88" s="384" t="s">
        <v>2431</v>
      </c>
      <c r="D88" s="385" t="s">
        <v>2327</v>
      </c>
      <c r="E88" s="386" t="s">
        <v>2328</v>
      </c>
      <c r="F88" s="385" t="s">
        <v>2329</v>
      </c>
      <c r="G88" s="387" t="s">
        <v>2375</v>
      </c>
      <c r="H88" s="385" t="s">
        <v>554</v>
      </c>
      <c r="I88" s="385" t="s">
        <v>2359</v>
      </c>
      <c r="J88" s="730" t="s">
        <v>2464</v>
      </c>
      <c r="K88" s="730"/>
      <c r="L88" s="388"/>
    </row>
    <row r="89" spans="1:24" customFormat="1" ht="19.5" customHeight="1">
      <c r="A89" s="733"/>
      <c r="B89" s="734"/>
      <c r="C89" s="384" t="s">
        <v>2434</v>
      </c>
      <c r="D89" s="385" t="s">
        <v>2327</v>
      </c>
      <c r="E89" s="386" t="s">
        <v>2328</v>
      </c>
      <c r="F89" s="385" t="s">
        <v>2329</v>
      </c>
      <c r="G89" s="387" t="s">
        <v>2375</v>
      </c>
      <c r="H89" s="385" t="s">
        <v>521</v>
      </c>
      <c r="I89" s="385" t="s">
        <v>2376</v>
      </c>
      <c r="J89" s="730" t="s">
        <v>2481</v>
      </c>
      <c r="K89" s="730"/>
      <c r="L89" s="388"/>
    </row>
    <row r="90" spans="1:24" customFormat="1" ht="19.5" customHeight="1">
      <c r="A90" s="733" t="s">
        <v>2487</v>
      </c>
      <c r="B90" s="734" t="s">
        <v>2430</v>
      </c>
      <c r="C90" s="384" t="s">
        <v>2437</v>
      </c>
      <c r="D90" s="385" t="s">
        <v>2327</v>
      </c>
      <c r="E90" s="386" t="s">
        <v>2328</v>
      </c>
      <c r="F90" s="385" t="s">
        <v>2329</v>
      </c>
      <c r="G90" s="387" t="s">
        <v>2375</v>
      </c>
      <c r="H90" s="385" t="s">
        <v>554</v>
      </c>
      <c r="I90" s="385" t="s">
        <v>2359</v>
      </c>
      <c r="J90" s="730" t="s">
        <v>2464</v>
      </c>
      <c r="K90" s="730"/>
      <c r="L90" s="388"/>
    </row>
    <row r="91" spans="1:24" customFormat="1" ht="19.5" customHeight="1">
      <c r="A91" s="733"/>
      <c r="B91" s="734"/>
      <c r="C91" s="384" t="s">
        <v>2438</v>
      </c>
      <c r="D91" s="385" t="s">
        <v>2327</v>
      </c>
      <c r="E91" s="386" t="s">
        <v>2328</v>
      </c>
      <c r="F91" s="385" t="s">
        <v>2329</v>
      </c>
      <c r="G91" s="387" t="s">
        <v>2375</v>
      </c>
      <c r="H91" s="385" t="s">
        <v>521</v>
      </c>
      <c r="I91" s="385" t="s">
        <v>2376</v>
      </c>
      <c r="J91" s="730" t="s">
        <v>2481</v>
      </c>
      <c r="K91" s="730"/>
      <c r="L91" s="388"/>
    </row>
    <row r="92" spans="1:24" customFormat="1" ht="19.5" customHeight="1">
      <c r="A92" s="733" t="s">
        <v>2488</v>
      </c>
      <c r="B92" s="734" t="s">
        <v>2430</v>
      </c>
      <c r="C92" s="384" t="s">
        <v>2434</v>
      </c>
      <c r="D92" s="385" t="s">
        <v>2327</v>
      </c>
      <c r="E92" s="386" t="s">
        <v>2328</v>
      </c>
      <c r="F92" s="385" t="s">
        <v>2329</v>
      </c>
      <c r="G92" s="387" t="s">
        <v>2375</v>
      </c>
      <c r="H92" s="385" t="s">
        <v>554</v>
      </c>
      <c r="I92" s="385" t="s">
        <v>2359</v>
      </c>
      <c r="J92" s="730" t="s">
        <v>2464</v>
      </c>
      <c r="K92" s="730"/>
      <c r="L92" s="388"/>
    </row>
    <row r="93" spans="1:24" customFormat="1" ht="19.5" customHeight="1">
      <c r="A93" s="733"/>
      <c r="B93" s="734"/>
      <c r="C93" s="384" t="s">
        <v>2435</v>
      </c>
      <c r="D93" s="385" t="s">
        <v>2327</v>
      </c>
      <c r="E93" s="386" t="s">
        <v>2328</v>
      </c>
      <c r="F93" s="385" t="s">
        <v>2329</v>
      </c>
      <c r="G93" s="387" t="s">
        <v>2375</v>
      </c>
      <c r="H93" s="385" t="s">
        <v>521</v>
      </c>
      <c r="I93" s="385" t="s">
        <v>2376</v>
      </c>
      <c r="J93" s="730" t="s">
        <v>2481</v>
      </c>
      <c r="K93" s="730"/>
      <c r="L93" s="388"/>
    </row>
    <row r="94" spans="1:24" customFormat="1" ht="19.5" customHeight="1">
      <c r="A94" s="733" t="s">
        <v>2489</v>
      </c>
      <c r="B94" s="734" t="s">
        <v>481</v>
      </c>
      <c r="C94" s="384" t="s">
        <v>2444</v>
      </c>
      <c r="D94" s="385" t="s">
        <v>2327</v>
      </c>
      <c r="E94" s="386" t="s">
        <v>2328</v>
      </c>
      <c r="F94" s="385" t="s">
        <v>2329</v>
      </c>
      <c r="G94" s="387" t="s">
        <v>2375</v>
      </c>
      <c r="H94" s="385" t="s">
        <v>554</v>
      </c>
      <c r="I94" s="385" t="s">
        <v>2359</v>
      </c>
      <c r="J94" s="730" t="s">
        <v>2464</v>
      </c>
      <c r="K94" s="730"/>
      <c r="L94" s="388"/>
    </row>
    <row r="95" spans="1:24" customFormat="1" ht="19.5" customHeight="1">
      <c r="A95" s="733"/>
      <c r="B95" s="734"/>
      <c r="C95" s="384" t="s">
        <v>2444</v>
      </c>
      <c r="D95" s="385" t="s">
        <v>2327</v>
      </c>
      <c r="E95" s="386" t="s">
        <v>2328</v>
      </c>
      <c r="F95" s="385" t="s">
        <v>2329</v>
      </c>
      <c r="G95" s="387" t="s">
        <v>2375</v>
      </c>
      <c r="H95" s="385" t="s">
        <v>521</v>
      </c>
      <c r="I95" s="385" t="s">
        <v>2376</v>
      </c>
      <c r="J95" s="730" t="s">
        <v>2481</v>
      </c>
      <c r="K95" s="730"/>
      <c r="L95" s="388"/>
    </row>
    <row r="96" spans="1:24" customFormat="1" ht="19.5" customHeight="1">
      <c r="A96" s="389" t="s">
        <v>2490</v>
      </c>
      <c r="B96" s="383" t="s">
        <v>2491</v>
      </c>
      <c r="C96" s="384" t="s">
        <v>2492</v>
      </c>
      <c r="D96" s="385" t="s">
        <v>2327</v>
      </c>
      <c r="E96" s="386" t="s">
        <v>2328</v>
      </c>
      <c r="F96" s="385" t="s">
        <v>2329</v>
      </c>
      <c r="G96" s="387" t="s">
        <v>2355</v>
      </c>
      <c r="H96" s="385" t="s">
        <v>554</v>
      </c>
      <c r="I96" s="385" t="s">
        <v>2359</v>
      </c>
      <c r="J96" s="730" t="s">
        <v>2464</v>
      </c>
      <c r="K96" s="730"/>
      <c r="L96" s="388"/>
    </row>
    <row r="97" spans="1:23" customFormat="1" ht="19.5" customHeight="1">
      <c r="A97" s="389" t="s">
        <v>2493</v>
      </c>
      <c r="B97" s="383" t="s">
        <v>2494</v>
      </c>
      <c r="C97" s="384" t="s">
        <v>2495</v>
      </c>
      <c r="D97" s="385" t="s">
        <v>2327</v>
      </c>
      <c r="E97" s="386" t="s">
        <v>2328</v>
      </c>
      <c r="F97" s="385" t="s">
        <v>2340</v>
      </c>
      <c r="G97" s="387" t="s">
        <v>2341</v>
      </c>
      <c r="H97" s="385" t="s">
        <v>554</v>
      </c>
      <c r="I97" s="385" t="s">
        <v>2359</v>
      </c>
      <c r="J97" s="730" t="s">
        <v>2464</v>
      </c>
      <c r="K97" s="730"/>
      <c r="L97" s="388"/>
    </row>
    <row r="98" spans="1:23" customFormat="1" ht="19.5" customHeight="1">
      <c r="A98" s="389" t="s">
        <v>2496</v>
      </c>
      <c r="B98" s="383" t="s">
        <v>2343</v>
      </c>
      <c r="C98" s="384" t="s">
        <v>2497</v>
      </c>
      <c r="D98" s="385" t="s">
        <v>2327</v>
      </c>
      <c r="E98" s="386" t="s">
        <v>2328</v>
      </c>
      <c r="F98" s="385" t="s">
        <v>2340</v>
      </c>
      <c r="G98" s="387" t="s">
        <v>2341</v>
      </c>
      <c r="H98" s="385" t="s">
        <v>554</v>
      </c>
      <c r="I98" s="385" t="s">
        <v>2359</v>
      </c>
      <c r="J98" s="730" t="s">
        <v>2464</v>
      </c>
      <c r="K98" s="730"/>
      <c r="L98" s="388"/>
    </row>
    <row r="99" spans="1:23" customFormat="1" ht="19.5" customHeight="1">
      <c r="A99" s="389" t="s">
        <v>2498</v>
      </c>
      <c r="B99" s="383" t="s">
        <v>2499</v>
      </c>
      <c r="C99" s="384" t="s">
        <v>2500</v>
      </c>
      <c r="D99" s="385" t="s">
        <v>2327</v>
      </c>
      <c r="E99" s="386" t="s">
        <v>2328</v>
      </c>
      <c r="F99" s="385" t="s">
        <v>2340</v>
      </c>
      <c r="G99" s="387" t="s">
        <v>2341</v>
      </c>
      <c r="H99" s="385" t="s">
        <v>554</v>
      </c>
      <c r="I99" s="385" t="s">
        <v>2359</v>
      </c>
      <c r="J99" s="730" t="s">
        <v>2464</v>
      </c>
      <c r="K99" s="730"/>
      <c r="L99" s="388"/>
    </row>
    <row r="100" spans="1:23" customFormat="1" ht="19.5" customHeight="1">
      <c r="A100" s="389" t="s">
        <v>2501</v>
      </c>
      <c r="B100" s="383" t="s">
        <v>2394</v>
      </c>
      <c r="C100" s="384" t="s">
        <v>2502</v>
      </c>
      <c r="D100" s="385" t="s">
        <v>2327</v>
      </c>
      <c r="E100" s="386" t="s">
        <v>2328</v>
      </c>
      <c r="F100" s="385" t="s">
        <v>2329</v>
      </c>
      <c r="G100" s="387" t="s">
        <v>2330</v>
      </c>
      <c r="H100" s="385" t="s">
        <v>554</v>
      </c>
      <c r="I100" s="385" t="s">
        <v>2359</v>
      </c>
      <c r="J100" s="730" t="s">
        <v>2464</v>
      </c>
      <c r="K100" s="730"/>
      <c r="L100" s="388"/>
    </row>
    <row r="101" spans="1:23" customFormat="1" ht="19.5" customHeight="1">
      <c r="A101" s="389" t="s">
        <v>2503</v>
      </c>
      <c r="B101" s="383" t="s">
        <v>2504</v>
      </c>
      <c r="C101" s="384" t="s">
        <v>2505</v>
      </c>
      <c r="D101" s="385" t="s">
        <v>2327</v>
      </c>
      <c r="E101" s="386" t="s">
        <v>2328</v>
      </c>
      <c r="F101" s="385" t="s">
        <v>2340</v>
      </c>
      <c r="G101" s="387" t="s">
        <v>2375</v>
      </c>
      <c r="H101" s="385" t="s">
        <v>554</v>
      </c>
      <c r="I101" s="385" t="s">
        <v>2376</v>
      </c>
      <c r="J101" s="730" t="s">
        <v>2481</v>
      </c>
      <c r="K101" s="730"/>
      <c r="L101" s="388"/>
    </row>
    <row r="102" spans="1:23" customFormat="1" ht="19.5" customHeight="1">
      <c r="A102" s="389" t="s">
        <v>2506</v>
      </c>
      <c r="B102" s="383" t="s">
        <v>2507</v>
      </c>
      <c r="C102" s="384" t="s">
        <v>2508</v>
      </c>
      <c r="D102" s="385" t="s">
        <v>2327</v>
      </c>
      <c r="E102" s="386" t="s">
        <v>2328</v>
      </c>
      <c r="F102" s="385" t="s">
        <v>2340</v>
      </c>
      <c r="G102" s="387" t="s">
        <v>2375</v>
      </c>
      <c r="H102" s="385" t="s">
        <v>554</v>
      </c>
      <c r="I102" s="385" t="s">
        <v>2376</v>
      </c>
      <c r="J102" s="730" t="s">
        <v>2481</v>
      </c>
      <c r="K102" s="730"/>
      <c r="L102" s="388"/>
    </row>
    <row r="103" spans="1:23" customFormat="1" ht="19.5" customHeight="1">
      <c r="A103" s="733" t="s">
        <v>2509</v>
      </c>
      <c r="B103" s="734" t="s">
        <v>2427</v>
      </c>
      <c r="C103" s="384" t="s">
        <v>2472</v>
      </c>
      <c r="D103" s="385" t="s">
        <v>2327</v>
      </c>
      <c r="E103" s="386" t="s">
        <v>2328</v>
      </c>
      <c r="F103" s="385" t="s">
        <v>2329</v>
      </c>
      <c r="G103" s="387" t="s">
        <v>2375</v>
      </c>
      <c r="H103" s="385" t="s">
        <v>554</v>
      </c>
      <c r="I103" s="385" t="s">
        <v>2376</v>
      </c>
      <c r="J103" s="730" t="s">
        <v>2481</v>
      </c>
      <c r="K103" s="730"/>
      <c r="L103" s="388"/>
      <c r="N103" s="393"/>
      <c r="O103" s="393"/>
      <c r="P103" s="393"/>
      <c r="Q103" s="393"/>
      <c r="R103" s="393"/>
      <c r="S103" s="393"/>
      <c r="T103" s="393"/>
      <c r="U103" s="393"/>
      <c r="V103" s="393"/>
      <c r="W103" s="393"/>
    </row>
    <row r="104" spans="1:23" customFormat="1" ht="19.5" customHeight="1">
      <c r="A104" s="733"/>
      <c r="B104" s="734"/>
      <c r="C104" s="384" t="s">
        <v>2473</v>
      </c>
      <c r="D104" s="385" t="s">
        <v>2327</v>
      </c>
      <c r="E104" s="386" t="s">
        <v>2328</v>
      </c>
      <c r="F104" s="385" t="s">
        <v>2329</v>
      </c>
      <c r="G104" s="387" t="s">
        <v>2375</v>
      </c>
      <c r="H104" s="385" t="s">
        <v>521</v>
      </c>
      <c r="I104" s="385" t="s">
        <v>2376</v>
      </c>
      <c r="J104" s="730" t="s">
        <v>2481</v>
      </c>
      <c r="K104" s="730"/>
      <c r="L104" s="388"/>
    </row>
    <row r="105" spans="1:23" customFormat="1" ht="19.5" customHeight="1">
      <c r="A105" s="389" t="s">
        <v>2510</v>
      </c>
      <c r="B105" s="383" t="s">
        <v>2511</v>
      </c>
      <c r="C105" s="384" t="s">
        <v>2512</v>
      </c>
      <c r="D105" s="385" t="s">
        <v>2327</v>
      </c>
      <c r="E105" s="386" t="s">
        <v>2328</v>
      </c>
      <c r="F105" s="385" t="s">
        <v>2329</v>
      </c>
      <c r="G105" s="387" t="s">
        <v>2330</v>
      </c>
      <c r="H105" s="385" t="s">
        <v>554</v>
      </c>
      <c r="I105" s="385" t="s">
        <v>2376</v>
      </c>
      <c r="J105" s="730" t="s">
        <v>2481</v>
      </c>
      <c r="K105" s="730"/>
      <c r="L105" s="388"/>
    </row>
    <row r="106" spans="1:23" customFormat="1" ht="19.5" customHeight="1">
      <c r="A106" s="389" t="s">
        <v>2513</v>
      </c>
      <c r="B106" s="383" t="s">
        <v>2514</v>
      </c>
      <c r="C106" s="384" t="s">
        <v>2515</v>
      </c>
      <c r="D106" s="385" t="s">
        <v>2327</v>
      </c>
      <c r="E106" s="386" t="s">
        <v>2328</v>
      </c>
      <c r="F106" s="385" t="s">
        <v>2329</v>
      </c>
      <c r="G106" s="387" t="s">
        <v>2330</v>
      </c>
      <c r="H106" s="385" t="s">
        <v>554</v>
      </c>
      <c r="I106" s="385" t="s">
        <v>2376</v>
      </c>
      <c r="J106" s="730" t="s">
        <v>2481</v>
      </c>
      <c r="K106" s="730"/>
      <c r="L106" s="388"/>
    </row>
    <row r="107" spans="1:23" customFormat="1" ht="19.5" customHeight="1">
      <c r="A107" s="389" t="s">
        <v>2516</v>
      </c>
      <c r="B107" s="383" t="s">
        <v>2494</v>
      </c>
      <c r="C107" s="384" t="s">
        <v>2495</v>
      </c>
      <c r="D107" s="385" t="s">
        <v>2327</v>
      </c>
      <c r="E107" s="386" t="s">
        <v>2328</v>
      </c>
      <c r="F107" s="385" t="s">
        <v>2340</v>
      </c>
      <c r="G107" s="387" t="s">
        <v>2341</v>
      </c>
      <c r="H107" s="385" t="s">
        <v>554</v>
      </c>
      <c r="I107" s="385" t="s">
        <v>2376</v>
      </c>
      <c r="J107" s="730" t="s">
        <v>2481</v>
      </c>
      <c r="K107" s="730"/>
      <c r="L107" s="388"/>
    </row>
    <row r="108" spans="1:23" customFormat="1" ht="19.5" customHeight="1">
      <c r="A108" s="389" t="s">
        <v>2517</v>
      </c>
      <c r="B108" s="383" t="s">
        <v>2518</v>
      </c>
      <c r="C108" s="384" t="s">
        <v>2519</v>
      </c>
      <c r="D108" s="385" t="s">
        <v>2327</v>
      </c>
      <c r="E108" s="386" t="s">
        <v>2328</v>
      </c>
      <c r="F108" s="385" t="s">
        <v>2340</v>
      </c>
      <c r="G108" s="387" t="s">
        <v>2341</v>
      </c>
      <c r="H108" s="385" t="s">
        <v>554</v>
      </c>
      <c r="I108" s="385" t="s">
        <v>2376</v>
      </c>
      <c r="J108" s="730" t="s">
        <v>2481</v>
      </c>
      <c r="K108" s="730"/>
      <c r="L108" s="388"/>
    </row>
    <row r="109" spans="1:23" customFormat="1" ht="19.5" customHeight="1">
      <c r="A109" s="389" t="s">
        <v>2520</v>
      </c>
      <c r="B109" s="383" t="s">
        <v>2499</v>
      </c>
      <c r="C109" s="384" t="s">
        <v>2500</v>
      </c>
      <c r="D109" s="385" t="s">
        <v>2327</v>
      </c>
      <c r="E109" s="386" t="s">
        <v>2328</v>
      </c>
      <c r="F109" s="385" t="s">
        <v>2340</v>
      </c>
      <c r="G109" s="387" t="s">
        <v>2341</v>
      </c>
      <c r="H109" s="385" t="s">
        <v>554</v>
      </c>
      <c r="I109" s="385" t="s">
        <v>2376</v>
      </c>
      <c r="J109" s="730" t="s">
        <v>2481</v>
      </c>
      <c r="K109" s="730"/>
      <c r="L109" s="388"/>
    </row>
    <row r="110" spans="1:23" customFormat="1" ht="19.5" customHeight="1">
      <c r="A110" s="389" t="s">
        <v>2521</v>
      </c>
      <c r="B110" s="383" t="s">
        <v>2349</v>
      </c>
      <c r="C110" s="384" t="s">
        <v>2400</v>
      </c>
      <c r="D110" s="385" t="s">
        <v>2327</v>
      </c>
      <c r="E110" s="386" t="s">
        <v>2328</v>
      </c>
      <c r="F110" s="385" t="s">
        <v>2329</v>
      </c>
      <c r="G110" s="387" t="s">
        <v>2351</v>
      </c>
      <c r="H110" s="385" t="s">
        <v>554</v>
      </c>
      <c r="I110" s="385" t="s">
        <v>2376</v>
      </c>
      <c r="J110" s="730" t="s">
        <v>2481</v>
      </c>
      <c r="K110" s="730"/>
      <c r="L110" s="388"/>
    </row>
    <row r="111" spans="1:23" customFormat="1" ht="19.5" customHeight="1">
      <c r="A111" s="389" t="s">
        <v>2522</v>
      </c>
      <c r="B111" s="383" t="s">
        <v>2353</v>
      </c>
      <c r="C111" s="384" t="s">
        <v>2523</v>
      </c>
      <c r="D111" s="385" t="s">
        <v>2327</v>
      </c>
      <c r="E111" s="386" t="s">
        <v>2328</v>
      </c>
      <c r="F111" s="385" t="s">
        <v>2329</v>
      </c>
      <c r="G111" s="387" t="s">
        <v>2355</v>
      </c>
      <c r="H111" s="385" t="s">
        <v>554</v>
      </c>
      <c r="I111" s="385" t="s">
        <v>2376</v>
      </c>
      <c r="J111" s="730" t="s">
        <v>2481</v>
      </c>
      <c r="K111" s="730"/>
      <c r="L111" s="388"/>
    </row>
    <row r="112" spans="1:23" customFormat="1" ht="19.5" customHeight="1">
      <c r="A112" s="389" t="s">
        <v>2524</v>
      </c>
      <c r="B112" s="383" t="s">
        <v>2394</v>
      </c>
      <c r="C112" s="384" t="s">
        <v>2502</v>
      </c>
      <c r="D112" s="385" t="s">
        <v>2327</v>
      </c>
      <c r="E112" s="386" t="s">
        <v>2328</v>
      </c>
      <c r="F112" s="385" t="s">
        <v>2329</v>
      </c>
      <c r="G112" s="387" t="s">
        <v>2330</v>
      </c>
      <c r="H112" s="385" t="s">
        <v>554</v>
      </c>
      <c r="I112" s="385" t="s">
        <v>2376</v>
      </c>
      <c r="J112" s="730" t="s">
        <v>2481</v>
      </c>
      <c r="K112" s="730"/>
      <c r="L112" s="388"/>
    </row>
    <row r="113" spans="1:12" customFormat="1" ht="19.5" customHeight="1">
      <c r="A113" s="733" t="s">
        <v>2525</v>
      </c>
      <c r="B113" s="734" t="s">
        <v>2446</v>
      </c>
      <c r="C113" s="384" t="s">
        <v>2416</v>
      </c>
      <c r="D113" s="385" t="s">
        <v>2327</v>
      </c>
      <c r="E113" s="386" t="s">
        <v>2328</v>
      </c>
      <c r="F113" s="385" t="s">
        <v>2329</v>
      </c>
      <c r="G113" s="387" t="s">
        <v>2375</v>
      </c>
      <c r="H113" s="385" t="s">
        <v>554</v>
      </c>
      <c r="I113" s="385" t="s">
        <v>2526</v>
      </c>
      <c r="J113" s="730" t="s">
        <v>2527</v>
      </c>
      <c r="K113" s="730"/>
      <c r="L113" s="388"/>
    </row>
    <row r="114" spans="1:12" customFormat="1" ht="19.5" customHeight="1">
      <c r="A114" s="733"/>
      <c r="B114" s="734"/>
      <c r="C114" s="384" t="s">
        <v>2416</v>
      </c>
      <c r="D114" s="385" t="s">
        <v>2327</v>
      </c>
      <c r="E114" s="386" t="s">
        <v>2328</v>
      </c>
      <c r="F114" s="385" t="s">
        <v>2329</v>
      </c>
      <c r="G114" s="387" t="s">
        <v>2375</v>
      </c>
      <c r="H114" s="385" t="s">
        <v>521</v>
      </c>
      <c r="I114" s="385" t="s">
        <v>2526</v>
      </c>
      <c r="J114" s="730" t="s">
        <v>2527</v>
      </c>
      <c r="K114" s="730"/>
      <c r="L114" s="388"/>
    </row>
    <row r="115" spans="1:12" customFormat="1" ht="19.5" customHeight="1">
      <c r="A115" s="389" t="s">
        <v>2528</v>
      </c>
      <c r="B115" s="383" t="s">
        <v>2529</v>
      </c>
      <c r="C115" s="384" t="s">
        <v>2530</v>
      </c>
      <c r="D115" s="385" t="s">
        <v>2327</v>
      </c>
      <c r="E115" s="386" t="s">
        <v>2328</v>
      </c>
      <c r="F115" s="385" t="s">
        <v>2329</v>
      </c>
      <c r="G115" s="387" t="s">
        <v>2330</v>
      </c>
      <c r="H115" s="385" t="s">
        <v>554</v>
      </c>
      <c r="I115" s="385" t="s">
        <v>2526</v>
      </c>
      <c r="J115" s="730" t="s">
        <v>2527</v>
      </c>
      <c r="K115" s="730"/>
      <c r="L115" s="388"/>
    </row>
    <row r="116" spans="1:12" customFormat="1" ht="19.5" customHeight="1">
      <c r="A116" s="389" t="s">
        <v>2531</v>
      </c>
      <c r="B116" s="383" t="s">
        <v>2532</v>
      </c>
      <c r="C116" s="384" t="s">
        <v>2533</v>
      </c>
      <c r="D116" s="385" t="s">
        <v>2327</v>
      </c>
      <c r="E116" s="386" t="s">
        <v>2328</v>
      </c>
      <c r="F116" s="385" t="s">
        <v>2340</v>
      </c>
      <c r="G116" s="387" t="s">
        <v>2375</v>
      </c>
      <c r="H116" s="385" t="s">
        <v>2534</v>
      </c>
      <c r="I116" s="385" t="s">
        <v>2401</v>
      </c>
      <c r="J116" s="730" t="s">
        <v>2535</v>
      </c>
      <c r="K116" s="730"/>
      <c r="L116" s="388"/>
    </row>
    <row r="117" spans="1:12" customFormat="1" ht="19.5" customHeight="1">
      <c r="A117" s="389" t="s">
        <v>2536</v>
      </c>
      <c r="B117" s="383" t="s">
        <v>2382</v>
      </c>
      <c r="C117" s="384" t="s">
        <v>2537</v>
      </c>
      <c r="D117" s="385" t="s">
        <v>2327</v>
      </c>
      <c r="E117" s="386" t="s">
        <v>2328</v>
      </c>
      <c r="F117" s="385" t="s">
        <v>2329</v>
      </c>
      <c r="G117" s="387" t="s">
        <v>2330</v>
      </c>
      <c r="H117" s="385" t="s">
        <v>2534</v>
      </c>
      <c r="I117" s="385" t="s">
        <v>2401</v>
      </c>
      <c r="J117" s="730" t="s">
        <v>2535</v>
      </c>
      <c r="K117" s="730"/>
      <c r="L117" s="388"/>
    </row>
    <row r="118" spans="1:12" customFormat="1" ht="19.5" customHeight="1">
      <c r="A118" s="389" t="s">
        <v>2538</v>
      </c>
      <c r="B118" s="383" t="s">
        <v>2539</v>
      </c>
      <c r="C118" s="384" t="s">
        <v>2540</v>
      </c>
      <c r="D118" s="385" t="s">
        <v>2327</v>
      </c>
      <c r="E118" s="386" t="s">
        <v>2328</v>
      </c>
      <c r="F118" s="385" t="s">
        <v>2329</v>
      </c>
      <c r="G118" s="387" t="s">
        <v>2330</v>
      </c>
      <c r="H118" s="385" t="s">
        <v>2534</v>
      </c>
      <c r="I118" s="385" t="s">
        <v>2401</v>
      </c>
      <c r="J118" s="730" t="s">
        <v>2535</v>
      </c>
      <c r="K118" s="730"/>
      <c r="L118" s="388"/>
    </row>
    <row r="119" spans="1:12" customFormat="1" ht="19.5" customHeight="1">
      <c r="A119" s="389" t="s">
        <v>2541</v>
      </c>
      <c r="B119" s="383" t="s">
        <v>2542</v>
      </c>
      <c r="C119" s="384" t="s">
        <v>2543</v>
      </c>
      <c r="D119" s="385" t="s">
        <v>2327</v>
      </c>
      <c r="E119" s="386" t="s">
        <v>2328</v>
      </c>
      <c r="F119" s="385" t="s">
        <v>2329</v>
      </c>
      <c r="G119" s="387" t="s">
        <v>2330</v>
      </c>
      <c r="H119" s="385" t="s">
        <v>2534</v>
      </c>
      <c r="I119" s="385" t="s">
        <v>2401</v>
      </c>
      <c r="J119" s="730" t="s">
        <v>2535</v>
      </c>
      <c r="K119" s="730"/>
      <c r="L119" s="388"/>
    </row>
    <row r="120" spans="1:12" customFormat="1" ht="19.5" customHeight="1">
      <c r="A120" s="389" t="s">
        <v>2544</v>
      </c>
      <c r="B120" s="383" t="s">
        <v>2545</v>
      </c>
      <c r="C120" s="384" t="s">
        <v>2546</v>
      </c>
      <c r="D120" s="385" t="s">
        <v>2327</v>
      </c>
      <c r="E120" s="386" t="s">
        <v>2328</v>
      </c>
      <c r="F120" s="385" t="s">
        <v>2329</v>
      </c>
      <c r="G120" s="387" t="s">
        <v>2330</v>
      </c>
      <c r="H120" s="385" t="s">
        <v>2534</v>
      </c>
      <c r="I120" s="385" t="s">
        <v>2401</v>
      </c>
      <c r="J120" s="730" t="s">
        <v>2535</v>
      </c>
      <c r="K120" s="730"/>
      <c r="L120" s="388"/>
    </row>
    <row r="121" spans="1:12" customFormat="1" ht="19.5" customHeight="1">
      <c r="A121" s="389" t="s">
        <v>2547</v>
      </c>
      <c r="B121" s="383" t="s">
        <v>2548</v>
      </c>
      <c r="C121" s="384" t="s">
        <v>2549</v>
      </c>
      <c r="D121" s="385" t="s">
        <v>2327</v>
      </c>
      <c r="E121" s="386" t="s">
        <v>2328</v>
      </c>
      <c r="F121" s="385" t="s">
        <v>2329</v>
      </c>
      <c r="G121" s="387" t="s">
        <v>2330</v>
      </c>
      <c r="H121" s="385" t="s">
        <v>2534</v>
      </c>
      <c r="I121" s="385" t="s">
        <v>2401</v>
      </c>
      <c r="J121" s="730" t="s">
        <v>2535</v>
      </c>
      <c r="K121" s="730"/>
      <c r="L121" s="388"/>
    </row>
    <row r="122" spans="1:12" customFormat="1" ht="19.5" customHeight="1">
      <c r="A122" s="389" t="s">
        <v>2550</v>
      </c>
      <c r="B122" s="383" t="s">
        <v>2349</v>
      </c>
      <c r="C122" s="384" t="s">
        <v>2551</v>
      </c>
      <c r="D122" s="385" t="s">
        <v>2327</v>
      </c>
      <c r="E122" s="386" t="s">
        <v>2328</v>
      </c>
      <c r="F122" s="385" t="s">
        <v>2329</v>
      </c>
      <c r="G122" s="387" t="s">
        <v>2351</v>
      </c>
      <c r="H122" s="385" t="s">
        <v>2534</v>
      </c>
      <c r="I122" s="385" t="s">
        <v>2401</v>
      </c>
      <c r="J122" s="730" t="s">
        <v>2552</v>
      </c>
      <c r="K122" s="730"/>
      <c r="L122" s="388"/>
    </row>
    <row r="123" spans="1:12" customFormat="1" ht="19.5" customHeight="1">
      <c r="A123" s="389" t="s">
        <v>2553</v>
      </c>
      <c r="B123" s="383" t="s">
        <v>2353</v>
      </c>
      <c r="C123" s="384" t="s">
        <v>2400</v>
      </c>
      <c r="D123" s="385" t="s">
        <v>2327</v>
      </c>
      <c r="E123" s="386" t="s">
        <v>2328</v>
      </c>
      <c r="F123" s="385" t="s">
        <v>2329</v>
      </c>
      <c r="G123" s="387" t="s">
        <v>2351</v>
      </c>
      <c r="H123" s="385" t="s">
        <v>2534</v>
      </c>
      <c r="I123" s="385" t="s">
        <v>2401</v>
      </c>
      <c r="J123" s="730" t="s">
        <v>2552</v>
      </c>
      <c r="K123" s="730"/>
      <c r="L123" s="388"/>
    </row>
    <row r="124" spans="1:12" customFormat="1" ht="19.5" customHeight="1">
      <c r="A124" s="389" t="s">
        <v>2554</v>
      </c>
      <c r="B124" s="383" t="s">
        <v>2555</v>
      </c>
      <c r="C124" s="384" t="s">
        <v>2556</v>
      </c>
      <c r="D124" s="385" t="s">
        <v>2327</v>
      </c>
      <c r="E124" s="386" t="s">
        <v>2328</v>
      </c>
      <c r="F124" s="385" t="s">
        <v>2329</v>
      </c>
      <c r="G124" s="387" t="s">
        <v>2355</v>
      </c>
      <c r="H124" s="385" t="s">
        <v>2534</v>
      </c>
      <c r="I124" s="385" t="s">
        <v>2401</v>
      </c>
      <c r="J124" s="730" t="s">
        <v>2552</v>
      </c>
      <c r="K124" s="730"/>
      <c r="L124" s="388"/>
    </row>
    <row r="125" spans="1:12" customFormat="1" ht="19.5" customHeight="1">
      <c r="A125" s="389" t="s">
        <v>2557</v>
      </c>
      <c r="B125" s="383" t="s">
        <v>2394</v>
      </c>
      <c r="C125" s="384" t="s">
        <v>2558</v>
      </c>
      <c r="D125" s="385" t="s">
        <v>2327</v>
      </c>
      <c r="E125" s="386" t="s">
        <v>2328</v>
      </c>
      <c r="F125" s="385" t="s">
        <v>2329</v>
      </c>
      <c r="G125" s="387" t="s">
        <v>2330</v>
      </c>
      <c r="H125" s="385" t="s">
        <v>2534</v>
      </c>
      <c r="I125" s="385" t="s">
        <v>2401</v>
      </c>
      <c r="J125" s="730" t="s">
        <v>2552</v>
      </c>
      <c r="K125" s="730"/>
      <c r="L125" s="388"/>
    </row>
    <row r="126" spans="1:12" customFormat="1" ht="19.5" customHeight="1">
      <c r="A126" s="389" t="s">
        <v>2559</v>
      </c>
      <c r="B126" s="383" t="s">
        <v>2560</v>
      </c>
      <c r="C126" s="384" t="s">
        <v>2561</v>
      </c>
      <c r="D126" s="385" t="s">
        <v>2327</v>
      </c>
      <c r="E126" s="386" t="s">
        <v>2328</v>
      </c>
      <c r="F126" s="385" t="s">
        <v>2329</v>
      </c>
      <c r="G126" s="387" t="s">
        <v>2330</v>
      </c>
      <c r="H126" s="385" t="s">
        <v>2534</v>
      </c>
      <c r="I126" s="385" t="s">
        <v>2331</v>
      </c>
      <c r="J126" s="730" t="s">
        <v>2562</v>
      </c>
      <c r="K126" s="730"/>
      <c r="L126" s="388"/>
    </row>
    <row r="127" spans="1:12" customFormat="1" ht="19.5" customHeight="1">
      <c r="A127" s="389" t="s">
        <v>2563</v>
      </c>
      <c r="B127" s="383" t="s">
        <v>2564</v>
      </c>
      <c r="C127" s="384" t="s">
        <v>2565</v>
      </c>
      <c r="D127" s="385" t="s">
        <v>2327</v>
      </c>
      <c r="E127" s="386" t="s">
        <v>2328</v>
      </c>
      <c r="F127" s="385" t="s">
        <v>2329</v>
      </c>
      <c r="G127" s="387" t="s">
        <v>2330</v>
      </c>
      <c r="H127" s="385" t="s">
        <v>2534</v>
      </c>
      <c r="I127" s="385" t="s">
        <v>2331</v>
      </c>
      <c r="J127" s="730" t="s">
        <v>2562</v>
      </c>
      <c r="K127" s="730"/>
      <c r="L127" s="388"/>
    </row>
    <row r="128" spans="1:12" customFormat="1" ht="19.5" customHeight="1">
      <c r="A128" s="389" t="s">
        <v>2566</v>
      </c>
      <c r="B128" s="383" t="s">
        <v>2567</v>
      </c>
      <c r="C128" s="384" t="s">
        <v>2568</v>
      </c>
      <c r="D128" s="385" t="s">
        <v>2327</v>
      </c>
      <c r="E128" s="386" t="s">
        <v>2328</v>
      </c>
      <c r="F128" s="385" t="s">
        <v>2329</v>
      </c>
      <c r="G128" s="387" t="s">
        <v>2330</v>
      </c>
      <c r="H128" s="385" t="s">
        <v>2534</v>
      </c>
      <c r="I128" s="385" t="s">
        <v>2331</v>
      </c>
      <c r="J128" s="730" t="s">
        <v>2562</v>
      </c>
      <c r="K128" s="730"/>
      <c r="L128" s="388"/>
    </row>
    <row r="129" spans="1:12" customFormat="1" ht="19.5" customHeight="1">
      <c r="A129" s="389" t="s">
        <v>2569</v>
      </c>
      <c r="B129" s="383" t="s">
        <v>2570</v>
      </c>
      <c r="C129" s="384" t="s">
        <v>2571</v>
      </c>
      <c r="D129" s="385" t="s">
        <v>2327</v>
      </c>
      <c r="E129" s="386" t="s">
        <v>2328</v>
      </c>
      <c r="F129" s="385" t="s">
        <v>2329</v>
      </c>
      <c r="G129" s="387" t="s">
        <v>2330</v>
      </c>
      <c r="H129" s="385" t="s">
        <v>2534</v>
      </c>
      <c r="I129" s="385" t="s">
        <v>2331</v>
      </c>
      <c r="J129" s="730" t="s">
        <v>2420</v>
      </c>
      <c r="K129" s="730"/>
      <c r="L129" s="388"/>
    </row>
    <row r="130" spans="1:12" customFormat="1" ht="19.5" customHeight="1">
      <c r="A130" s="389" t="s">
        <v>2572</v>
      </c>
      <c r="B130" s="383" t="s">
        <v>2349</v>
      </c>
      <c r="C130" s="384" t="s">
        <v>2573</v>
      </c>
      <c r="D130" s="385" t="s">
        <v>2327</v>
      </c>
      <c r="E130" s="386" t="s">
        <v>2328</v>
      </c>
      <c r="F130" s="385" t="s">
        <v>2329</v>
      </c>
      <c r="G130" s="387" t="s">
        <v>2351</v>
      </c>
      <c r="H130" s="385" t="s">
        <v>2534</v>
      </c>
      <c r="I130" s="385" t="s">
        <v>2331</v>
      </c>
      <c r="J130" s="730" t="s">
        <v>2420</v>
      </c>
      <c r="K130" s="730"/>
      <c r="L130" s="388"/>
    </row>
    <row r="131" spans="1:12" customFormat="1" ht="19.5" customHeight="1">
      <c r="A131" s="389" t="s">
        <v>2574</v>
      </c>
      <c r="B131" s="383" t="s">
        <v>2353</v>
      </c>
      <c r="C131" s="384" t="s">
        <v>2575</v>
      </c>
      <c r="D131" s="385" t="s">
        <v>2327</v>
      </c>
      <c r="E131" s="386" t="s">
        <v>2328</v>
      </c>
      <c r="F131" s="385" t="s">
        <v>2329</v>
      </c>
      <c r="G131" s="387" t="s">
        <v>2355</v>
      </c>
      <c r="H131" s="385" t="s">
        <v>2534</v>
      </c>
      <c r="I131" s="385" t="s">
        <v>2331</v>
      </c>
      <c r="J131" s="730" t="s">
        <v>2420</v>
      </c>
      <c r="K131" s="730"/>
      <c r="L131" s="388"/>
    </row>
    <row r="132" spans="1:12" customFormat="1" ht="19.5" customHeight="1">
      <c r="A132" s="389" t="s">
        <v>2576</v>
      </c>
      <c r="B132" s="383" t="s">
        <v>2577</v>
      </c>
      <c r="C132" s="384" t="s">
        <v>2578</v>
      </c>
      <c r="D132" s="385" t="s">
        <v>2327</v>
      </c>
      <c r="E132" s="386" t="s">
        <v>2328</v>
      </c>
      <c r="F132" s="385" t="s">
        <v>2329</v>
      </c>
      <c r="G132" s="387" t="s">
        <v>2330</v>
      </c>
      <c r="H132" s="385" t="s">
        <v>2534</v>
      </c>
      <c r="I132" s="385" t="s">
        <v>2359</v>
      </c>
      <c r="J132" s="730" t="s">
        <v>2421</v>
      </c>
      <c r="K132" s="730"/>
      <c r="L132" s="388"/>
    </row>
    <row r="133" spans="1:12" customFormat="1" ht="19.5" customHeight="1">
      <c r="A133" s="389" t="s">
        <v>2579</v>
      </c>
      <c r="B133" s="383" t="s">
        <v>2580</v>
      </c>
      <c r="C133" s="384" t="s">
        <v>2581</v>
      </c>
      <c r="D133" s="385" t="s">
        <v>2327</v>
      </c>
      <c r="E133" s="386" t="s">
        <v>2328</v>
      </c>
      <c r="F133" s="385" t="s">
        <v>2329</v>
      </c>
      <c r="G133" s="387" t="s">
        <v>2330</v>
      </c>
      <c r="H133" s="385" t="s">
        <v>2534</v>
      </c>
      <c r="I133" s="385" t="s">
        <v>2359</v>
      </c>
      <c r="J133" s="730" t="s">
        <v>2421</v>
      </c>
      <c r="K133" s="730"/>
      <c r="L133" s="388"/>
    </row>
    <row r="134" spans="1:12" customFormat="1" ht="19.5" customHeight="1">
      <c r="A134" s="389" t="s">
        <v>2582</v>
      </c>
      <c r="B134" s="383" t="s">
        <v>2583</v>
      </c>
      <c r="C134" s="384" t="s">
        <v>2584</v>
      </c>
      <c r="D134" s="385" t="s">
        <v>2327</v>
      </c>
      <c r="E134" s="386" t="s">
        <v>2328</v>
      </c>
      <c r="F134" s="385" t="s">
        <v>2329</v>
      </c>
      <c r="G134" s="387" t="s">
        <v>2336</v>
      </c>
      <c r="H134" s="385" t="s">
        <v>2534</v>
      </c>
      <c r="I134" s="385" t="s">
        <v>2359</v>
      </c>
      <c r="J134" s="730" t="s">
        <v>2421</v>
      </c>
      <c r="K134" s="730"/>
      <c r="L134" s="388"/>
    </row>
    <row r="135" spans="1:12" customFormat="1" ht="19.5" customHeight="1">
      <c r="A135" s="389" t="s">
        <v>2585</v>
      </c>
      <c r="B135" s="383" t="s">
        <v>2586</v>
      </c>
      <c r="C135" s="384" t="s">
        <v>2587</v>
      </c>
      <c r="D135" s="385" t="s">
        <v>2327</v>
      </c>
      <c r="E135" s="386" t="s">
        <v>2328</v>
      </c>
      <c r="F135" s="385" t="s">
        <v>2340</v>
      </c>
      <c r="G135" s="387" t="s">
        <v>2341</v>
      </c>
      <c r="H135" s="385" t="s">
        <v>2534</v>
      </c>
      <c r="I135" s="385" t="s">
        <v>2359</v>
      </c>
      <c r="J135" s="730" t="s">
        <v>2421</v>
      </c>
      <c r="K135" s="730"/>
      <c r="L135" s="388"/>
    </row>
    <row r="136" spans="1:12" customFormat="1" ht="19.5" customHeight="1">
      <c r="A136" s="389" t="s">
        <v>2588</v>
      </c>
      <c r="B136" s="383" t="s">
        <v>2346</v>
      </c>
      <c r="C136" s="384" t="s">
        <v>2589</v>
      </c>
      <c r="D136" s="385" t="s">
        <v>2327</v>
      </c>
      <c r="E136" s="386" t="s">
        <v>2328</v>
      </c>
      <c r="F136" s="385" t="s">
        <v>2340</v>
      </c>
      <c r="G136" s="387" t="s">
        <v>2341</v>
      </c>
      <c r="H136" s="385" t="s">
        <v>2534</v>
      </c>
      <c r="I136" s="385" t="s">
        <v>2359</v>
      </c>
      <c r="J136" s="730" t="s">
        <v>2421</v>
      </c>
      <c r="K136" s="730"/>
      <c r="L136" s="388"/>
    </row>
    <row r="137" spans="1:12" customFormat="1" ht="19.5" customHeight="1">
      <c r="A137" s="389" t="s">
        <v>2590</v>
      </c>
      <c r="B137" s="383" t="s">
        <v>2370</v>
      </c>
      <c r="C137" s="384" t="s">
        <v>2591</v>
      </c>
      <c r="D137" s="385" t="s">
        <v>2327</v>
      </c>
      <c r="E137" s="386" t="s">
        <v>2328</v>
      </c>
      <c r="F137" s="385" t="s">
        <v>2340</v>
      </c>
      <c r="G137" s="387" t="s">
        <v>2341</v>
      </c>
      <c r="H137" s="385" t="s">
        <v>2534</v>
      </c>
      <c r="I137" s="385" t="s">
        <v>2359</v>
      </c>
      <c r="J137" s="730" t="s">
        <v>2421</v>
      </c>
      <c r="K137" s="730"/>
      <c r="L137" s="388"/>
    </row>
    <row r="138" spans="1:12" customFormat="1" ht="19.5" customHeight="1">
      <c r="A138" s="389" t="s">
        <v>2592</v>
      </c>
      <c r="B138" s="383" t="s">
        <v>2555</v>
      </c>
      <c r="C138" s="384" t="s">
        <v>2556</v>
      </c>
      <c r="D138" s="385" t="s">
        <v>2327</v>
      </c>
      <c r="E138" s="386" t="s">
        <v>2328</v>
      </c>
      <c r="F138" s="385" t="s">
        <v>2329</v>
      </c>
      <c r="G138" s="387" t="s">
        <v>2355</v>
      </c>
      <c r="H138" s="385" t="s">
        <v>2534</v>
      </c>
      <c r="I138" s="385" t="s">
        <v>2359</v>
      </c>
      <c r="J138" s="730" t="s">
        <v>2421</v>
      </c>
      <c r="K138" s="730"/>
      <c r="L138" s="388"/>
    </row>
    <row r="139" spans="1:12" customFormat="1" ht="19.5" customHeight="1">
      <c r="A139" s="389" t="s">
        <v>2593</v>
      </c>
      <c r="B139" s="383" t="s">
        <v>2594</v>
      </c>
      <c r="C139" s="384" t="s">
        <v>2463</v>
      </c>
      <c r="D139" s="385" t="s">
        <v>2327</v>
      </c>
      <c r="E139" s="386" t="s">
        <v>2328</v>
      </c>
      <c r="F139" s="385" t="s">
        <v>2340</v>
      </c>
      <c r="G139" s="387" t="s">
        <v>2375</v>
      </c>
      <c r="H139" s="385" t="s">
        <v>2534</v>
      </c>
      <c r="I139" s="385" t="s">
        <v>2376</v>
      </c>
      <c r="J139" s="730" t="s">
        <v>2595</v>
      </c>
      <c r="K139" s="730"/>
      <c r="L139" s="388"/>
    </row>
    <row r="140" spans="1:12" customFormat="1" ht="19.5" customHeight="1">
      <c r="A140" s="389" t="s">
        <v>2596</v>
      </c>
      <c r="B140" s="383" t="s">
        <v>2529</v>
      </c>
      <c r="C140" s="384" t="s">
        <v>2530</v>
      </c>
      <c r="D140" s="385" t="s">
        <v>2327</v>
      </c>
      <c r="E140" s="386" t="s">
        <v>2328</v>
      </c>
      <c r="F140" s="385" t="s">
        <v>2329</v>
      </c>
      <c r="G140" s="387" t="s">
        <v>2330</v>
      </c>
      <c r="H140" s="385" t="s">
        <v>2534</v>
      </c>
      <c r="I140" s="385" t="s">
        <v>2376</v>
      </c>
      <c r="J140" s="730" t="s">
        <v>2595</v>
      </c>
      <c r="K140" s="730"/>
      <c r="L140" s="388"/>
    </row>
    <row r="141" spans="1:12" customFormat="1" ht="19.5" customHeight="1">
      <c r="A141" s="389" t="s">
        <v>2597</v>
      </c>
      <c r="B141" s="383" t="s">
        <v>2598</v>
      </c>
      <c r="C141" s="384" t="s">
        <v>2599</v>
      </c>
      <c r="D141" s="385" t="s">
        <v>2327</v>
      </c>
      <c r="E141" s="386" t="s">
        <v>2328</v>
      </c>
      <c r="F141" s="385" t="s">
        <v>2329</v>
      </c>
      <c r="G141" s="387" t="s">
        <v>2330</v>
      </c>
      <c r="H141" s="385" t="s">
        <v>2534</v>
      </c>
      <c r="I141" s="385" t="s">
        <v>2376</v>
      </c>
      <c r="J141" s="730" t="s">
        <v>2595</v>
      </c>
      <c r="K141" s="730"/>
      <c r="L141" s="388"/>
    </row>
    <row r="142" spans="1:12" customFormat="1" ht="19.5" customHeight="1">
      <c r="A142" s="389" t="s">
        <v>2600</v>
      </c>
      <c r="B142" s="383" t="s">
        <v>2601</v>
      </c>
      <c r="C142" s="384" t="s">
        <v>2457</v>
      </c>
      <c r="D142" s="385" t="s">
        <v>2327</v>
      </c>
      <c r="E142" s="386" t="s">
        <v>2328</v>
      </c>
      <c r="F142" s="385" t="s">
        <v>2329</v>
      </c>
      <c r="G142" s="387" t="s">
        <v>2330</v>
      </c>
      <c r="H142" s="385" t="s">
        <v>2534</v>
      </c>
      <c r="I142" s="385" t="s">
        <v>2376</v>
      </c>
      <c r="J142" s="730" t="s">
        <v>2595</v>
      </c>
      <c r="K142" s="730"/>
      <c r="L142" s="388"/>
    </row>
    <row r="143" spans="1:12" customFormat="1" ht="19.5" customHeight="1">
      <c r="A143" s="389" t="s">
        <v>2602</v>
      </c>
      <c r="B143" s="383" t="s">
        <v>2583</v>
      </c>
      <c r="C143" s="384" t="s">
        <v>2584</v>
      </c>
      <c r="D143" s="385" t="s">
        <v>2327</v>
      </c>
      <c r="E143" s="386" t="s">
        <v>2328</v>
      </c>
      <c r="F143" s="385" t="s">
        <v>2329</v>
      </c>
      <c r="G143" s="387" t="s">
        <v>2336</v>
      </c>
      <c r="H143" s="385" t="s">
        <v>2534</v>
      </c>
      <c r="I143" s="385" t="s">
        <v>2376</v>
      </c>
      <c r="J143" s="730" t="s">
        <v>2595</v>
      </c>
      <c r="K143" s="730"/>
      <c r="L143" s="388"/>
    </row>
    <row r="144" spans="1:12" customFormat="1" ht="19.5" customHeight="1">
      <c r="A144" s="389" t="s">
        <v>2603</v>
      </c>
      <c r="B144" s="383" t="s">
        <v>2586</v>
      </c>
      <c r="C144" s="384" t="s">
        <v>2587</v>
      </c>
      <c r="D144" s="385" t="s">
        <v>2327</v>
      </c>
      <c r="E144" s="386" t="s">
        <v>2328</v>
      </c>
      <c r="F144" s="385" t="s">
        <v>2340</v>
      </c>
      <c r="G144" s="387" t="s">
        <v>2341</v>
      </c>
      <c r="H144" s="385" t="s">
        <v>2534</v>
      </c>
      <c r="I144" s="385" t="s">
        <v>2376</v>
      </c>
      <c r="J144" s="730" t="s">
        <v>2595</v>
      </c>
      <c r="K144" s="730"/>
      <c r="L144" s="388"/>
    </row>
    <row r="145" spans="1:12" customFormat="1" ht="19.5" customHeight="1">
      <c r="A145" s="389" t="s">
        <v>2604</v>
      </c>
      <c r="B145" s="383" t="s">
        <v>2346</v>
      </c>
      <c r="C145" s="384" t="s">
        <v>2589</v>
      </c>
      <c r="D145" s="385" t="s">
        <v>2327</v>
      </c>
      <c r="E145" s="386" t="s">
        <v>2328</v>
      </c>
      <c r="F145" s="385" t="s">
        <v>2340</v>
      </c>
      <c r="G145" s="387" t="s">
        <v>2341</v>
      </c>
      <c r="H145" s="385" t="s">
        <v>2534</v>
      </c>
      <c r="I145" s="385" t="s">
        <v>2376</v>
      </c>
      <c r="J145" s="730" t="s">
        <v>2595</v>
      </c>
      <c r="K145" s="730"/>
      <c r="L145" s="388"/>
    </row>
    <row r="146" spans="1:12" customFormat="1" ht="19.5" customHeight="1">
      <c r="A146" s="389" t="s">
        <v>2605</v>
      </c>
      <c r="B146" s="383" t="s">
        <v>2606</v>
      </c>
      <c r="C146" s="384" t="s">
        <v>2607</v>
      </c>
      <c r="D146" s="385" t="s">
        <v>2327</v>
      </c>
      <c r="E146" s="386" t="s">
        <v>2328</v>
      </c>
      <c r="F146" s="385" t="s">
        <v>2340</v>
      </c>
      <c r="G146" s="387" t="s">
        <v>2341</v>
      </c>
      <c r="H146" s="385" t="s">
        <v>2534</v>
      </c>
      <c r="I146" s="385" t="s">
        <v>2376</v>
      </c>
      <c r="J146" s="730" t="s">
        <v>2595</v>
      </c>
      <c r="K146" s="730"/>
      <c r="L146" s="388"/>
    </row>
    <row r="147" spans="1:12" customFormat="1" ht="19.5" customHeight="1">
      <c r="A147" s="389" t="s">
        <v>2608</v>
      </c>
      <c r="B147" s="383" t="s">
        <v>2555</v>
      </c>
      <c r="C147" s="384" t="s">
        <v>2556</v>
      </c>
      <c r="D147" s="385" t="s">
        <v>2327</v>
      </c>
      <c r="E147" s="386" t="s">
        <v>2328</v>
      </c>
      <c r="F147" s="385" t="s">
        <v>2329</v>
      </c>
      <c r="G147" s="387" t="s">
        <v>2355</v>
      </c>
      <c r="H147" s="385" t="s">
        <v>2534</v>
      </c>
      <c r="I147" s="385" t="s">
        <v>2376</v>
      </c>
      <c r="J147" s="730" t="s">
        <v>2595</v>
      </c>
      <c r="K147" s="730"/>
      <c r="L147" s="388"/>
    </row>
    <row r="148" spans="1:12" customFormat="1" ht="19.5" customHeight="1">
      <c r="A148" s="389" t="s">
        <v>2609</v>
      </c>
      <c r="B148" s="383" t="s">
        <v>2610</v>
      </c>
      <c r="C148" s="384" t="s">
        <v>2530</v>
      </c>
      <c r="D148" s="385" t="s">
        <v>2327</v>
      </c>
      <c r="E148" s="386" t="s">
        <v>2328</v>
      </c>
      <c r="F148" s="385" t="s">
        <v>2329</v>
      </c>
      <c r="G148" s="387" t="s">
        <v>2330</v>
      </c>
      <c r="H148" s="385" t="s">
        <v>2534</v>
      </c>
      <c r="I148" s="385" t="s">
        <v>2611</v>
      </c>
      <c r="J148" s="730" t="s">
        <v>2612</v>
      </c>
      <c r="K148" s="730"/>
      <c r="L148" s="388"/>
    </row>
    <row r="149" spans="1:12" customFormat="1" ht="19.5" customHeight="1">
      <c r="A149" s="389" t="s">
        <v>2613</v>
      </c>
      <c r="B149" s="383" t="s">
        <v>2614</v>
      </c>
      <c r="C149" s="384" t="s">
        <v>2615</v>
      </c>
      <c r="D149" s="385" t="s">
        <v>2327</v>
      </c>
      <c r="E149" s="386" t="s">
        <v>2328</v>
      </c>
      <c r="F149" s="385" t="s">
        <v>2329</v>
      </c>
      <c r="G149" s="387" t="s">
        <v>2330</v>
      </c>
      <c r="H149" s="385" t="s">
        <v>2534</v>
      </c>
      <c r="I149" s="385" t="s">
        <v>2611</v>
      </c>
      <c r="J149" s="730" t="s">
        <v>2612</v>
      </c>
      <c r="K149" s="730"/>
      <c r="L149" s="388"/>
    </row>
    <row r="150" spans="1:12" customFormat="1" ht="19.5" customHeight="1">
      <c r="A150" s="389" t="s">
        <v>2616</v>
      </c>
      <c r="B150" s="383" t="s">
        <v>2617</v>
      </c>
      <c r="C150" s="384" t="s">
        <v>2618</v>
      </c>
      <c r="D150" s="385" t="s">
        <v>2327</v>
      </c>
      <c r="E150" s="386" t="s">
        <v>2328</v>
      </c>
      <c r="F150" s="385" t="s">
        <v>2340</v>
      </c>
      <c r="G150" s="387" t="s">
        <v>2619</v>
      </c>
      <c r="H150" s="385" t="s">
        <v>2534</v>
      </c>
      <c r="I150" s="385" t="s">
        <v>2611</v>
      </c>
      <c r="J150" s="730" t="s">
        <v>2612</v>
      </c>
      <c r="K150" s="730"/>
      <c r="L150" s="388"/>
    </row>
    <row r="151" spans="1:12" customFormat="1" ht="19.5" customHeight="1">
      <c r="A151" s="389" t="s">
        <v>2620</v>
      </c>
      <c r="B151" s="383" t="s">
        <v>2621</v>
      </c>
      <c r="C151" s="384" t="s">
        <v>2622</v>
      </c>
      <c r="D151" s="385" t="s">
        <v>2327</v>
      </c>
      <c r="E151" s="386" t="s">
        <v>2328</v>
      </c>
      <c r="F151" s="385" t="s">
        <v>2329</v>
      </c>
      <c r="G151" s="387" t="s">
        <v>2330</v>
      </c>
      <c r="H151" s="385" t="s">
        <v>2623</v>
      </c>
      <c r="I151" s="385" t="s">
        <v>2401</v>
      </c>
      <c r="J151" s="730" t="s">
        <v>2535</v>
      </c>
      <c r="K151" s="730"/>
      <c r="L151" s="388"/>
    </row>
    <row r="152" spans="1:12" customFormat="1" ht="19.5" customHeight="1">
      <c r="A152" s="389" t="s">
        <v>2624</v>
      </c>
      <c r="B152" s="383" t="s">
        <v>2625</v>
      </c>
      <c r="C152" s="384" t="s">
        <v>2626</v>
      </c>
      <c r="D152" s="385" t="s">
        <v>2327</v>
      </c>
      <c r="E152" s="386" t="s">
        <v>2328</v>
      </c>
      <c r="F152" s="385" t="s">
        <v>2329</v>
      </c>
      <c r="G152" s="387" t="s">
        <v>2330</v>
      </c>
      <c r="H152" s="385" t="s">
        <v>2623</v>
      </c>
      <c r="I152" s="385" t="s">
        <v>2401</v>
      </c>
      <c r="J152" s="730" t="s">
        <v>2535</v>
      </c>
      <c r="K152" s="730"/>
      <c r="L152" s="388"/>
    </row>
    <row r="153" spans="1:12" customFormat="1" ht="19.5" customHeight="1">
      <c r="A153" s="389" t="s">
        <v>2627</v>
      </c>
      <c r="B153" s="383" t="s">
        <v>2628</v>
      </c>
      <c r="C153" s="384" t="s">
        <v>2492</v>
      </c>
      <c r="D153" s="385" t="s">
        <v>2327</v>
      </c>
      <c r="E153" s="386" t="s">
        <v>2328</v>
      </c>
      <c r="F153" s="385" t="s">
        <v>2329</v>
      </c>
      <c r="G153" s="387" t="s">
        <v>2336</v>
      </c>
      <c r="H153" s="385" t="s">
        <v>2623</v>
      </c>
      <c r="I153" s="385" t="s">
        <v>2401</v>
      </c>
      <c r="J153" s="730" t="s">
        <v>2535</v>
      </c>
      <c r="K153" s="730"/>
      <c r="L153" s="388"/>
    </row>
    <row r="154" spans="1:12" customFormat="1" ht="19.5" customHeight="1">
      <c r="A154" s="389" t="s">
        <v>2629</v>
      </c>
      <c r="B154" s="383" t="s">
        <v>2630</v>
      </c>
      <c r="C154" s="384" t="s">
        <v>2631</v>
      </c>
      <c r="D154" s="385" t="s">
        <v>2327</v>
      </c>
      <c r="E154" s="386" t="s">
        <v>2328</v>
      </c>
      <c r="F154" s="385" t="s">
        <v>2340</v>
      </c>
      <c r="G154" s="387" t="s">
        <v>2341</v>
      </c>
      <c r="H154" s="385" t="s">
        <v>2623</v>
      </c>
      <c r="I154" s="385" t="s">
        <v>2401</v>
      </c>
      <c r="J154" s="730" t="s">
        <v>2535</v>
      </c>
      <c r="K154" s="730"/>
      <c r="L154" s="388"/>
    </row>
    <row r="155" spans="1:12" customFormat="1" ht="19.5" customHeight="1">
      <c r="A155" s="389" t="s">
        <v>2632</v>
      </c>
      <c r="B155" s="383" t="s">
        <v>2633</v>
      </c>
      <c r="C155" s="384" t="s">
        <v>2405</v>
      </c>
      <c r="D155" s="385" t="s">
        <v>2327</v>
      </c>
      <c r="E155" s="386" t="s">
        <v>2328</v>
      </c>
      <c r="F155" s="385" t="s">
        <v>2340</v>
      </c>
      <c r="G155" s="387" t="s">
        <v>2341</v>
      </c>
      <c r="H155" s="385" t="s">
        <v>2623</v>
      </c>
      <c r="I155" s="385" t="s">
        <v>2401</v>
      </c>
      <c r="J155" s="730" t="s">
        <v>2535</v>
      </c>
      <c r="K155" s="730"/>
      <c r="L155" s="388"/>
    </row>
    <row r="156" spans="1:12" customFormat="1" ht="19.5" customHeight="1">
      <c r="A156" s="389" t="s">
        <v>2634</v>
      </c>
      <c r="B156" s="383" t="s">
        <v>2499</v>
      </c>
      <c r="C156" s="384" t="s">
        <v>2500</v>
      </c>
      <c r="D156" s="385" t="s">
        <v>2327</v>
      </c>
      <c r="E156" s="386" t="s">
        <v>2328</v>
      </c>
      <c r="F156" s="385" t="s">
        <v>2340</v>
      </c>
      <c r="G156" s="387" t="s">
        <v>2341</v>
      </c>
      <c r="H156" s="385" t="s">
        <v>2623</v>
      </c>
      <c r="I156" s="385" t="s">
        <v>2401</v>
      </c>
      <c r="J156" s="730" t="s">
        <v>2535</v>
      </c>
      <c r="K156" s="730"/>
      <c r="L156" s="388"/>
    </row>
    <row r="157" spans="1:12" customFormat="1" ht="19.5" customHeight="1">
      <c r="A157" s="389" t="s">
        <v>2635</v>
      </c>
      <c r="B157" s="383" t="s">
        <v>2633</v>
      </c>
      <c r="C157" s="384" t="s">
        <v>2405</v>
      </c>
      <c r="D157" s="385" t="s">
        <v>2327</v>
      </c>
      <c r="E157" s="386" t="s">
        <v>2328</v>
      </c>
      <c r="F157" s="385" t="s">
        <v>2340</v>
      </c>
      <c r="G157" s="387" t="s">
        <v>2341</v>
      </c>
      <c r="H157" s="385" t="s">
        <v>2623</v>
      </c>
      <c r="I157" s="385" t="s">
        <v>2331</v>
      </c>
      <c r="J157" s="730" t="s">
        <v>2420</v>
      </c>
      <c r="K157" s="730"/>
      <c r="L157" s="388"/>
    </row>
    <row r="158" spans="1:12" customFormat="1" ht="19.5" customHeight="1">
      <c r="A158" s="389" t="s">
        <v>2636</v>
      </c>
      <c r="B158" s="383" t="s">
        <v>2637</v>
      </c>
      <c r="C158" s="384" t="s">
        <v>2638</v>
      </c>
      <c r="D158" s="385" t="s">
        <v>2327</v>
      </c>
      <c r="E158" s="386" t="s">
        <v>2328</v>
      </c>
      <c r="F158" s="385" t="s">
        <v>2340</v>
      </c>
      <c r="G158" s="387" t="s">
        <v>2341</v>
      </c>
      <c r="H158" s="385" t="s">
        <v>2623</v>
      </c>
      <c r="I158" s="385" t="s">
        <v>2331</v>
      </c>
      <c r="J158" s="730" t="s">
        <v>2420</v>
      </c>
      <c r="K158" s="730"/>
      <c r="L158" s="388"/>
    </row>
    <row r="159" spans="1:12" customFormat="1" ht="19.5" customHeight="1">
      <c r="A159" s="389" t="s">
        <v>2639</v>
      </c>
      <c r="B159" s="383" t="s">
        <v>2499</v>
      </c>
      <c r="C159" s="384" t="s">
        <v>2500</v>
      </c>
      <c r="D159" s="385" t="s">
        <v>2327</v>
      </c>
      <c r="E159" s="386" t="s">
        <v>2328</v>
      </c>
      <c r="F159" s="385" t="s">
        <v>2340</v>
      </c>
      <c r="G159" s="387" t="s">
        <v>2341</v>
      </c>
      <c r="H159" s="385" t="s">
        <v>2623</v>
      </c>
      <c r="I159" s="385" t="s">
        <v>2331</v>
      </c>
      <c r="J159" s="730" t="s">
        <v>2420</v>
      </c>
      <c r="K159" s="730"/>
      <c r="L159" s="388"/>
    </row>
    <row r="160" spans="1:12" customFormat="1" ht="19.5" customHeight="1">
      <c r="A160" s="389" t="s">
        <v>2640</v>
      </c>
      <c r="B160" s="383" t="s">
        <v>2641</v>
      </c>
      <c r="C160" s="384" t="s">
        <v>2642</v>
      </c>
      <c r="D160" s="385" t="s">
        <v>2327</v>
      </c>
      <c r="E160" s="386" t="s">
        <v>2328</v>
      </c>
      <c r="F160" s="385" t="s">
        <v>2329</v>
      </c>
      <c r="G160" s="387" t="s">
        <v>2330</v>
      </c>
      <c r="H160" s="385" t="s">
        <v>2623</v>
      </c>
      <c r="I160" s="385" t="s">
        <v>2359</v>
      </c>
      <c r="J160" s="730" t="s">
        <v>2421</v>
      </c>
      <c r="K160" s="730"/>
      <c r="L160" s="388"/>
    </row>
    <row r="161" spans="1:12" customFormat="1" ht="19.5" customHeight="1">
      <c r="A161" s="389" t="s">
        <v>2643</v>
      </c>
      <c r="B161" s="383" t="s">
        <v>2644</v>
      </c>
      <c r="C161" s="384" t="s">
        <v>2645</v>
      </c>
      <c r="D161" s="385" t="s">
        <v>2327</v>
      </c>
      <c r="E161" s="386" t="s">
        <v>2328</v>
      </c>
      <c r="F161" s="385" t="s">
        <v>2329</v>
      </c>
      <c r="G161" s="387" t="s">
        <v>2330</v>
      </c>
      <c r="H161" s="385" t="s">
        <v>2623</v>
      </c>
      <c r="I161" s="385" t="s">
        <v>2359</v>
      </c>
      <c r="J161" s="730" t="s">
        <v>2421</v>
      </c>
      <c r="K161" s="730"/>
      <c r="L161" s="388"/>
    </row>
    <row r="162" spans="1:12" customFormat="1" ht="19.5" customHeight="1">
      <c r="A162" s="389" t="s">
        <v>2646</v>
      </c>
      <c r="B162" s="383" t="s">
        <v>2647</v>
      </c>
      <c r="C162" s="384" t="s">
        <v>2648</v>
      </c>
      <c r="D162" s="385" t="s">
        <v>2327</v>
      </c>
      <c r="E162" s="386" t="s">
        <v>2328</v>
      </c>
      <c r="F162" s="385" t="s">
        <v>2329</v>
      </c>
      <c r="G162" s="387" t="s">
        <v>2330</v>
      </c>
      <c r="H162" s="385" t="s">
        <v>2623</v>
      </c>
      <c r="I162" s="385" t="s">
        <v>2359</v>
      </c>
      <c r="J162" s="730" t="s">
        <v>2421</v>
      </c>
      <c r="K162" s="730"/>
      <c r="L162" s="388"/>
    </row>
    <row r="163" spans="1:12" customFormat="1" ht="19.5" customHeight="1">
      <c r="A163" s="389" t="s">
        <v>2649</v>
      </c>
      <c r="B163" s="383" t="s">
        <v>2650</v>
      </c>
      <c r="C163" s="384" t="s">
        <v>2651</v>
      </c>
      <c r="D163" s="385" t="s">
        <v>2327</v>
      </c>
      <c r="E163" s="386" t="s">
        <v>2328</v>
      </c>
      <c r="F163" s="385" t="s">
        <v>2329</v>
      </c>
      <c r="G163" s="387" t="s">
        <v>2330</v>
      </c>
      <c r="H163" s="385" t="s">
        <v>2623</v>
      </c>
      <c r="I163" s="385" t="s">
        <v>2376</v>
      </c>
      <c r="J163" s="730" t="s">
        <v>2595</v>
      </c>
      <c r="K163" s="730"/>
      <c r="L163" s="388"/>
    </row>
    <row r="164" spans="1:12" customFormat="1" ht="19.5" customHeight="1">
      <c r="A164" s="389" t="s">
        <v>2652</v>
      </c>
      <c r="B164" s="383" t="s">
        <v>2653</v>
      </c>
      <c r="C164" s="384" t="s">
        <v>2654</v>
      </c>
      <c r="D164" s="385" t="s">
        <v>2327</v>
      </c>
      <c r="E164" s="386" t="s">
        <v>2328</v>
      </c>
      <c r="F164" s="385" t="s">
        <v>2329</v>
      </c>
      <c r="G164" s="387" t="s">
        <v>2330</v>
      </c>
      <c r="H164" s="385" t="s">
        <v>2623</v>
      </c>
      <c r="I164" s="385" t="s">
        <v>2376</v>
      </c>
      <c r="J164" s="730" t="s">
        <v>2595</v>
      </c>
      <c r="K164" s="730"/>
      <c r="L164" s="388"/>
    </row>
    <row r="165" spans="1:12" customFormat="1" ht="19.5" customHeight="1">
      <c r="A165" s="389" t="s">
        <v>2655</v>
      </c>
      <c r="B165" s="383" t="s">
        <v>2656</v>
      </c>
      <c r="C165" s="384" t="s">
        <v>2657</v>
      </c>
      <c r="D165" s="385" t="s">
        <v>2327</v>
      </c>
      <c r="E165" s="386" t="s">
        <v>2328</v>
      </c>
      <c r="F165" s="385" t="s">
        <v>2329</v>
      </c>
      <c r="G165" s="387" t="s">
        <v>2330</v>
      </c>
      <c r="H165" s="385" t="s">
        <v>2623</v>
      </c>
      <c r="I165" s="385" t="s">
        <v>2376</v>
      </c>
      <c r="J165" s="730" t="s">
        <v>2595</v>
      </c>
      <c r="K165" s="730"/>
      <c r="L165" s="388"/>
    </row>
    <row r="166" spans="1:12" customFormat="1" ht="19.5" customHeight="1">
      <c r="A166" s="389" t="s">
        <v>2658</v>
      </c>
      <c r="B166" s="383" t="s">
        <v>2659</v>
      </c>
      <c r="C166" s="384" t="s">
        <v>2549</v>
      </c>
      <c r="D166" s="385" t="s">
        <v>2327</v>
      </c>
      <c r="E166" s="386" t="s">
        <v>2328</v>
      </c>
      <c r="F166" s="385" t="s">
        <v>2329</v>
      </c>
      <c r="G166" s="387" t="s">
        <v>2375</v>
      </c>
      <c r="H166" s="385" t="s">
        <v>521</v>
      </c>
      <c r="I166" s="385" t="s">
        <v>2401</v>
      </c>
      <c r="J166" s="730" t="s">
        <v>2535</v>
      </c>
      <c r="K166" s="730"/>
      <c r="L166" s="388"/>
    </row>
    <row r="167" spans="1:12" customFormat="1" ht="19.5" customHeight="1">
      <c r="A167" s="389" t="s">
        <v>2660</v>
      </c>
      <c r="B167" s="383" t="s">
        <v>2661</v>
      </c>
      <c r="C167" s="384" t="s">
        <v>2662</v>
      </c>
      <c r="D167" s="385" t="s">
        <v>2327</v>
      </c>
      <c r="E167" s="386" t="s">
        <v>2328</v>
      </c>
      <c r="F167" s="385" t="s">
        <v>2329</v>
      </c>
      <c r="G167" s="387" t="s">
        <v>2330</v>
      </c>
      <c r="H167" s="385" t="s">
        <v>521</v>
      </c>
      <c r="I167" s="385" t="s">
        <v>2331</v>
      </c>
      <c r="J167" s="730" t="s">
        <v>2420</v>
      </c>
      <c r="K167" s="730"/>
      <c r="L167" s="388"/>
    </row>
    <row r="168" spans="1:12" customFormat="1" ht="19.5" customHeight="1">
      <c r="A168" s="389" t="s">
        <v>2663</v>
      </c>
      <c r="B168" s="383" t="s">
        <v>2664</v>
      </c>
      <c r="C168" s="384" t="s">
        <v>2665</v>
      </c>
      <c r="D168" s="385" t="s">
        <v>2327</v>
      </c>
      <c r="E168" s="386" t="s">
        <v>2328</v>
      </c>
      <c r="F168" s="385" t="s">
        <v>2329</v>
      </c>
      <c r="G168" s="387" t="s">
        <v>2330</v>
      </c>
      <c r="H168" s="385" t="s">
        <v>521</v>
      </c>
      <c r="I168" s="385" t="s">
        <v>2331</v>
      </c>
      <c r="J168" s="730" t="s">
        <v>2420</v>
      </c>
      <c r="K168" s="730"/>
      <c r="L168" s="388"/>
    </row>
    <row r="169" spans="1:12" customFormat="1" ht="19.5" customHeight="1">
      <c r="A169" s="389" t="s">
        <v>2666</v>
      </c>
      <c r="B169" s="383" t="s">
        <v>2667</v>
      </c>
      <c r="C169" s="384" t="s">
        <v>2668</v>
      </c>
      <c r="D169" s="385" t="s">
        <v>2327</v>
      </c>
      <c r="E169" s="386" t="s">
        <v>2328</v>
      </c>
      <c r="F169" s="385" t="s">
        <v>2329</v>
      </c>
      <c r="G169" s="387" t="s">
        <v>2330</v>
      </c>
      <c r="H169" s="385" t="s">
        <v>521</v>
      </c>
      <c r="I169" s="385" t="s">
        <v>2331</v>
      </c>
      <c r="J169" s="730" t="s">
        <v>2420</v>
      </c>
      <c r="K169" s="730"/>
      <c r="L169" s="388"/>
    </row>
    <row r="170" spans="1:12" customFormat="1" ht="19.5" customHeight="1">
      <c r="A170" s="389" t="s">
        <v>2669</v>
      </c>
      <c r="B170" s="383" t="s">
        <v>2670</v>
      </c>
      <c r="C170" s="384" t="s">
        <v>2671</v>
      </c>
      <c r="D170" s="385" t="s">
        <v>2327</v>
      </c>
      <c r="E170" s="386" t="s">
        <v>2328</v>
      </c>
      <c r="F170" s="385" t="s">
        <v>2329</v>
      </c>
      <c r="G170" s="387" t="s">
        <v>2330</v>
      </c>
      <c r="H170" s="385" t="s">
        <v>521</v>
      </c>
      <c r="I170" s="385" t="s">
        <v>2331</v>
      </c>
      <c r="J170" s="730" t="s">
        <v>2420</v>
      </c>
      <c r="K170" s="730"/>
      <c r="L170" s="388"/>
    </row>
    <row r="171" spans="1:12" customFormat="1" ht="19.5" customHeight="1">
      <c r="A171" s="389" t="s">
        <v>2672</v>
      </c>
      <c r="B171" s="383" t="s">
        <v>2673</v>
      </c>
      <c r="C171" s="384" t="s">
        <v>2674</v>
      </c>
      <c r="D171" s="385" t="s">
        <v>2327</v>
      </c>
      <c r="E171" s="386" t="s">
        <v>2328</v>
      </c>
      <c r="F171" s="385" t="s">
        <v>2329</v>
      </c>
      <c r="G171" s="387" t="s">
        <v>2336</v>
      </c>
      <c r="H171" s="385" t="s">
        <v>521</v>
      </c>
      <c r="I171" s="385" t="s">
        <v>2331</v>
      </c>
      <c r="J171" s="730" t="s">
        <v>2420</v>
      </c>
      <c r="K171" s="730"/>
      <c r="L171" s="388"/>
    </row>
    <row r="172" spans="1:12" customFormat="1" ht="19.5" customHeight="1">
      <c r="A172" s="389" t="s">
        <v>2675</v>
      </c>
      <c r="B172" s="383" t="s">
        <v>2676</v>
      </c>
      <c r="C172" s="384" t="s">
        <v>2677</v>
      </c>
      <c r="D172" s="385" t="s">
        <v>2327</v>
      </c>
      <c r="E172" s="386" t="s">
        <v>2328</v>
      </c>
      <c r="F172" s="385" t="s">
        <v>2329</v>
      </c>
      <c r="G172" s="387" t="s">
        <v>2330</v>
      </c>
      <c r="H172" s="385" t="s">
        <v>521</v>
      </c>
      <c r="I172" s="385" t="s">
        <v>2331</v>
      </c>
      <c r="J172" s="730" t="s">
        <v>2420</v>
      </c>
      <c r="K172" s="730"/>
      <c r="L172" s="388"/>
    </row>
    <row r="173" spans="1:12" customFormat="1" ht="19.5" customHeight="1">
      <c r="A173" s="389" t="s">
        <v>2678</v>
      </c>
      <c r="B173" s="383" t="s">
        <v>2630</v>
      </c>
      <c r="C173" s="384" t="s">
        <v>2679</v>
      </c>
      <c r="D173" s="385" t="s">
        <v>2327</v>
      </c>
      <c r="E173" s="386" t="s">
        <v>2328</v>
      </c>
      <c r="F173" s="385" t="s">
        <v>2340</v>
      </c>
      <c r="G173" s="387" t="s">
        <v>2341</v>
      </c>
      <c r="H173" s="385" t="s">
        <v>521</v>
      </c>
      <c r="I173" s="385" t="s">
        <v>2331</v>
      </c>
      <c r="J173" s="730" t="s">
        <v>2420</v>
      </c>
      <c r="K173" s="730"/>
      <c r="L173" s="388"/>
    </row>
    <row r="174" spans="1:12" customFormat="1" ht="19.5" customHeight="1">
      <c r="A174" s="389" t="s">
        <v>2680</v>
      </c>
      <c r="B174" s="383" t="s">
        <v>2370</v>
      </c>
      <c r="C174" s="384" t="s">
        <v>2591</v>
      </c>
      <c r="D174" s="385" t="s">
        <v>2327</v>
      </c>
      <c r="E174" s="386" t="s">
        <v>2328</v>
      </c>
      <c r="F174" s="385" t="s">
        <v>2340</v>
      </c>
      <c r="G174" s="387" t="s">
        <v>2341</v>
      </c>
      <c r="H174" s="385" t="s">
        <v>521</v>
      </c>
      <c r="I174" s="385" t="s">
        <v>2331</v>
      </c>
      <c r="J174" s="730" t="s">
        <v>2420</v>
      </c>
      <c r="K174" s="730"/>
      <c r="L174" s="388"/>
    </row>
    <row r="175" spans="1:12" customFormat="1" ht="19.5" customHeight="1">
      <c r="A175" s="389" t="s">
        <v>2681</v>
      </c>
      <c r="B175" s="383" t="s">
        <v>2518</v>
      </c>
      <c r="C175" s="384" t="s">
        <v>2648</v>
      </c>
      <c r="D175" s="385" t="s">
        <v>2327</v>
      </c>
      <c r="E175" s="386" t="s">
        <v>2328</v>
      </c>
      <c r="F175" s="385" t="s">
        <v>2340</v>
      </c>
      <c r="G175" s="387" t="s">
        <v>2341</v>
      </c>
      <c r="H175" s="385" t="s">
        <v>521</v>
      </c>
      <c r="I175" s="385" t="s">
        <v>2331</v>
      </c>
      <c r="J175" s="730" t="s">
        <v>2420</v>
      </c>
      <c r="K175" s="730"/>
      <c r="L175" s="388"/>
    </row>
    <row r="176" spans="1:12" customFormat="1" ht="19.5" customHeight="1">
      <c r="A176" s="389" t="s">
        <v>2682</v>
      </c>
      <c r="B176" s="383" t="s">
        <v>2683</v>
      </c>
      <c r="C176" s="384" t="s">
        <v>2665</v>
      </c>
      <c r="D176" s="385" t="s">
        <v>2327</v>
      </c>
      <c r="E176" s="386" t="s">
        <v>2328</v>
      </c>
      <c r="F176" s="385" t="s">
        <v>2329</v>
      </c>
      <c r="G176" s="387" t="s">
        <v>2330</v>
      </c>
      <c r="H176" s="385" t="s">
        <v>521</v>
      </c>
      <c r="I176" s="385" t="s">
        <v>2359</v>
      </c>
      <c r="J176" s="730" t="s">
        <v>2421</v>
      </c>
      <c r="K176" s="730"/>
      <c r="L176" s="388"/>
    </row>
    <row r="177" spans="1:12" customFormat="1" ht="19.5" customHeight="1">
      <c r="A177" s="389" t="s">
        <v>2684</v>
      </c>
      <c r="B177" s="383" t="s">
        <v>2685</v>
      </c>
      <c r="C177" s="384" t="s">
        <v>2686</v>
      </c>
      <c r="D177" s="385" t="s">
        <v>2327</v>
      </c>
      <c r="E177" s="386" t="s">
        <v>2328</v>
      </c>
      <c r="F177" s="385" t="s">
        <v>2329</v>
      </c>
      <c r="G177" s="387" t="s">
        <v>2330</v>
      </c>
      <c r="H177" s="385" t="s">
        <v>521</v>
      </c>
      <c r="I177" s="385" t="s">
        <v>2359</v>
      </c>
      <c r="J177" s="730" t="s">
        <v>2421</v>
      </c>
      <c r="K177" s="730"/>
      <c r="L177" s="388"/>
    </row>
    <row r="178" spans="1:12" customFormat="1" ht="19.5" customHeight="1">
      <c r="A178" s="389" t="s">
        <v>2687</v>
      </c>
      <c r="B178" s="383" t="s">
        <v>2382</v>
      </c>
      <c r="C178" s="384" t="s">
        <v>2688</v>
      </c>
      <c r="D178" s="385" t="s">
        <v>2327</v>
      </c>
      <c r="E178" s="386" t="s">
        <v>2328</v>
      </c>
      <c r="F178" s="385" t="s">
        <v>2329</v>
      </c>
      <c r="G178" s="387" t="s">
        <v>2330</v>
      </c>
      <c r="H178" s="385" t="s">
        <v>521</v>
      </c>
      <c r="I178" s="385" t="s">
        <v>2359</v>
      </c>
      <c r="J178" s="730" t="s">
        <v>2421</v>
      </c>
      <c r="K178" s="730"/>
      <c r="L178" s="388"/>
    </row>
    <row r="179" spans="1:12" customFormat="1" ht="19.5" customHeight="1">
      <c r="A179" s="389" t="s">
        <v>2689</v>
      </c>
      <c r="B179" s="383" t="s">
        <v>2606</v>
      </c>
      <c r="C179" s="384" t="s">
        <v>2607</v>
      </c>
      <c r="D179" s="385" t="s">
        <v>2327</v>
      </c>
      <c r="E179" s="386" t="s">
        <v>2328</v>
      </c>
      <c r="F179" s="385" t="s">
        <v>2340</v>
      </c>
      <c r="G179" s="387" t="s">
        <v>2341</v>
      </c>
      <c r="H179" s="385" t="s">
        <v>521</v>
      </c>
      <c r="I179" s="385" t="s">
        <v>2359</v>
      </c>
      <c r="J179" s="730" t="s">
        <v>2421</v>
      </c>
      <c r="K179" s="730"/>
      <c r="L179" s="388"/>
    </row>
    <row r="180" spans="1:12" customFormat="1" ht="19.5" customHeight="1">
      <c r="A180" s="389" t="s">
        <v>2690</v>
      </c>
      <c r="B180" s="383" t="s">
        <v>2630</v>
      </c>
      <c r="C180" s="384" t="s">
        <v>2679</v>
      </c>
      <c r="D180" s="385" t="s">
        <v>2327</v>
      </c>
      <c r="E180" s="386" t="s">
        <v>2328</v>
      </c>
      <c r="F180" s="385" t="s">
        <v>2340</v>
      </c>
      <c r="G180" s="387" t="s">
        <v>2341</v>
      </c>
      <c r="H180" s="385" t="s">
        <v>521</v>
      </c>
      <c r="I180" s="385" t="s">
        <v>2359</v>
      </c>
      <c r="J180" s="730" t="s">
        <v>2421</v>
      </c>
      <c r="K180" s="730"/>
      <c r="L180" s="388"/>
    </row>
    <row r="181" spans="1:12" customFormat="1" ht="19.5" customHeight="1">
      <c r="A181" s="389" t="s">
        <v>2691</v>
      </c>
      <c r="B181" s="383" t="s">
        <v>2692</v>
      </c>
      <c r="C181" s="384" t="s">
        <v>2677</v>
      </c>
      <c r="D181" s="385" t="s">
        <v>2327</v>
      </c>
      <c r="E181" s="386" t="s">
        <v>2328</v>
      </c>
      <c r="F181" s="385" t="s">
        <v>2340</v>
      </c>
      <c r="G181" s="387" t="s">
        <v>2341</v>
      </c>
      <c r="H181" s="385" t="s">
        <v>521</v>
      </c>
      <c r="I181" s="385" t="s">
        <v>2359</v>
      </c>
      <c r="J181" s="730" t="s">
        <v>2421</v>
      </c>
      <c r="K181" s="730"/>
      <c r="L181" s="388"/>
    </row>
    <row r="182" spans="1:12" customFormat="1" ht="19.5" customHeight="1">
      <c r="A182" s="389" t="s">
        <v>2693</v>
      </c>
      <c r="B182" s="383" t="s">
        <v>2694</v>
      </c>
      <c r="C182" s="384" t="s">
        <v>2505</v>
      </c>
      <c r="D182" s="385" t="s">
        <v>2327</v>
      </c>
      <c r="E182" s="386" t="s">
        <v>2328</v>
      </c>
      <c r="F182" s="385" t="s">
        <v>2340</v>
      </c>
      <c r="G182" s="387" t="s">
        <v>2375</v>
      </c>
      <c r="H182" s="385" t="s">
        <v>521</v>
      </c>
      <c r="I182" s="385" t="s">
        <v>2376</v>
      </c>
      <c r="J182" s="730" t="s">
        <v>2595</v>
      </c>
      <c r="K182" s="730"/>
      <c r="L182" s="388"/>
    </row>
    <row r="183" spans="1:12" customFormat="1" ht="19.5" customHeight="1">
      <c r="A183" s="389" t="s">
        <v>2695</v>
      </c>
      <c r="B183" s="383" t="s">
        <v>2696</v>
      </c>
      <c r="C183" s="384" t="s">
        <v>2697</v>
      </c>
      <c r="D183" s="385" t="s">
        <v>2327</v>
      </c>
      <c r="E183" s="386" t="s">
        <v>2328</v>
      </c>
      <c r="F183" s="385" t="s">
        <v>2329</v>
      </c>
      <c r="G183" s="387" t="s">
        <v>2330</v>
      </c>
      <c r="H183" s="385" t="s">
        <v>521</v>
      </c>
      <c r="I183" s="385" t="s">
        <v>2376</v>
      </c>
      <c r="J183" s="730" t="s">
        <v>2595</v>
      </c>
      <c r="K183" s="730"/>
      <c r="L183" s="388"/>
    </row>
    <row r="184" spans="1:12" customFormat="1" ht="19.5" customHeight="1">
      <c r="A184" s="389" t="s">
        <v>2698</v>
      </c>
      <c r="B184" s="383" t="s">
        <v>2699</v>
      </c>
      <c r="C184" s="384" t="s">
        <v>2700</v>
      </c>
      <c r="D184" s="385" t="s">
        <v>2327</v>
      </c>
      <c r="E184" s="386" t="s">
        <v>2328</v>
      </c>
      <c r="F184" s="385" t="s">
        <v>2329</v>
      </c>
      <c r="G184" s="387" t="s">
        <v>2330</v>
      </c>
      <c r="H184" s="385" t="s">
        <v>521</v>
      </c>
      <c r="I184" s="385" t="s">
        <v>2376</v>
      </c>
      <c r="J184" s="730" t="s">
        <v>2595</v>
      </c>
      <c r="K184" s="730"/>
      <c r="L184" s="388"/>
    </row>
    <row r="185" spans="1:12" customFormat="1" ht="19.5" customHeight="1">
      <c r="A185" s="389" t="s">
        <v>2701</v>
      </c>
      <c r="B185" s="383" t="s">
        <v>2702</v>
      </c>
      <c r="C185" s="384" t="s">
        <v>2703</v>
      </c>
      <c r="D185" s="385" t="s">
        <v>2327</v>
      </c>
      <c r="E185" s="386" t="s">
        <v>2328</v>
      </c>
      <c r="F185" s="385" t="s">
        <v>2329</v>
      </c>
      <c r="G185" s="387" t="s">
        <v>2330</v>
      </c>
      <c r="H185" s="385" t="s">
        <v>521</v>
      </c>
      <c r="I185" s="385" t="s">
        <v>2376</v>
      </c>
      <c r="J185" s="730" t="s">
        <v>2595</v>
      </c>
      <c r="K185" s="730"/>
      <c r="L185" s="388"/>
    </row>
    <row r="186" spans="1:12" customFormat="1" ht="19.5" customHeight="1">
      <c r="A186" s="389" t="s">
        <v>2704</v>
      </c>
      <c r="B186" s="383" t="s">
        <v>2667</v>
      </c>
      <c r="C186" s="384" t="s">
        <v>2668</v>
      </c>
      <c r="D186" s="385" t="s">
        <v>2327</v>
      </c>
      <c r="E186" s="386" t="s">
        <v>2328</v>
      </c>
      <c r="F186" s="385" t="s">
        <v>2329</v>
      </c>
      <c r="G186" s="387" t="s">
        <v>2330</v>
      </c>
      <c r="H186" s="385" t="s">
        <v>521</v>
      </c>
      <c r="I186" s="385" t="s">
        <v>2376</v>
      </c>
      <c r="J186" s="730" t="s">
        <v>2595</v>
      </c>
      <c r="K186" s="730"/>
      <c r="L186" s="388"/>
    </row>
    <row r="187" spans="1:12" customFormat="1" ht="19.5" customHeight="1">
      <c r="A187" s="389" t="s">
        <v>2705</v>
      </c>
      <c r="B187" s="383" t="s">
        <v>2706</v>
      </c>
      <c r="C187" s="384" t="s">
        <v>2707</v>
      </c>
      <c r="D187" s="385" t="s">
        <v>2327</v>
      </c>
      <c r="E187" s="386" t="s">
        <v>2328</v>
      </c>
      <c r="F187" s="385" t="s">
        <v>2329</v>
      </c>
      <c r="G187" s="387" t="s">
        <v>2336</v>
      </c>
      <c r="H187" s="385" t="s">
        <v>521</v>
      </c>
      <c r="I187" s="385" t="s">
        <v>2376</v>
      </c>
      <c r="J187" s="730" t="s">
        <v>2595</v>
      </c>
      <c r="K187" s="730"/>
      <c r="L187" s="388"/>
    </row>
    <row r="188" spans="1:12" customFormat="1" ht="19.5" customHeight="1">
      <c r="A188" s="389" t="s">
        <v>2708</v>
      </c>
      <c r="B188" s="383" t="s">
        <v>2709</v>
      </c>
      <c r="C188" s="384" t="s">
        <v>2710</v>
      </c>
      <c r="D188" s="385" t="s">
        <v>2327</v>
      </c>
      <c r="E188" s="386" t="s">
        <v>2328</v>
      </c>
      <c r="F188" s="385" t="s">
        <v>2329</v>
      </c>
      <c r="G188" s="387" t="s">
        <v>2336</v>
      </c>
      <c r="H188" s="385" t="s">
        <v>521</v>
      </c>
      <c r="I188" s="385" t="s">
        <v>2376</v>
      </c>
      <c r="J188" s="730" t="s">
        <v>2595</v>
      </c>
      <c r="K188" s="730"/>
      <c r="L188" s="388"/>
    </row>
    <row r="189" spans="1:12" customFormat="1" ht="19.5" customHeight="1">
      <c r="A189" s="389" t="s">
        <v>2711</v>
      </c>
      <c r="B189" s="383" t="s">
        <v>2712</v>
      </c>
      <c r="C189" s="384" t="s">
        <v>2665</v>
      </c>
      <c r="D189" s="385" t="s">
        <v>2327</v>
      </c>
      <c r="E189" s="386" t="s">
        <v>2328</v>
      </c>
      <c r="F189" s="385" t="s">
        <v>2329</v>
      </c>
      <c r="G189" s="387" t="s">
        <v>2330</v>
      </c>
      <c r="H189" s="385" t="s">
        <v>521</v>
      </c>
      <c r="I189" s="385" t="s">
        <v>2376</v>
      </c>
      <c r="J189" s="730" t="s">
        <v>2595</v>
      </c>
      <c r="K189" s="730"/>
      <c r="L189" s="388"/>
    </row>
    <row r="190" spans="1:12" customFormat="1" ht="19.5" customHeight="1">
      <c r="A190" s="389" t="s">
        <v>2713</v>
      </c>
      <c r="B190" s="383" t="s">
        <v>2714</v>
      </c>
      <c r="C190" s="384" t="s">
        <v>2715</v>
      </c>
      <c r="D190" s="385" t="s">
        <v>2327</v>
      </c>
      <c r="E190" s="386" t="s">
        <v>2328</v>
      </c>
      <c r="F190" s="385" t="s">
        <v>2329</v>
      </c>
      <c r="G190" s="387" t="s">
        <v>2330</v>
      </c>
      <c r="H190" s="385" t="s">
        <v>521</v>
      </c>
      <c r="I190" s="385" t="s">
        <v>2376</v>
      </c>
      <c r="J190" s="730" t="s">
        <v>2595</v>
      </c>
      <c r="K190" s="730"/>
      <c r="L190" s="388"/>
    </row>
    <row r="191" spans="1:12" customFormat="1" ht="19.5" customHeight="1">
      <c r="A191" s="389" t="s">
        <v>2716</v>
      </c>
      <c r="B191" s="383" t="s">
        <v>2717</v>
      </c>
      <c r="C191" s="384" t="s">
        <v>2546</v>
      </c>
      <c r="D191" s="385" t="s">
        <v>2327</v>
      </c>
      <c r="E191" s="386" t="s">
        <v>2328</v>
      </c>
      <c r="F191" s="385" t="s">
        <v>2329</v>
      </c>
      <c r="G191" s="387" t="s">
        <v>2330</v>
      </c>
      <c r="H191" s="385" t="s">
        <v>521</v>
      </c>
      <c r="I191" s="385" t="s">
        <v>2376</v>
      </c>
      <c r="J191" s="730" t="s">
        <v>2595</v>
      </c>
      <c r="K191" s="730"/>
      <c r="L191" s="388"/>
    </row>
    <row r="192" spans="1:12" customFormat="1" ht="19.5" customHeight="1">
      <c r="A192" s="389" t="s">
        <v>2718</v>
      </c>
      <c r="B192" s="383" t="s">
        <v>2719</v>
      </c>
      <c r="C192" s="384" t="s">
        <v>2720</v>
      </c>
      <c r="D192" s="385" t="s">
        <v>2327</v>
      </c>
      <c r="E192" s="386" t="s">
        <v>2328</v>
      </c>
      <c r="F192" s="385" t="s">
        <v>2329</v>
      </c>
      <c r="G192" s="387" t="s">
        <v>2330</v>
      </c>
      <c r="H192" s="385" t="s">
        <v>2721</v>
      </c>
      <c r="I192" s="385"/>
      <c r="J192" s="730"/>
      <c r="K192" s="730"/>
      <c r="L192" s="388"/>
    </row>
    <row r="193" spans="1:12" customFormat="1" ht="19.5" customHeight="1">
      <c r="A193" s="389" t="s">
        <v>2722</v>
      </c>
      <c r="B193" s="383" t="s">
        <v>2723</v>
      </c>
      <c r="C193" s="384" t="s">
        <v>2578</v>
      </c>
      <c r="D193" s="385" t="s">
        <v>2327</v>
      </c>
      <c r="E193" s="386" t="s">
        <v>2328</v>
      </c>
      <c r="F193" s="385" t="s">
        <v>2329</v>
      </c>
      <c r="G193" s="387" t="s">
        <v>2375</v>
      </c>
      <c r="H193" s="385" t="s">
        <v>2721</v>
      </c>
      <c r="I193" s="385"/>
      <c r="J193" s="730"/>
      <c r="K193" s="730"/>
      <c r="L193" s="388"/>
    </row>
    <row r="194" spans="1:12" customFormat="1" ht="19.5" customHeight="1">
      <c r="A194" s="389" t="s">
        <v>2724</v>
      </c>
      <c r="B194" s="383" t="s">
        <v>2725</v>
      </c>
      <c r="C194" s="384" t="s">
        <v>2726</v>
      </c>
      <c r="D194" s="385" t="s">
        <v>2327</v>
      </c>
      <c r="E194" s="386" t="s">
        <v>2328</v>
      </c>
      <c r="F194" s="385" t="s">
        <v>2329</v>
      </c>
      <c r="G194" s="387" t="s">
        <v>2375</v>
      </c>
      <c r="H194" s="385" t="s">
        <v>2721</v>
      </c>
      <c r="I194" s="385"/>
      <c r="J194" s="730"/>
      <c r="K194" s="730"/>
      <c r="L194" s="388"/>
    </row>
    <row r="195" spans="1:12" customFormat="1" ht="19.5" customHeight="1">
      <c r="A195" s="389" t="s">
        <v>2727</v>
      </c>
      <c r="B195" s="383" t="s">
        <v>2728</v>
      </c>
      <c r="C195" s="384" t="s">
        <v>2729</v>
      </c>
      <c r="D195" s="385" t="s">
        <v>2327</v>
      </c>
      <c r="E195" s="386" t="s">
        <v>2328</v>
      </c>
      <c r="F195" s="385" t="s">
        <v>2329</v>
      </c>
      <c r="G195" s="387" t="s">
        <v>2330</v>
      </c>
      <c r="H195" s="385" t="s">
        <v>2721</v>
      </c>
      <c r="I195" s="385"/>
      <c r="J195" s="730"/>
      <c r="K195" s="730"/>
      <c r="L195" s="388"/>
    </row>
    <row r="196" spans="1:12" customFormat="1" ht="19.5" customHeight="1">
      <c r="A196" s="389" t="s">
        <v>2730</v>
      </c>
      <c r="B196" s="383" t="s">
        <v>2731</v>
      </c>
      <c r="C196" s="384" t="s">
        <v>2732</v>
      </c>
      <c r="D196" s="385" t="s">
        <v>2327</v>
      </c>
      <c r="E196" s="386" t="s">
        <v>2328</v>
      </c>
      <c r="F196" s="385" t="s">
        <v>2329</v>
      </c>
      <c r="G196" s="387" t="s">
        <v>2733</v>
      </c>
      <c r="H196" s="385" t="s">
        <v>2721</v>
      </c>
      <c r="I196" s="385"/>
      <c r="J196" s="730"/>
      <c r="K196" s="730"/>
      <c r="L196" s="388"/>
    </row>
    <row r="197" spans="1:12" customFormat="1" ht="19.5" customHeight="1">
      <c r="A197" s="389" t="s">
        <v>2734</v>
      </c>
      <c r="B197" s="383" t="s">
        <v>2735</v>
      </c>
      <c r="C197" s="384" t="s">
        <v>2736</v>
      </c>
      <c r="D197" s="385" t="s">
        <v>2327</v>
      </c>
      <c r="E197" s="386" t="s">
        <v>2328</v>
      </c>
      <c r="F197" s="385" t="s">
        <v>2329</v>
      </c>
      <c r="G197" s="387" t="s">
        <v>2330</v>
      </c>
      <c r="H197" s="385" t="s">
        <v>2721</v>
      </c>
      <c r="I197" s="385"/>
      <c r="J197" s="730"/>
      <c r="K197" s="730"/>
      <c r="L197" s="388"/>
    </row>
    <row r="198" spans="1:12" customFormat="1" ht="19.5" customHeight="1">
      <c r="A198" s="389" t="s">
        <v>2737</v>
      </c>
      <c r="B198" s="383" t="s">
        <v>2738</v>
      </c>
      <c r="C198" s="384" t="s">
        <v>2739</v>
      </c>
      <c r="D198" s="385" t="s">
        <v>2327</v>
      </c>
      <c r="E198" s="386" t="s">
        <v>2328</v>
      </c>
      <c r="F198" s="385" t="s">
        <v>2329</v>
      </c>
      <c r="G198" s="387" t="s">
        <v>2330</v>
      </c>
      <c r="H198" s="385" t="s">
        <v>2721</v>
      </c>
      <c r="I198" s="385"/>
      <c r="J198" s="730"/>
      <c r="K198" s="730"/>
      <c r="L198" s="388"/>
    </row>
    <row r="199" spans="1:12" customFormat="1" ht="19.5" customHeight="1">
      <c r="A199" s="389" t="s">
        <v>2740</v>
      </c>
      <c r="B199" s="383" t="s">
        <v>2741</v>
      </c>
      <c r="C199" s="384" t="s">
        <v>2739</v>
      </c>
      <c r="D199" s="385" t="s">
        <v>2327</v>
      </c>
      <c r="E199" s="386" t="s">
        <v>2328</v>
      </c>
      <c r="F199" s="385" t="s">
        <v>2329</v>
      </c>
      <c r="G199" s="387" t="s">
        <v>2330</v>
      </c>
      <c r="H199" s="385" t="s">
        <v>2721</v>
      </c>
      <c r="I199" s="385"/>
      <c r="J199" s="730"/>
      <c r="K199" s="730"/>
      <c r="L199" s="388"/>
    </row>
    <row r="200" spans="1:12" customFormat="1" ht="19.5" customHeight="1">
      <c r="A200" s="389" t="s">
        <v>2742</v>
      </c>
      <c r="B200" s="383" t="s">
        <v>2743</v>
      </c>
      <c r="C200" s="384" t="s">
        <v>2744</v>
      </c>
      <c r="D200" s="385" t="s">
        <v>2327</v>
      </c>
      <c r="E200" s="386" t="s">
        <v>2328</v>
      </c>
      <c r="F200" s="385" t="s">
        <v>2329</v>
      </c>
      <c r="G200" s="387" t="s">
        <v>2745</v>
      </c>
      <c r="H200" s="385" t="s">
        <v>2721</v>
      </c>
      <c r="I200" s="385"/>
      <c r="J200" s="730"/>
      <c r="K200" s="730"/>
      <c r="L200" s="388"/>
    </row>
    <row r="201" spans="1:12" customFormat="1" ht="19.5" customHeight="1">
      <c r="A201" s="389" t="s">
        <v>2746</v>
      </c>
      <c r="B201" s="383" t="s">
        <v>2747</v>
      </c>
      <c r="C201" s="384" t="s">
        <v>2515</v>
      </c>
      <c r="D201" s="385" t="s">
        <v>2327</v>
      </c>
      <c r="E201" s="386" t="s">
        <v>2328</v>
      </c>
      <c r="F201" s="385" t="s">
        <v>2329</v>
      </c>
      <c r="G201" s="387" t="s">
        <v>2330</v>
      </c>
      <c r="H201" s="385" t="s">
        <v>2721</v>
      </c>
      <c r="I201" s="385"/>
      <c r="J201" s="730"/>
      <c r="K201" s="730"/>
      <c r="L201" s="388"/>
    </row>
    <row r="202" spans="1:12" customFormat="1" ht="19.5" customHeight="1">
      <c r="A202" s="389" t="s">
        <v>2748</v>
      </c>
      <c r="B202" s="383" t="s">
        <v>2749</v>
      </c>
      <c r="C202" s="384" t="s">
        <v>2750</v>
      </c>
      <c r="D202" s="385" t="s">
        <v>2327</v>
      </c>
      <c r="E202" s="386" t="s">
        <v>2328</v>
      </c>
      <c r="F202" s="385" t="s">
        <v>2329</v>
      </c>
      <c r="G202" s="387" t="s">
        <v>2336</v>
      </c>
      <c r="H202" s="385" t="s">
        <v>2721</v>
      </c>
      <c r="I202" s="385"/>
      <c r="J202" s="730"/>
      <c r="K202" s="730"/>
      <c r="L202" s="388"/>
    </row>
    <row r="203" spans="1:12" customFormat="1" ht="19.5" customHeight="1">
      <c r="A203" s="389" t="s">
        <v>2751</v>
      </c>
      <c r="B203" s="383" t="s">
        <v>2752</v>
      </c>
      <c r="C203" s="384" t="s">
        <v>2753</v>
      </c>
      <c r="D203" s="385" t="s">
        <v>2754</v>
      </c>
      <c r="E203" s="386" t="s">
        <v>2328</v>
      </c>
      <c r="F203" s="385" t="s">
        <v>2329</v>
      </c>
      <c r="G203" s="387" t="s">
        <v>2330</v>
      </c>
      <c r="H203" s="385" t="s">
        <v>544</v>
      </c>
      <c r="I203" s="385" t="s">
        <v>2401</v>
      </c>
      <c r="J203" s="730" t="s">
        <v>2535</v>
      </c>
      <c r="K203" s="730"/>
      <c r="L203" s="388"/>
    </row>
    <row r="204" spans="1:12" customFormat="1" ht="19.5" customHeight="1">
      <c r="A204" s="389" t="s">
        <v>2755</v>
      </c>
      <c r="B204" s="383" t="s">
        <v>2756</v>
      </c>
      <c r="C204" s="384" t="s">
        <v>2757</v>
      </c>
      <c r="D204" s="385" t="s">
        <v>2754</v>
      </c>
      <c r="E204" s="386" t="s">
        <v>2328</v>
      </c>
      <c r="F204" s="385" t="s">
        <v>2329</v>
      </c>
      <c r="G204" s="387" t="s">
        <v>2330</v>
      </c>
      <c r="H204" s="385" t="s">
        <v>544</v>
      </c>
      <c r="I204" s="385" t="s">
        <v>2401</v>
      </c>
      <c r="J204" s="730" t="s">
        <v>2535</v>
      </c>
      <c r="K204" s="730"/>
      <c r="L204" s="388"/>
    </row>
    <row r="205" spans="1:12" customFormat="1" ht="19.5" customHeight="1">
      <c r="A205" s="389" t="s">
        <v>2758</v>
      </c>
      <c r="B205" s="383" t="s">
        <v>2759</v>
      </c>
      <c r="C205" s="384" t="s">
        <v>2638</v>
      </c>
      <c r="D205" s="385" t="s">
        <v>2754</v>
      </c>
      <c r="E205" s="386" t="s">
        <v>2328</v>
      </c>
      <c r="F205" s="385" t="s">
        <v>2329</v>
      </c>
      <c r="G205" s="387" t="s">
        <v>2330</v>
      </c>
      <c r="H205" s="385" t="s">
        <v>544</v>
      </c>
      <c r="I205" s="385" t="s">
        <v>2401</v>
      </c>
      <c r="J205" s="730" t="s">
        <v>2535</v>
      </c>
      <c r="K205" s="730"/>
      <c r="L205" s="388"/>
    </row>
    <row r="206" spans="1:12" customFormat="1" ht="19.5" customHeight="1">
      <c r="A206" s="389" t="s">
        <v>2760</v>
      </c>
      <c r="B206" s="383" t="s">
        <v>2761</v>
      </c>
      <c r="C206" s="384" t="s">
        <v>2762</v>
      </c>
      <c r="D206" s="385" t="s">
        <v>2754</v>
      </c>
      <c r="E206" s="386" t="s">
        <v>2328</v>
      </c>
      <c r="F206" s="385" t="s">
        <v>2329</v>
      </c>
      <c r="G206" s="387" t="s">
        <v>2351</v>
      </c>
      <c r="H206" s="385" t="s">
        <v>544</v>
      </c>
      <c r="I206" s="385" t="s">
        <v>2401</v>
      </c>
      <c r="J206" s="730" t="s">
        <v>2535</v>
      </c>
      <c r="K206" s="730"/>
      <c r="L206" s="388"/>
    </row>
    <row r="207" spans="1:12" customFormat="1" ht="19.5" customHeight="1">
      <c r="A207" s="389" t="s">
        <v>2763</v>
      </c>
      <c r="B207" s="383" t="s">
        <v>2764</v>
      </c>
      <c r="C207" s="384" t="s">
        <v>2584</v>
      </c>
      <c r="D207" s="385" t="s">
        <v>2754</v>
      </c>
      <c r="E207" s="386" t="s">
        <v>2328</v>
      </c>
      <c r="F207" s="385" t="s">
        <v>2329</v>
      </c>
      <c r="G207" s="387" t="s">
        <v>2336</v>
      </c>
      <c r="H207" s="385" t="s">
        <v>544</v>
      </c>
      <c r="I207" s="385" t="s">
        <v>2331</v>
      </c>
      <c r="J207" s="730" t="s">
        <v>2420</v>
      </c>
      <c r="K207" s="730"/>
      <c r="L207" s="388"/>
    </row>
    <row r="208" spans="1:12" customFormat="1" ht="19.5" customHeight="1">
      <c r="A208" s="389" t="s">
        <v>2765</v>
      </c>
      <c r="B208" s="383" t="s">
        <v>2338</v>
      </c>
      <c r="C208" s="384" t="s">
        <v>2347</v>
      </c>
      <c r="D208" s="385" t="s">
        <v>2754</v>
      </c>
      <c r="E208" s="386" t="s">
        <v>2328</v>
      </c>
      <c r="F208" s="385" t="s">
        <v>2340</v>
      </c>
      <c r="G208" s="387" t="s">
        <v>2341</v>
      </c>
      <c r="H208" s="385" t="s">
        <v>544</v>
      </c>
      <c r="I208" s="385" t="s">
        <v>2331</v>
      </c>
      <c r="J208" s="730" t="s">
        <v>2420</v>
      </c>
      <c r="K208" s="730"/>
      <c r="L208" s="388"/>
    </row>
    <row r="209" spans="1:12" customFormat="1" ht="19.5" customHeight="1">
      <c r="A209" s="389" t="s">
        <v>2766</v>
      </c>
      <c r="B209" s="383" t="s">
        <v>2346</v>
      </c>
      <c r="C209" s="384" t="s">
        <v>2339</v>
      </c>
      <c r="D209" s="385" t="s">
        <v>2754</v>
      </c>
      <c r="E209" s="386" t="s">
        <v>2328</v>
      </c>
      <c r="F209" s="385" t="s">
        <v>2340</v>
      </c>
      <c r="G209" s="387" t="s">
        <v>2341</v>
      </c>
      <c r="H209" s="385" t="s">
        <v>544</v>
      </c>
      <c r="I209" s="385" t="s">
        <v>2331</v>
      </c>
      <c r="J209" s="730" t="s">
        <v>2420</v>
      </c>
      <c r="K209" s="730"/>
      <c r="L209" s="388"/>
    </row>
    <row r="210" spans="1:12" customFormat="1" ht="19.5" customHeight="1">
      <c r="A210" s="389" t="s">
        <v>2767</v>
      </c>
      <c r="B210" s="383" t="s">
        <v>2692</v>
      </c>
      <c r="C210" s="384" t="s">
        <v>2344</v>
      </c>
      <c r="D210" s="385" t="s">
        <v>2754</v>
      </c>
      <c r="E210" s="386" t="s">
        <v>2328</v>
      </c>
      <c r="F210" s="385" t="s">
        <v>2340</v>
      </c>
      <c r="G210" s="387" t="s">
        <v>2341</v>
      </c>
      <c r="H210" s="385" t="s">
        <v>544</v>
      </c>
      <c r="I210" s="385" t="s">
        <v>2331</v>
      </c>
      <c r="J210" s="730" t="s">
        <v>2420</v>
      </c>
      <c r="K210" s="730"/>
      <c r="L210" s="388"/>
    </row>
    <row r="211" spans="1:12" customFormat="1" ht="19.5" customHeight="1">
      <c r="A211" s="389" t="s">
        <v>2768</v>
      </c>
      <c r="B211" s="383" t="s">
        <v>2769</v>
      </c>
      <c r="C211" s="384" t="s">
        <v>2770</v>
      </c>
      <c r="D211" s="385" t="s">
        <v>2754</v>
      </c>
      <c r="E211" s="386" t="s">
        <v>2328</v>
      </c>
      <c r="F211" s="385" t="s">
        <v>2340</v>
      </c>
      <c r="G211" s="387" t="s">
        <v>2375</v>
      </c>
      <c r="H211" s="385" t="s">
        <v>544</v>
      </c>
      <c r="I211" s="385" t="s">
        <v>2359</v>
      </c>
      <c r="J211" s="730" t="s">
        <v>2421</v>
      </c>
      <c r="K211" s="730"/>
      <c r="L211" s="388"/>
    </row>
    <row r="212" spans="1:12" customFormat="1" ht="19.5" customHeight="1">
      <c r="A212" s="389" t="s">
        <v>2771</v>
      </c>
      <c r="B212" s="383" t="s">
        <v>2772</v>
      </c>
      <c r="C212" s="384" t="s">
        <v>2380</v>
      </c>
      <c r="D212" s="385" t="s">
        <v>2754</v>
      </c>
      <c r="E212" s="386" t="s">
        <v>2328</v>
      </c>
      <c r="F212" s="385" t="s">
        <v>2329</v>
      </c>
      <c r="G212" s="387" t="s">
        <v>2330</v>
      </c>
      <c r="H212" s="385" t="s">
        <v>544</v>
      </c>
      <c r="I212" s="385" t="s">
        <v>2359</v>
      </c>
      <c r="J212" s="730" t="s">
        <v>2421</v>
      </c>
      <c r="K212" s="730"/>
      <c r="L212" s="388"/>
    </row>
    <row r="213" spans="1:12" customFormat="1" ht="19.5" customHeight="1">
      <c r="A213" s="389" t="s">
        <v>2773</v>
      </c>
      <c r="B213" s="383" t="s">
        <v>2774</v>
      </c>
      <c r="C213" s="384" t="s">
        <v>2556</v>
      </c>
      <c r="D213" s="385" t="s">
        <v>2754</v>
      </c>
      <c r="E213" s="386" t="s">
        <v>2328</v>
      </c>
      <c r="F213" s="385" t="s">
        <v>2329</v>
      </c>
      <c r="G213" s="387" t="s">
        <v>2336</v>
      </c>
      <c r="H213" s="385" t="s">
        <v>544</v>
      </c>
      <c r="I213" s="385" t="s">
        <v>2359</v>
      </c>
      <c r="J213" s="730" t="s">
        <v>2421</v>
      </c>
      <c r="K213" s="730"/>
      <c r="L213" s="388"/>
    </row>
    <row r="214" spans="1:12" customFormat="1" ht="19.5" customHeight="1">
      <c r="A214" s="389" t="s">
        <v>2775</v>
      </c>
      <c r="B214" s="383" t="s">
        <v>2346</v>
      </c>
      <c r="C214" s="384" t="s">
        <v>2339</v>
      </c>
      <c r="D214" s="385" t="s">
        <v>2754</v>
      </c>
      <c r="E214" s="386" t="s">
        <v>2328</v>
      </c>
      <c r="F214" s="385" t="s">
        <v>2340</v>
      </c>
      <c r="G214" s="387" t="s">
        <v>2341</v>
      </c>
      <c r="H214" s="385" t="s">
        <v>544</v>
      </c>
      <c r="I214" s="385" t="s">
        <v>2359</v>
      </c>
      <c r="J214" s="730" t="s">
        <v>2421</v>
      </c>
      <c r="K214" s="730"/>
      <c r="L214" s="388"/>
    </row>
    <row r="215" spans="1:12" customFormat="1" ht="19.5" customHeight="1">
      <c r="A215" s="389" t="s">
        <v>2776</v>
      </c>
      <c r="B215" s="383" t="s">
        <v>2692</v>
      </c>
      <c r="C215" s="384" t="s">
        <v>2344</v>
      </c>
      <c r="D215" s="385" t="s">
        <v>2754</v>
      </c>
      <c r="E215" s="386" t="s">
        <v>2328</v>
      </c>
      <c r="F215" s="385" t="s">
        <v>2340</v>
      </c>
      <c r="G215" s="387" t="s">
        <v>2341</v>
      </c>
      <c r="H215" s="385" t="s">
        <v>544</v>
      </c>
      <c r="I215" s="385" t="s">
        <v>2359</v>
      </c>
      <c r="J215" s="730" t="s">
        <v>2421</v>
      </c>
      <c r="K215" s="730"/>
      <c r="L215" s="388"/>
    </row>
    <row r="216" spans="1:12" customFormat="1" ht="19.5" customHeight="1">
      <c r="A216" s="389" t="s">
        <v>2777</v>
      </c>
      <c r="B216" s="383" t="s">
        <v>2778</v>
      </c>
      <c r="C216" s="384" t="s">
        <v>2374</v>
      </c>
      <c r="D216" s="385" t="s">
        <v>2754</v>
      </c>
      <c r="E216" s="386" t="s">
        <v>2328</v>
      </c>
      <c r="F216" s="385" t="s">
        <v>2340</v>
      </c>
      <c r="G216" s="387" t="s">
        <v>2375</v>
      </c>
      <c r="H216" s="385" t="s">
        <v>544</v>
      </c>
      <c r="I216" s="385" t="s">
        <v>2376</v>
      </c>
      <c r="J216" s="730" t="s">
        <v>2595</v>
      </c>
      <c r="K216" s="730"/>
      <c r="L216" s="388"/>
    </row>
    <row r="217" spans="1:12" customFormat="1" ht="19.5" customHeight="1">
      <c r="A217" s="389" t="s">
        <v>2779</v>
      </c>
      <c r="B217" s="383" t="s">
        <v>2780</v>
      </c>
      <c r="C217" s="384" t="s">
        <v>2781</v>
      </c>
      <c r="D217" s="385" t="s">
        <v>2754</v>
      </c>
      <c r="E217" s="386" t="s">
        <v>2328</v>
      </c>
      <c r="F217" s="385" t="s">
        <v>2329</v>
      </c>
      <c r="G217" s="387" t="s">
        <v>2330</v>
      </c>
      <c r="H217" s="385" t="s">
        <v>544</v>
      </c>
      <c r="I217" s="385" t="s">
        <v>2376</v>
      </c>
      <c r="J217" s="730" t="s">
        <v>2595</v>
      </c>
      <c r="K217" s="730"/>
      <c r="L217" s="388"/>
    </row>
    <row r="218" spans="1:12" customFormat="1" ht="19.5" customHeight="1">
      <c r="A218" s="389" t="s">
        <v>2782</v>
      </c>
      <c r="B218" s="383" t="s">
        <v>2382</v>
      </c>
      <c r="C218" s="384" t="s">
        <v>2783</v>
      </c>
      <c r="D218" s="385" t="s">
        <v>2754</v>
      </c>
      <c r="E218" s="386" t="s">
        <v>2328</v>
      </c>
      <c r="F218" s="385" t="s">
        <v>2329</v>
      </c>
      <c r="G218" s="387" t="s">
        <v>2330</v>
      </c>
      <c r="H218" s="385" t="s">
        <v>544</v>
      </c>
      <c r="I218" s="385" t="s">
        <v>2376</v>
      </c>
      <c r="J218" s="730" t="s">
        <v>2595</v>
      </c>
      <c r="K218" s="730"/>
      <c r="L218" s="388"/>
    </row>
    <row r="219" spans="1:12" customFormat="1" ht="19.5" customHeight="1">
      <c r="A219" s="389" t="s">
        <v>2784</v>
      </c>
      <c r="B219" s="383" t="s">
        <v>2785</v>
      </c>
      <c r="C219" s="384" t="s">
        <v>2786</v>
      </c>
      <c r="D219" s="385" t="s">
        <v>2754</v>
      </c>
      <c r="E219" s="386" t="s">
        <v>2328</v>
      </c>
      <c r="F219" s="385" t="s">
        <v>2329</v>
      </c>
      <c r="G219" s="387" t="s">
        <v>2330</v>
      </c>
      <c r="H219" s="385" t="s">
        <v>544</v>
      </c>
      <c r="I219" s="385" t="s">
        <v>2376</v>
      </c>
      <c r="J219" s="730" t="s">
        <v>2595</v>
      </c>
      <c r="K219" s="730"/>
      <c r="L219" s="388"/>
    </row>
    <row r="220" spans="1:12" customFormat="1" ht="19.5" customHeight="1">
      <c r="A220" s="389" t="s">
        <v>2787</v>
      </c>
      <c r="B220" s="383" t="s">
        <v>2788</v>
      </c>
      <c r="C220" s="384" t="s">
        <v>2383</v>
      </c>
      <c r="D220" s="385" t="s">
        <v>2754</v>
      </c>
      <c r="E220" s="386" t="s">
        <v>2328</v>
      </c>
      <c r="F220" s="385" t="s">
        <v>2329</v>
      </c>
      <c r="G220" s="387" t="s">
        <v>2330</v>
      </c>
      <c r="H220" s="385" t="s">
        <v>544</v>
      </c>
      <c r="I220" s="385" t="s">
        <v>2376</v>
      </c>
      <c r="J220" s="730" t="s">
        <v>2595</v>
      </c>
      <c r="K220" s="730"/>
      <c r="L220" s="388"/>
    </row>
    <row r="221" spans="1:12" customFormat="1" ht="19.5" customHeight="1">
      <c r="A221" s="389" t="s">
        <v>2789</v>
      </c>
      <c r="B221" s="383" t="s">
        <v>2790</v>
      </c>
      <c r="C221" s="384" t="s">
        <v>2791</v>
      </c>
      <c r="D221" s="385" t="s">
        <v>2754</v>
      </c>
      <c r="E221" s="386" t="s">
        <v>2328</v>
      </c>
      <c r="F221" s="385" t="s">
        <v>2329</v>
      </c>
      <c r="G221" s="387" t="s">
        <v>2330</v>
      </c>
      <c r="H221" s="385" t="s">
        <v>544</v>
      </c>
      <c r="I221" s="385" t="s">
        <v>2376</v>
      </c>
      <c r="J221" s="730" t="s">
        <v>2595</v>
      </c>
      <c r="K221" s="730"/>
      <c r="L221" s="388"/>
    </row>
    <row r="222" spans="1:12" customFormat="1" ht="19.5" customHeight="1">
      <c r="A222" s="389" t="s">
        <v>2792</v>
      </c>
      <c r="B222" s="383" t="s">
        <v>2793</v>
      </c>
      <c r="C222" s="384" t="s">
        <v>2615</v>
      </c>
      <c r="D222" s="385" t="s">
        <v>2754</v>
      </c>
      <c r="E222" s="386" t="s">
        <v>2328</v>
      </c>
      <c r="F222" s="385" t="s">
        <v>2329</v>
      </c>
      <c r="G222" s="387" t="s">
        <v>2330</v>
      </c>
      <c r="H222" s="385" t="s">
        <v>544</v>
      </c>
      <c r="I222" s="385" t="s">
        <v>2611</v>
      </c>
      <c r="J222" s="730" t="s">
        <v>2612</v>
      </c>
      <c r="K222" s="730"/>
      <c r="L222" s="388"/>
    </row>
    <row r="223" spans="1:12" customFormat="1" ht="19.5" customHeight="1">
      <c r="A223" s="389" t="s">
        <v>2794</v>
      </c>
      <c r="B223" s="383" t="s">
        <v>2795</v>
      </c>
      <c r="C223" s="384" t="s">
        <v>2796</v>
      </c>
      <c r="D223" s="385" t="s">
        <v>2754</v>
      </c>
      <c r="E223" s="386" t="s">
        <v>2328</v>
      </c>
      <c r="F223" s="385" t="s">
        <v>2329</v>
      </c>
      <c r="G223" s="387" t="s">
        <v>2336</v>
      </c>
      <c r="H223" s="385" t="s">
        <v>554</v>
      </c>
      <c r="I223" s="385" t="s">
        <v>2401</v>
      </c>
      <c r="J223" s="730" t="s">
        <v>2535</v>
      </c>
      <c r="K223" s="730"/>
      <c r="L223" s="388"/>
    </row>
    <row r="224" spans="1:12" customFormat="1" ht="19.5" customHeight="1">
      <c r="A224" s="389" t="s">
        <v>2797</v>
      </c>
      <c r="B224" s="383" t="s">
        <v>2798</v>
      </c>
      <c r="C224" s="384" t="s">
        <v>2568</v>
      </c>
      <c r="D224" s="385" t="s">
        <v>2754</v>
      </c>
      <c r="E224" s="386" t="s">
        <v>2328</v>
      </c>
      <c r="F224" s="385" t="s">
        <v>2329</v>
      </c>
      <c r="G224" s="387" t="s">
        <v>2330</v>
      </c>
      <c r="H224" s="385" t="s">
        <v>554</v>
      </c>
      <c r="I224" s="385" t="s">
        <v>2401</v>
      </c>
      <c r="J224" s="730" t="s">
        <v>2535</v>
      </c>
      <c r="K224" s="730"/>
      <c r="L224" s="388"/>
    </row>
    <row r="225" spans="1:12" customFormat="1" ht="19.5" customHeight="1">
      <c r="A225" s="389" t="s">
        <v>2799</v>
      </c>
      <c r="B225" s="383" t="s">
        <v>2800</v>
      </c>
      <c r="C225" s="384" t="s">
        <v>2556</v>
      </c>
      <c r="D225" s="385" t="s">
        <v>2754</v>
      </c>
      <c r="E225" s="386" t="s">
        <v>2328</v>
      </c>
      <c r="F225" s="385" t="s">
        <v>2329</v>
      </c>
      <c r="G225" s="387" t="s">
        <v>2336</v>
      </c>
      <c r="H225" s="385" t="s">
        <v>554</v>
      </c>
      <c r="I225" s="385" t="s">
        <v>2401</v>
      </c>
      <c r="J225" s="730" t="s">
        <v>2535</v>
      </c>
      <c r="K225" s="730"/>
      <c r="L225" s="388"/>
    </row>
    <row r="226" spans="1:12" customFormat="1" ht="19.5" customHeight="1">
      <c r="A226" s="389" t="s">
        <v>2801</v>
      </c>
      <c r="B226" s="383" t="s">
        <v>2802</v>
      </c>
      <c r="C226" s="384" t="s">
        <v>2803</v>
      </c>
      <c r="D226" s="385" t="s">
        <v>2754</v>
      </c>
      <c r="E226" s="386" t="s">
        <v>2328</v>
      </c>
      <c r="F226" s="385" t="s">
        <v>2329</v>
      </c>
      <c r="G226" s="387" t="s">
        <v>2330</v>
      </c>
      <c r="H226" s="385" t="s">
        <v>554</v>
      </c>
      <c r="I226" s="385" t="s">
        <v>2401</v>
      </c>
      <c r="J226" s="730" t="s">
        <v>2535</v>
      </c>
      <c r="K226" s="730"/>
      <c r="L226" s="388"/>
    </row>
    <row r="227" spans="1:12" customFormat="1" ht="19.5" customHeight="1">
      <c r="A227" s="389" t="s">
        <v>2804</v>
      </c>
      <c r="B227" s="383" t="s">
        <v>2805</v>
      </c>
      <c r="C227" s="384" t="s">
        <v>2400</v>
      </c>
      <c r="D227" s="385" t="s">
        <v>2754</v>
      </c>
      <c r="E227" s="386" t="s">
        <v>2328</v>
      </c>
      <c r="F227" s="385" t="s">
        <v>2329</v>
      </c>
      <c r="G227" s="387" t="s">
        <v>2330</v>
      </c>
      <c r="H227" s="385" t="s">
        <v>554</v>
      </c>
      <c r="I227" s="385" t="s">
        <v>2401</v>
      </c>
      <c r="J227" s="730" t="s">
        <v>2535</v>
      </c>
      <c r="K227" s="730"/>
      <c r="L227" s="388"/>
    </row>
    <row r="228" spans="1:12" customFormat="1" ht="19.5" customHeight="1">
      <c r="A228" s="389" t="s">
        <v>2806</v>
      </c>
      <c r="B228" s="383" t="s">
        <v>2353</v>
      </c>
      <c r="C228" s="384" t="s">
        <v>2807</v>
      </c>
      <c r="D228" s="385" t="s">
        <v>2754</v>
      </c>
      <c r="E228" s="386" t="s">
        <v>2328</v>
      </c>
      <c r="F228" s="385" t="s">
        <v>2329</v>
      </c>
      <c r="G228" s="387" t="s">
        <v>2355</v>
      </c>
      <c r="H228" s="385" t="s">
        <v>554</v>
      </c>
      <c r="I228" s="385" t="s">
        <v>2401</v>
      </c>
      <c r="J228" s="730" t="s">
        <v>2535</v>
      </c>
      <c r="K228" s="730"/>
      <c r="L228" s="388"/>
    </row>
    <row r="229" spans="1:12" customFormat="1" ht="19.5" customHeight="1">
      <c r="A229" s="733" t="s">
        <v>2808</v>
      </c>
      <c r="B229" s="734" t="s">
        <v>2809</v>
      </c>
      <c r="C229" s="384" t="s">
        <v>2408</v>
      </c>
      <c r="D229" s="385" t="s">
        <v>2754</v>
      </c>
      <c r="E229" s="386" t="s">
        <v>2328</v>
      </c>
      <c r="F229" s="385" t="s">
        <v>2329</v>
      </c>
      <c r="G229" s="387" t="s">
        <v>2375</v>
      </c>
      <c r="H229" s="385" t="s">
        <v>554</v>
      </c>
      <c r="I229" s="385" t="s">
        <v>2331</v>
      </c>
      <c r="J229" s="730" t="s">
        <v>2420</v>
      </c>
      <c r="K229" s="730"/>
      <c r="L229" s="388"/>
    </row>
    <row r="230" spans="1:12" customFormat="1" ht="19.5" customHeight="1">
      <c r="A230" s="733"/>
      <c r="B230" s="734"/>
      <c r="C230" s="384" t="s">
        <v>2408</v>
      </c>
      <c r="D230" s="385" t="s">
        <v>2754</v>
      </c>
      <c r="E230" s="386" t="s">
        <v>2328</v>
      </c>
      <c r="F230" s="385" t="s">
        <v>2329</v>
      </c>
      <c r="G230" s="387" t="s">
        <v>2375</v>
      </c>
      <c r="H230" s="385" t="s">
        <v>521</v>
      </c>
      <c r="I230" s="385" t="s">
        <v>2359</v>
      </c>
      <c r="J230" s="730" t="s">
        <v>2421</v>
      </c>
      <c r="K230" s="730"/>
      <c r="L230" s="388"/>
    </row>
    <row r="231" spans="1:12" customFormat="1" ht="19.5" customHeight="1">
      <c r="A231" s="733" t="s">
        <v>2810</v>
      </c>
      <c r="B231" s="734" t="s">
        <v>2811</v>
      </c>
      <c r="C231" s="384" t="s">
        <v>2413</v>
      </c>
      <c r="D231" s="385" t="s">
        <v>2754</v>
      </c>
      <c r="E231" s="386" t="s">
        <v>2328</v>
      </c>
      <c r="F231" s="385" t="s">
        <v>2329</v>
      </c>
      <c r="G231" s="387" t="s">
        <v>2375</v>
      </c>
      <c r="H231" s="385" t="s">
        <v>554</v>
      </c>
      <c r="I231" s="385" t="s">
        <v>2331</v>
      </c>
      <c r="J231" s="730" t="s">
        <v>2420</v>
      </c>
      <c r="K231" s="730"/>
      <c r="L231" s="388"/>
    </row>
    <row r="232" spans="1:12" customFormat="1" ht="19.5" customHeight="1">
      <c r="A232" s="733"/>
      <c r="B232" s="734"/>
      <c r="C232" s="384" t="s">
        <v>2413</v>
      </c>
      <c r="D232" s="385" t="s">
        <v>2754</v>
      </c>
      <c r="E232" s="386" t="s">
        <v>2328</v>
      </c>
      <c r="F232" s="385" t="s">
        <v>2329</v>
      </c>
      <c r="G232" s="387" t="s">
        <v>2375</v>
      </c>
      <c r="H232" s="385" t="s">
        <v>521</v>
      </c>
      <c r="I232" s="385" t="s">
        <v>2359</v>
      </c>
      <c r="J232" s="730" t="s">
        <v>2421</v>
      </c>
      <c r="K232" s="730"/>
      <c r="L232" s="388"/>
    </row>
    <row r="233" spans="1:12" customFormat="1" ht="19.5" customHeight="1">
      <c r="A233" s="733" t="s">
        <v>2812</v>
      </c>
      <c r="B233" s="734" t="s">
        <v>2813</v>
      </c>
      <c r="C233" s="384" t="s">
        <v>2416</v>
      </c>
      <c r="D233" s="385" t="s">
        <v>2754</v>
      </c>
      <c r="E233" s="386" t="s">
        <v>2328</v>
      </c>
      <c r="F233" s="385" t="s">
        <v>2329</v>
      </c>
      <c r="G233" s="387" t="s">
        <v>2375</v>
      </c>
      <c r="H233" s="385" t="s">
        <v>554</v>
      </c>
      <c r="I233" s="385" t="s">
        <v>2331</v>
      </c>
      <c r="J233" s="730" t="s">
        <v>2420</v>
      </c>
      <c r="K233" s="730"/>
      <c r="L233" s="388"/>
    </row>
    <row r="234" spans="1:12" customFormat="1" ht="19.5" customHeight="1">
      <c r="A234" s="733"/>
      <c r="B234" s="734"/>
      <c r="C234" s="384" t="s">
        <v>2417</v>
      </c>
      <c r="D234" s="385" t="s">
        <v>2754</v>
      </c>
      <c r="E234" s="386" t="s">
        <v>2328</v>
      </c>
      <c r="F234" s="385" t="s">
        <v>2329</v>
      </c>
      <c r="G234" s="387" t="s">
        <v>2375</v>
      </c>
      <c r="H234" s="385" t="s">
        <v>521</v>
      </c>
      <c r="I234" s="385" t="s">
        <v>2359</v>
      </c>
      <c r="J234" s="730" t="s">
        <v>2421</v>
      </c>
      <c r="K234" s="730"/>
      <c r="L234" s="388"/>
    </row>
    <row r="235" spans="1:12" customFormat="1" ht="19.5" customHeight="1">
      <c r="A235" s="733" t="s">
        <v>2814</v>
      </c>
      <c r="B235" s="734" t="s">
        <v>545</v>
      </c>
      <c r="C235" s="384" t="s">
        <v>2419</v>
      </c>
      <c r="D235" s="385" t="s">
        <v>2754</v>
      </c>
      <c r="E235" s="386" t="s">
        <v>2328</v>
      </c>
      <c r="F235" s="385" t="s">
        <v>2329</v>
      </c>
      <c r="G235" s="387" t="s">
        <v>2375</v>
      </c>
      <c r="H235" s="385" t="s">
        <v>554</v>
      </c>
      <c r="I235" s="385" t="s">
        <v>2331</v>
      </c>
      <c r="J235" s="730" t="s">
        <v>2420</v>
      </c>
      <c r="K235" s="730"/>
      <c r="L235" s="388"/>
    </row>
    <row r="236" spans="1:12" customFormat="1" ht="19.5" customHeight="1">
      <c r="A236" s="733"/>
      <c r="B236" s="734"/>
      <c r="C236" s="384" t="s">
        <v>2419</v>
      </c>
      <c r="D236" s="385" t="s">
        <v>2754</v>
      </c>
      <c r="E236" s="386" t="s">
        <v>2328</v>
      </c>
      <c r="F236" s="385" t="s">
        <v>2329</v>
      </c>
      <c r="G236" s="387" t="s">
        <v>2375</v>
      </c>
      <c r="H236" s="385" t="s">
        <v>521</v>
      </c>
      <c r="I236" s="385" t="s">
        <v>2359</v>
      </c>
      <c r="J236" s="730" t="s">
        <v>2421</v>
      </c>
      <c r="K236" s="730"/>
      <c r="L236" s="388"/>
    </row>
    <row r="237" spans="1:12" customFormat="1" ht="19.5" customHeight="1">
      <c r="A237" s="733" t="s">
        <v>2815</v>
      </c>
      <c r="B237" s="734" t="s">
        <v>545</v>
      </c>
      <c r="C237" s="384" t="s">
        <v>2423</v>
      </c>
      <c r="D237" s="385" t="s">
        <v>2754</v>
      </c>
      <c r="E237" s="386" t="s">
        <v>2328</v>
      </c>
      <c r="F237" s="385" t="s">
        <v>2329</v>
      </c>
      <c r="G237" s="387" t="s">
        <v>2375</v>
      </c>
      <c r="H237" s="385" t="s">
        <v>554</v>
      </c>
      <c r="I237" s="385" t="s">
        <v>2331</v>
      </c>
      <c r="J237" s="730" t="s">
        <v>2420</v>
      </c>
      <c r="K237" s="730"/>
      <c r="L237" s="388"/>
    </row>
    <row r="238" spans="1:12" customFormat="1" ht="19.5" customHeight="1">
      <c r="A238" s="733"/>
      <c r="B238" s="734"/>
      <c r="C238" s="384" t="s">
        <v>2423</v>
      </c>
      <c r="D238" s="385" t="s">
        <v>2754</v>
      </c>
      <c r="E238" s="386" t="s">
        <v>2328</v>
      </c>
      <c r="F238" s="385" t="s">
        <v>2329</v>
      </c>
      <c r="G238" s="387" t="s">
        <v>2375</v>
      </c>
      <c r="H238" s="385" t="s">
        <v>521</v>
      </c>
      <c r="I238" s="385" t="s">
        <v>2359</v>
      </c>
      <c r="J238" s="730" t="s">
        <v>2421</v>
      </c>
      <c r="K238" s="730"/>
      <c r="L238" s="388"/>
    </row>
    <row r="239" spans="1:12" customFormat="1" ht="19.5" customHeight="1">
      <c r="A239" s="733" t="s">
        <v>2816</v>
      </c>
      <c r="B239" s="734" t="s">
        <v>545</v>
      </c>
      <c r="C239" s="384" t="s">
        <v>2425</v>
      </c>
      <c r="D239" s="385" t="s">
        <v>2754</v>
      </c>
      <c r="E239" s="386" t="s">
        <v>2328</v>
      </c>
      <c r="F239" s="385" t="s">
        <v>2329</v>
      </c>
      <c r="G239" s="387" t="s">
        <v>2375</v>
      </c>
      <c r="H239" s="385" t="s">
        <v>554</v>
      </c>
      <c r="I239" s="385" t="s">
        <v>2331</v>
      </c>
      <c r="J239" s="730" t="s">
        <v>2420</v>
      </c>
      <c r="K239" s="730"/>
      <c r="L239" s="388"/>
    </row>
    <row r="240" spans="1:12" customFormat="1" ht="19.5" customHeight="1">
      <c r="A240" s="733"/>
      <c r="B240" s="734"/>
      <c r="C240" s="384" t="s">
        <v>2425</v>
      </c>
      <c r="D240" s="385" t="s">
        <v>2754</v>
      </c>
      <c r="E240" s="386" t="s">
        <v>2328</v>
      </c>
      <c r="F240" s="385" t="s">
        <v>2329</v>
      </c>
      <c r="G240" s="387" t="s">
        <v>2375</v>
      </c>
      <c r="H240" s="385" t="s">
        <v>521</v>
      </c>
      <c r="I240" s="385" t="s">
        <v>2376</v>
      </c>
      <c r="J240" s="730" t="s">
        <v>2595</v>
      </c>
      <c r="K240" s="730"/>
      <c r="L240" s="388"/>
    </row>
    <row r="241" spans="1:23" customFormat="1" ht="19.5" customHeight="1">
      <c r="A241" s="733" t="s">
        <v>2817</v>
      </c>
      <c r="B241" s="734" t="s">
        <v>2818</v>
      </c>
      <c r="C241" s="384" t="s">
        <v>2428</v>
      </c>
      <c r="D241" s="385" t="s">
        <v>2754</v>
      </c>
      <c r="E241" s="386" t="s">
        <v>2328</v>
      </c>
      <c r="F241" s="385" t="s">
        <v>2329</v>
      </c>
      <c r="G241" s="387" t="s">
        <v>2375</v>
      </c>
      <c r="H241" s="385" t="s">
        <v>554</v>
      </c>
      <c r="I241" s="385" t="s">
        <v>2331</v>
      </c>
      <c r="J241" s="730" t="s">
        <v>2420</v>
      </c>
      <c r="K241" s="730"/>
      <c r="L241" s="388"/>
    </row>
    <row r="242" spans="1:23" customFormat="1" ht="19.5" customHeight="1">
      <c r="A242" s="733"/>
      <c r="B242" s="734"/>
      <c r="C242" s="384" t="s">
        <v>2428</v>
      </c>
      <c r="D242" s="385" t="s">
        <v>2754</v>
      </c>
      <c r="E242" s="386" t="s">
        <v>2328</v>
      </c>
      <c r="F242" s="385" t="s">
        <v>2329</v>
      </c>
      <c r="G242" s="387" t="s">
        <v>2375</v>
      </c>
      <c r="H242" s="385" t="s">
        <v>521</v>
      </c>
      <c r="I242" s="385" t="s">
        <v>2359</v>
      </c>
      <c r="J242" s="730" t="s">
        <v>2421</v>
      </c>
      <c r="K242" s="730"/>
      <c r="L242" s="388"/>
    </row>
    <row r="243" spans="1:23" customFormat="1" ht="19.5" customHeight="1">
      <c r="A243" s="733" t="s">
        <v>2819</v>
      </c>
      <c r="B243" s="734" t="s">
        <v>2820</v>
      </c>
      <c r="C243" s="384" t="s">
        <v>2431</v>
      </c>
      <c r="D243" s="385" t="s">
        <v>2754</v>
      </c>
      <c r="E243" s="386" t="s">
        <v>2328</v>
      </c>
      <c r="F243" s="385" t="s">
        <v>2329</v>
      </c>
      <c r="G243" s="387" t="s">
        <v>2375</v>
      </c>
      <c r="H243" s="385" t="s">
        <v>554</v>
      </c>
      <c r="I243" s="385" t="s">
        <v>2331</v>
      </c>
      <c r="J243" s="730" t="s">
        <v>2420</v>
      </c>
      <c r="K243" s="730"/>
      <c r="L243" s="388"/>
    </row>
    <row r="244" spans="1:23" customFormat="1" ht="19.5" customHeight="1">
      <c r="A244" s="733"/>
      <c r="B244" s="734"/>
      <c r="C244" s="384" t="s">
        <v>2435</v>
      </c>
      <c r="D244" s="385" t="s">
        <v>2754</v>
      </c>
      <c r="E244" s="386" t="s">
        <v>2328</v>
      </c>
      <c r="F244" s="385" t="s">
        <v>2329</v>
      </c>
      <c r="G244" s="387" t="s">
        <v>2375</v>
      </c>
      <c r="H244" s="385" t="s">
        <v>521</v>
      </c>
      <c r="I244" s="385" t="s">
        <v>2359</v>
      </c>
      <c r="J244" s="730" t="s">
        <v>2421</v>
      </c>
      <c r="K244" s="730"/>
      <c r="L244" s="388"/>
    </row>
    <row r="245" spans="1:23" customFormat="1" ht="19.5" customHeight="1">
      <c r="A245" s="733" t="s">
        <v>2821</v>
      </c>
      <c r="B245" s="734" t="s">
        <v>2820</v>
      </c>
      <c r="C245" s="384" t="s">
        <v>2476</v>
      </c>
      <c r="D245" s="385" t="s">
        <v>2754</v>
      </c>
      <c r="E245" s="386" t="s">
        <v>2328</v>
      </c>
      <c r="F245" s="385" t="s">
        <v>2329</v>
      </c>
      <c r="G245" s="387" t="s">
        <v>2375</v>
      </c>
      <c r="H245" s="385" t="s">
        <v>554</v>
      </c>
      <c r="I245" s="385" t="s">
        <v>2331</v>
      </c>
      <c r="J245" s="730" t="s">
        <v>2420</v>
      </c>
      <c r="K245" s="730"/>
      <c r="L245" s="388"/>
      <c r="N245" s="393"/>
      <c r="O245" s="393"/>
      <c r="P245" s="393"/>
      <c r="Q245" s="393"/>
      <c r="R245" s="393"/>
      <c r="S245" s="393"/>
      <c r="T245" s="393"/>
      <c r="U245" s="393"/>
      <c r="V245" s="393"/>
      <c r="W245" s="393"/>
    </row>
    <row r="246" spans="1:23" customFormat="1" ht="19.5" customHeight="1">
      <c r="A246" s="733"/>
      <c r="B246" s="734"/>
      <c r="C246" s="384" t="s">
        <v>2432</v>
      </c>
      <c r="D246" s="385" t="s">
        <v>2754</v>
      </c>
      <c r="E246" s="386" t="s">
        <v>2328</v>
      </c>
      <c r="F246" s="385" t="s">
        <v>2329</v>
      </c>
      <c r="G246" s="387" t="s">
        <v>2375</v>
      </c>
      <c r="H246" s="385" t="s">
        <v>521</v>
      </c>
      <c r="I246" s="385" t="s">
        <v>2359</v>
      </c>
      <c r="J246" s="730" t="s">
        <v>2421</v>
      </c>
      <c r="K246" s="730"/>
      <c r="L246" s="388"/>
    </row>
    <row r="247" spans="1:23" customFormat="1" ht="19.5" customHeight="1">
      <c r="A247" s="733" t="s">
        <v>2822</v>
      </c>
      <c r="B247" s="734" t="s">
        <v>2820</v>
      </c>
      <c r="C247" s="384" t="s">
        <v>2440</v>
      </c>
      <c r="D247" s="385" t="s">
        <v>2754</v>
      </c>
      <c r="E247" s="386" t="s">
        <v>2328</v>
      </c>
      <c r="F247" s="385" t="s">
        <v>2329</v>
      </c>
      <c r="G247" s="387" t="s">
        <v>2375</v>
      </c>
      <c r="H247" s="385" t="s">
        <v>554</v>
      </c>
      <c r="I247" s="385" t="s">
        <v>2331</v>
      </c>
      <c r="J247" s="730" t="s">
        <v>2420</v>
      </c>
      <c r="K247" s="730"/>
      <c r="L247" s="388"/>
      <c r="N247" s="393"/>
      <c r="O247" s="393"/>
      <c r="P247" s="393"/>
      <c r="Q247" s="393"/>
      <c r="R247" s="393"/>
      <c r="S247" s="393"/>
      <c r="T247" s="393"/>
      <c r="U247" s="393"/>
      <c r="V247" s="393"/>
      <c r="W247" s="393"/>
    </row>
    <row r="248" spans="1:23" customFormat="1" ht="19.5" customHeight="1">
      <c r="A248" s="733"/>
      <c r="B248" s="734"/>
      <c r="C248" s="384" t="s">
        <v>2434</v>
      </c>
      <c r="D248" s="385" t="s">
        <v>2754</v>
      </c>
      <c r="E248" s="386" t="s">
        <v>2328</v>
      </c>
      <c r="F248" s="385" t="s">
        <v>2329</v>
      </c>
      <c r="G248" s="387" t="s">
        <v>2375</v>
      </c>
      <c r="H248" s="385" t="s">
        <v>521</v>
      </c>
      <c r="I248" s="385" t="s">
        <v>2359</v>
      </c>
      <c r="J248" s="730" t="s">
        <v>2421</v>
      </c>
      <c r="K248" s="730"/>
      <c r="L248" s="388"/>
    </row>
    <row r="249" spans="1:23" customFormat="1" ht="19.5" customHeight="1">
      <c r="A249" s="733" t="s">
        <v>2823</v>
      </c>
      <c r="B249" s="734" t="s">
        <v>2820</v>
      </c>
      <c r="C249" s="384" t="s">
        <v>2478</v>
      </c>
      <c r="D249" s="385" t="s">
        <v>2754</v>
      </c>
      <c r="E249" s="386" t="s">
        <v>2328</v>
      </c>
      <c r="F249" s="385" t="s">
        <v>2329</v>
      </c>
      <c r="G249" s="387" t="s">
        <v>2375</v>
      </c>
      <c r="H249" s="385" t="s">
        <v>554</v>
      </c>
      <c r="I249" s="385" t="s">
        <v>2331</v>
      </c>
      <c r="J249" s="730" t="s">
        <v>2420</v>
      </c>
      <c r="K249" s="730"/>
      <c r="L249" s="388"/>
    </row>
    <row r="250" spans="1:23" customFormat="1" ht="19.5" customHeight="1">
      <c r="A250" s="733"/>
      <c r="B250" s="734"/>
      <c r="C250" s="384" t="s">
        <v>2441</v>
      </c>
      <c r="D250" s="385" t="s">
        <v>2754</v>
      </c>
      <c r="E250" s="386" t="s">
        <v>2328</v>
      </c>
      <c r="F250" s="385" t="s">
        <v>2329</v>
      </c>
      <c r="G250" s="387" t="s">
        <v>2375</v>
      </c>
      <c r="H250" s="385" t="s">
        <v>521</v>
      </c>
      <c r="I250" s="385" t="s">
        <v>2359</v>
      </c>
      <c r="J250" s="730" t="s">
        <v>2421</v>
      </c>
      <c r="K250" s="730"/>
      <c r="L250" s="388"/>
    </row>
    <row r="251" spans="1:23" customFormat="1" ht="19.5" customHeight="1">
      <c r="A251" s="733" t="s">
        <v>2824</v>
      </c>
      <c r="B251" s="734" t="s">
        <v>2820</v>
      </c>
      <c r="C251" s="384" t="s">
        <v>2437</v>
      </c>
      <c r="D251" s="385" t="s">
        <v>2754</v>
      </c>
      <c r="E251" s="386" t="s">
        <v>2328</v>
      </c>
      <c r="F251" s="385" t="s">
        <v>2329</v>
      </c>
      <c r="G251" s="387" t="s">
        <v>2375</v>
      </c>
      <c r="H251" s="385" t="s">
        <v>554</v>
      </c>
      <c r="I251" s="385" t="s">
        <v>2331</v>
      </c>
      <c r="J251" s="730" t="s">
        <v>2420</v>
      </c>
      <c r="K251" s="730"/>
      <c r="L251" s="388"/>
    </row>
    <row r="252" spans="1:23" customFormat="1" ht="19.5" customHeight="1">
      <c r="A252" s="733"/>
      <c r="B252" s="734"/>
      <c r="C252" s="384" t="s">
        <v>2438</v>
      </c>
      <c r="D252" s="385" t="s">
        <v>2754</v>
      </c>
      <c r="E252" s="386" t="s">
        <v>2328</v>
      </c>
      <c r="F252" s="385" t="s">
        <v>2329</v>
      </c>
      <c r="G252" s="387" t="s">
        <v>2375</v>
      </c>
      <c r="H252" s="385" t="s">
        <v>521</v>
      </c>
      <c r="I252" s="385" t="s">
        <v>2359</v>
      </c>
      <c r="J252" s="730" t="s">
        <v>2421</v>
      </c>
      <c r="K252" s="730"/>
      <c r="L252" s="388"/>
    </row>
    <row r="253" spans="1:23" customFormat="1" ht="19.5" customHeight="1">
      <c r="A253" s="733" t="s">
        <v>2825</v>
      </c>
      <c r="B253" s="734" t="s">
        <v>542</v>
      </c>
      <c r="C253" s="384" t="s">
        <v>2443</v>
      </c>
      <c r="D253" s="385" t="s">
        <v>2754</v>
      </c>
      <c r="E253" s="386" t="s">
        <v>2328</v>
      </c>
      <c r="F253" s="385" t="s">
        <v>2329</v>
      </c>
      <c r="G253" s="387" t="s">
        <v>2375</v>
      </c>
      <c r="H253" s="385" t="s">
        <v>554</v>
      </c>
      <c r="I253" s="385" t="s">
        <v>2331</v>
      </c>
      <c r="J253" s="730" t="s">
        <v>2420</v>
      </c>
      <c r="K253" s="730"/>
      <c r="L253" s="388"/>
    </row>
    <row r="254" spans="1:23" customFormat="1" ht="19.5" customHeight="1">
      <c r="A254" s="733"/>
      <c r="B254" s="734"/>
      <c r="C254" s="384" t="s">
        <v>2444</v>
      </c>
      <c r="D254" s="385" t="s">
        <v>2754</v>
      </c>
      <c r="E254" s="386" t="s">
        <v>2328</v>
      </c>
      <c r="F254" s="385" t="s">
        <v>2329</v>
      </c>
      <c r="G254" s="387" t="s">
        <v>2375</v>
      </c>
      <c r="H254" s="385" t="s">
        <v>521</v>
      </c>
      <c r="I254" s="385" t="s">
        <v>2331</v>
      </c>
      <c r="J254" s="730" t="s">
        <v>2420</v>
      </c>
      <c r="K254" s="730"/>
      <c r="L254" s="388"/>
    </row>
    <row r="255" spans="1:23" customFormat="1" ht="19.5" customHeight="1">
      <c r="A255" s="733" t="s">
        <v>2826</v>
      </c>
      <c r="B255" s="734" t="s">
        <v>2827</v>
      </c>
      <c r="C255" s="384" t="s">
        <v>2447</v>
      </c>
      <c r="D255" s="385" t="s">
        <v>2754</v>
      </c>
      <c r="E255" s="386" t="s">
        <v>2328</v>
      </c>
      <c r="F255" s="385" t="s">
        <v>2329</v>
      </c>
      <c r="G255" s="387" t="s">
        <v>2375</v>
      </c>
      <c r="H255" s="385" t="s">
        <v>554</v>
      </c>
      <c r="I255" s="385" t="s">
        <v>2331</v>
      </c>
      <c r="J255" s="730" t="s">
        <v>2420</v>
      </c>
      <c r="K255" s="730"/>
      <c r="L255" s="388"/>
    </row>
    <row r="256" spans="1:23" customFormat="1" ht="19.5" customHeight="1">
      <c r="A256" s="733"/>
      <c r="B256" s="734"/>
      <c r="C256" s="384" t="s">
        <v>2408</v>
      </c>
      <c r="D256" s="385" t="s">
        <v>2754</v>
      </c>
      <c r="E256" s="386" t="s">
        <v>2328</v>
      </c>
      <c r="F256" s="385" t="s">
        <v>2329</v>
      </c>
      <c r="G256" s="387" t="s">
        <v>2375</v>
      </c>
      <c r="H256" s="385" t="s">
        <v>521</v>
      </c>
      <c r="I256" s="385" t="s">
        <v>2331</v>
      </c>
      <c r="J256" s="730" t="s">
        <v>2420</v>
      </c>
      <c r="K256" s="730"/>
      <c r="L256" s="388"/>
    </row>
    <row r="257" spans="1:23" customFormat="1" ht="19.5" customHeight="1">
      <c r="A257" s="733" t="s">
        <v>2828</v>
      </c>
      <c r="B257" s="734" t="s">
        <v>2827</v>
      </c>
      <c r="C257" s="384" t="s">
        <v>2449</v>
      </c>
      <c r="D257" s="385" t="s">
        <v>2754</v>
      </c>
      <c r="E257" s="386" t="s">
        <v>2328</v>
      </c>
      <c r="F257" s="385" t="s">
        <v>2329</v>
      </c>
      <c r="G257" s="387" t="s">
        <v>2375</v>
      </c>
      <c r="H257" s="385" t="s">
        <v>554</v>
      </c>
      <c r="I257" s="385" t="s">
        <v>2331</v>
      </c>
      <c r="J257" s="730" t="s">
        <v>2420</v>
      </c>
      <c r="K257" s="730"/>
      <c r="L257" s="388"/>
      <c r="N257" s="393"/>
      <c r="O257" s="393"/>
      <c r="P257" s="393"/>
      <c r="Q257" s="393"/>
      <c r="R257" s="393"/>
      <c r="S257" s="393"/>
      <c r="T257" s="393"/>
      <c r="U257" s="393"/>
      <c r="V257" s="393"/>
      <c r="W257" s="393"/>
    </row>
    <row r="258" spans="1:23" customFormat="1" ht="19.5" customHeight="1">
      <c r="A258" s="733"/>
      <c r="B258" s="734"/>
      <c r="C258" s="384" t="s">
        <v>2413</v>
      </c>
      <c r="D258" s="385" t="s">
        <v>2754</v>
      </c>
      <c r="E258" s="386" t="s">
        <v>2328</v>
      </c>
      <c r="F258" s="385" t="s">
        <v>2329</v>
      </c>
      <c r="G258" s="387" t="s">
        <v>2375</v>
      </c>
      <c r="H258" s="385" t="s">
        <v>521</v>
      </c>
      <c r="I258" s="385" t="s">
        <v>2331</v>
      </c>
      <c r="J258" s="730" t="s">
        <v>2420</v>
      </c>
      <c r="K258" s="730"/>
      <c r="L258" s="388"/>
    </row>
    <row r="259" spans="1:23" customFormat="1" ht="19.5" customHeight="1">
      <c r="A259" s="733" t="s">
        <v>2829</v>
      </c>
      <c r="B259" s="734" t="s">
        <v>2827</v>
      </c>
      <c r="C259" s="384" t="s">
        <v>2451</v>
      </c>
      <c r="D259" s="385" t="s">
        <v>2754</v>
      </c>
      <c r="E259" s="386" t="s">
        <v>2328</v>
      </c>
      <c r="F259" s="385" t="s">
        <v>2329</v>
      </c>
      <c r="G259" s="387" t="s">
        <v>2375</v>
      </c>
      <c r="H259" s="385" t="s">
        <v>554</v>
      </c>
      <c r="I259" s="385" t="s">
        <v>2331</v>
      </c>
      <c r="J259" s="730" t="s">
        <v>2420</v>
      </c>
      <c r="K259" s="730"/>
      <c r="L259" s="388"/>
      <c r="N259" s="393"/>
      <c r="O259" s="393"/>
      <c r="P259" s="393"/>
      <c r="Q259" s="393"/>
      <c r="R259" s="393"/>
      <c r="S259" s="393"/>
      <c r="T259" s="393"/>
      <c r="U259" s="393"/>
      <c r="V259" s="393"/>
      <c r="W259" s="393"/>
    </row>
    <row r="260" spans="1:23" customFormat="1" ht="19.5" customHeight="1">
      <c r="A260" s="733"/>
      <c r="B260" s="734"/>
      <c r="C260" s="384" t="s">
        <v>2416</v>
      </c>
      <c r="D260" s="385" t="s">
        <v>2754</v>
      </c>
      <c r="E260" s="386" t="s">
        <v>2328</v>
      </c>
      <c r="F260" s="385" t="s">
        <v>2329</v>
      </c>
      <c r="G260" s="387" t="s">
        <v>2375</v>
      </c>
      <c r="H260" s="385" t="s">
        <v>521</v>
      </c>
      <c r="I260" s="385" t="s">
        <v>2331</v>
      </c>
      <c r="J260" s="730" t="s">
        <v>2420</v>
      </c>
      <c r="K260" s="730"/>
      <c r="L260" s="388"/>
    </row>
    <row r="261" spans="1:23" customFormat="1" ht="19.5" customHeight="1">
      <c r="A261" s="733" t="s">
        <v>2830</v>
      </c>
      <c r="B261" s="734" t="s">
        <v>2827</v>
      </c>
      <c r="C261" s="384" t="s">
        <v>2417</v>
      </c>
      <c r="D261" s="385" t="s">
        <v>2754</v>
      </c>
      <c r="E261" s="386" t="s">
        <v>2328</v>
      </c>
      <c r="F261" s="385" t="s">
        <v>2329</v>
      </c>
      <c r="G261" s="387" t="s">
        <v>2375</v>
      </c>
      <c r="H261" s="385" t="s">
        <v>554</v>
      </c>
      <c r="I261" s="385" t="s">
        <v>2331</v>
      </c>
      <c r="J261" s="730" t="s">
        <v>2420</v>
      </c>
      <c r="K261" s="730"/>
      <c r="L261" s="388"/>
    </row>
    <row r="262" spans="1:23" customFormat="1" ht="19.5" customHeight="1">
      <c r="A262" s="733"/>
      <c r="B262" s="734"/>
      <c r="C262" s="384" t="s">
        <v>2417</v>
      </c>
      <c r="D262" s="385" t="s">
        <v>2754</v>
      </c>
      <c r="E262" s="386" t="s">
        <v>2328</v>
      </c>
      <c r="F262" s="385" t="s">
        <v>2329</v>
      </c>
      <c r="G262" s="387" t="s">
        <v>2375</v>
      </c>
      <c r="H262" s="385" t="s">
        <v>521</v>
      </c>
      <c r="I262" s="385" t="s">
        <v>2331</v>
      </c>
      <c r="J262" s="730" t="s">
        <v>2420</v>
      </c>
      <c r="K262" s="730"/>
      <c r="L262" s="388"/>
    </row>
    <row r="263" spans="1:23" customFormat="1" ht="19.5" customHeight="1">
      <c r="A263" s="733" t="s">
        <v>2831</v>
      </c>
      <c r="B263" s="734" t="s">
        <v>545</v>
      </c>
      <c r="C263" s="384" t="s">
        <v>2454</v>
      </c>
      <c r="D263" s="385" t="s">
        <v>2754</v>
      </c>
      <c r="E263" s="386" t="s">
        <v>2328</v>
      </c>
      <c r="F263" s="385" t="s">
        <v>2329</v>
      </c>
      <c r="G263" s="387" t="s">
        <v>2375</v>
      </c>
      <c r="H263" s="385" t="s">
        <v>554</v>
      </c>
      <c r="I263" s="385" t="s">
        <v>2331</v>
      </c>
      <c r="J263" s="730" t="s">
        <v>2420</v>
      </c>
      <c r="K263" s="730"/>
      <c r="L263" s="388"/>
      <c r="N263" s="393"/>
      <c r="O263" s="393"/>
      <c r="P263" s="393"/>
      <c r="Q263" s="393"/>
      <c r="R263" s="393"/>
      <c r="S263" s="393"/>
      <c r="T263" s="393"/>
      <c r="U263" s="393"/>
      <c r="V263" s="393"/>
      <c r="W263" s="393"/>
    </row>
    <row r="264" spans="1:23" customFormat="1" ht="19.5" customHeight="1">
      <c r="A264" s="733"/>
      <c r="B264" s="734"/>
      <c r="C264" s="384" t="s">
        <v>2425</v>
      </c>
      <c r="D264" s="385" t="s">
        <v>2754</v>
      </c>
      <c r="E264" s="386" t="s">
        <v>2328</v>
      </c>
      <c r="F264" s="385" t="s">
        <v>2329</v>
      </c>
      <c r="G264" s="387" t="s">
        <v>2375</v>
      </c>
      <c r="H264" s="385" t="s">
        <v>521</v>
      </c>
      <c r="I264" s="385" t="s">
        <v>2331</v>
      </c>
      <c r="J264" s="730" t="s">
        <v>2420</v>
      </c>
      <c r="K264" s="730"/>
      <c r="L264" s="388"/>
    </row>
    <row r="265" spans="1:23" customFormat="1" ht="19.5" customHeight="1">
      <c r="A265" s="389" t="s">
        <v>2832</v>
      </c>
      <c r="B265" s="383" t="s">
        <v>2833</v>
      </c>
      <c r="C265" s="384" t="s">
        <v>2530</v>
      </c>
      <c r="D265" s="385" t="s">
        <v>2754</v>
      </c>
      <c r="E265" s="386" t="s">
        <v>2328</v>
      </c>
      <c r="F265" s="385" t="s">
        <v>2329</v>
      </c>
      <c r="G265" s="387" t="s">
        <v>2330</v>
      </c>
      <c r="H265" s="385" t="s">
        <v>554</v>
      </c>
      <c r="I265" s="385" t="s">
        <v>2331</v>
      </c>
      <c r="J265" s="730" t="s">
        <v>2420</v>
      </c>
      <c r="K265" s="730"/>
      <c r="L265" s="388"/>
    </row>
    <row r="266" spans="1:23" customFormat="1" ht="19.5" customHeight="1">
      <c r="A266" s="733" t="s">
        <v>2834</v>
      </c>
      <c r="B266" s="734" t="s">
        <v>2827</v>
      </c>
      <c r="C266" s="384" t="s">
        <v>2466</v>
      </c>
      <c r="D266" s="385" t="s">
        <v>2754</v>
      </c>
      <c r="E266" s="386" t="s">
        <v>2328</v>
      </c>
      <c r="F266" s="385" t="s">
        <v>2329</v>
      </c>
      <c r="G266" s="387" t="s">
        <v>2375</v>
      </c>
      <c r="H266" s="385" t="s">
        <v>554</v>
      </c>
      <c r="I266" s="385" t="s">
        <v>2359</v>
      </c>
      <c r="J266" s="730" t="s">
        <v>2421</v>
      </c>
      <c r="K266" s="730"/>
      <c r="L266" s="388"/>
    </row>
    <row r="267" spans="1:23" customFormat="1" ht="19.5" customHeight="1">
      <c r="A267" s="733"/>
      <c r="B267" s="734"/>
      <c r="C267" s="384" t="s">
        <v>2466</v>
      </c>
      <c r="D267" s="385" t="s">
        <v>2754</v>
      </c>
      <c r="E267" s="386" t="s">
        <v>2328</v>
      </c>
      <c r="F267" s="385" t="s">
        <v>2329</v>
      </c>
      <c r="G267" s="387" t="s">
        <v>2375</v>
      </c>
      <c r="H267" s="385" t="s">
        <v>521</v>
      </c>
      <c r="I267" s="385" t="s">
        <v>2331</v>
      </c>
      <c r="J267" s="730" t="s">
        <v>2420</v>
      </c>
      <c r="K267" s="730"/>
      <c r="L267" s="388"/>
    </row>
    <row r="268" spans="1:23" customFormat="1" ht="19.5" customHeight="1">
      <c r="A268" s="733" t="s">
        <v>2835</v>
      </c>
      <c r="B268" s="734" t="s">
        <v>2827</v>
      </c>
      <c r="C268" s="384" t="s">
        <v>2469</v>
      </c>
      <c r="D268" s="385" t="s">
        <v>2754</v>
      </c>
      <c r="E268" s="386" t="s">
        <v>2328</v>
      </c>
      <c r="F268" s="385" t="s">
        <v>2329</v>
      </c>
      <c r="G268" s="387" t="s">
        <v>2375</v>
      </c>
      <c r="H268" s="385" t="s">
        <v>554</v>
      </c>
      <c r="I268" s="385" t="s">
        <v>2359</v>
      </c>
      <c r="J268" s="730" t="s">
        <v>2421</v>
      </c>
      <c r="K268" s="730"/>
      <c r="L268" s="388"/>
    </row>
    <row r="269" spans="1:23" customFormat="1" ht="19.5" customHeight="1">
      <c r="A269" s="733"/>
      <c r="B269" s="734"/>
      <c r="C269" s="384" t="s">
        <v>2469</v>
      </c>
      <c r="D269" s="385" t="s">
        <v>2754</v>
      </c>
      <c r="E269" s="386" t="s">
        <v>2328</v>
      </c>
      <c r="F269" s="385" t="s">
        <v>2329</v>
      </c>
      <c r="G269" s="387" t="s">
        <v>2375</v>
      </c>
      <c r="H269" s="385" t="s">
        <v>521</v>
      </c>
      <c r="I269" s="385" t="s">
        <v>2331</v>
      </c>
      <c r="J269" s="730" t="s">
        <v>2420</v>
      </c>
      <c r="K269" s="730"/>
      <c r="L269" s="388"/>
    </row>
    <row r="270" spans="1:23" customFormat="1" ht="19.5" customHeight="1">
      <c r="A270" s="733" t="s">
        <v>2836</v>
      </c>
      <c r="B270" s="734" t="s">
        <v>545</v>
      </c>
      <c r="C270" s="384" t="s">
        <v>2419</v>
      </c>
      <c r="D270" s="385" t="s">
        <v>2754</v>
      </c>
      <c r="E270" s="386" t="s">
        <v>2328</v>
      </c>
      <c r="F270" s="385" t="s">
        <v>2329</v>
      </c>
      <c r="G270" s="387" t="s">
        <v>2375</v>
      </c>
      <c r="H270" s="385" t="s">
        <v>554</v>
      </c>
      <c r="I270" s="385" t="s">
        <v>2359</v>
      </c>
      <c r="J270" s="730" t="s">
        <v>2421</v>
      </c>
      <c r="K270" s="730"/>
      <c r="L270" s="388"/>
      <c r="N270" s="393"/>
      <c r="O270" s="393"/>
      <c r="P270" s="393"/>
      <c r="Q270" s="393"/>
      <c r="R270" s="393"/>
      <c r="S270" s="393"/>
      <c r="T270" s="393"/>
      <c r="U270" s="393"/>
      <c r="V270" s="393"/>
      <c r="W270" s="393"/>
    </row>
    <row r="271" spans="1:23" customFormat="1" ht="19.5" customHeight="1">
      <c r="A271" s="733"/>
      <c r="B271" s="734"/>
      <c r="C271" s="384" t="s">
        <v>2423</v>
      </c>
      <c r="D271" s="385" t="s">
        <v>2754</v>
      </c>
      <c r="E271" s="386" t="s">
        <v>2328</v>
      </c>
      <c r="F271" s="385" t="s">
        <v>2329</v>
      </c>
      <c r="G271" s="387" t="s">
        <v>2375</v>
      </c>
      <c r="H271" s="385" t="s">
        <v>521</v>
      </c>
      <c r="I271" s="385" t="s">
        <v>2331</v>
      </c>
      <c r="J271" s="730" t="s">
        <v>2420</v>
      </c>
      <c r="K271" s="730"/>
      <c r="L271" s="388"/>
    </row>
    <row r="272" spans="1:23" customFormat="1" ht="19.5" customHeight="1">
      <c r="A272" s="733" t="s">
        <v>2837</v>
      </c>
      <c r="B272" s="734" t="s">
        <v>2818</v>
      </c>
      <c r="C272" s="384" t="s">
        <v>2472</v>
      </c>
      <c r="D272" s="385" t="s">
        <v>2754</v>
      </c>
      <c r="E272" s="386" t="s">
        <v>2328</v>
      </c>
      <c r="F272" s="385" t="s">
        <v>2329</v>
      </c>
      <c r="G272" s="387" t="s">
        <v>2375</v>
      </c>
      <c r="H272" s="385" t="s">
        <v>554</v>
      </c>
      <c r="I272" s="385" t="s">
        <v>2359</v>
      </c>
      <c r="J272" s="730" t="s">
        <v>2421</v>
      </c>
      <c r="K272" s="730"/>
      <c r="L272" s="388"/>
      <c r="N272" s="393"/>
      <c r="O272" s="393"/>
      <c r="P272" s="393"/>
      <c r="Q272" s="393"/>
      <c r="R272" s="393"/>
      <c r="S272" s="393"/>
      <c r="T272" s="393"/>
      <c r="U272" s="393"/>
      <c r="V272" s="393"/>
      <c r="W272" s="393"/>
    </row>
    <row r="273" spans="1:24" customFormat="1" ht="19.5" customHeight="1">
      <c r="A273" s="733"/>
      <c r="B273" s="734"/>
      <c r="C273" s="384" t="s">
        <v>2473</v>
      </c>
      <c r="D273" s="385" t="s">
        <v>2754</v>
      </c>
      <c r="E273" s="386" t="s">
        <v>2328</v>
      </c>
      <c r="F273" s="385" t="s">
        <v>2329</v>
      </c>
      <c r="G273" s="387" t="s">
        <v>2375</v>
      </c>
      <c r="H273" s="385" t="s">
        <v>521</v>
      </c>
      <c r="I273" s="385" t="s">
        <v>2331</v>
      </c>
      <c r="J273" s="730" t="s">
        <v>2420</v>
      </c>
      <c r="K273" s="730"/>
      <c r="L273" s="388"/>
    </row>
    <row r="274" spans="1:24" customFormat="1" ht="19.5" customHeight="1">
      <c r="A274" s="733" t="s">
        <v>2838</v>
      </c>
      <c r="B274" s="734" t="s">
        <v>2820</v>
      </c>
      <c r="C274" s="384" t="s">
        <v>2476</v>
      </c>
      <c r="D274" s="385" t="s">
        <v>2754</v>
      </c>
      <c r="E274" s="386" t="s">
        <v>2328</v>
      </c>
      <c r="F274" s="385" t="s">
        <v>2329</v>
      </c>
      <c r="G274" s="387" t="s">
        <v>2375</v>
      </c>
      <c r="H274" s="385" t="s">
        <v>554</v>
      </c>
      <c r="I274" s="385" t="s">
        <v>2359</v>
      </c>
      <c r="J274" s="730" t="s">
        <v>2421</v>
      </c>
      <c r="K274" s="730"/>
      <c r="L274" s="388"/>
    </row>
    <row r="275" spans="1:24" customFormat="1" ht="19.5" customHeight="1">
      <c r="A275" s="733"/>
      <c r="B275" s="734"/>
      <c r="C275" s="384" t="s">
        <v>2441</v>
      </c>
      <c r="D275" s="385" t="s">
        <v>2754</v>
      </c>
      <c r="E275" s="386" t="s">
        <v>2328</v>
      </c>
      <c r="F275" s="385" t="s">
        <v>2329</v>
      </c>
      <c r="G275" s="387" t="s">
        <v>2375</v>
      </c>
      <c r="H275" s="385" t="s">
        <v>521</v>
      </c>
      <c r="I275" s="385" t="s">
        <v>2331</v>
      </c>
      <c r="J275" s="730" t="s">
        <v>2420</v>
      </c>
      <c r="K275" s="730"/>
      <c r="L275" s="388"/>
    </row>
    <row r="276" spans="1:24" customFormat="1" ht="19.5" customHeight="1">
      <c r="A276" s="733" t="s">
        <v>2839</v>
      </c>
      <c r="B276" s="734" t="s">
        <v>2820</v>
      </c>
      <c r="C276" s="384" t="s">
        <v>2431</v>
      </c>
      <c r="D276" s="385" t="s">
        <v>2754</v>
      </c>
      <c r="E276" s="386" t="s">
        <v>2328</v>
      </c>
      <c r="F276" s="385" t="s">
        <v>2329</v>
      </c>
      <c r="G276" s="387" t="s">
        <v>2375</v>
      </c>
      <c r="H276" s="385" t="s">
        <v>554</v>
      </c>
      <c r="I276" s="385" t="s">
        <v>2359</v>
      </c>
      <c r="J276" s="730" t="s">
        <v>2421</v>
      </c>
      <c r="K276" s="730"/>
      <c r="L276" s="388"/>
    </row>
    <row r="277" spans="1:24" customFormat="1" ht="19.5" customHeight="1">
      <c r="A277" s="733"/>
      <c r="B277" s="734"/>
      <c r="C277" s="384" t="s">
        <v>2434</v>
      </c>
      <c r="D277" s="385" t="s">
        <v>2754</v>
      </c>
      <c r="E277" s="386" t="s">
        <v>2328</v>
      </c>
      <c r="F277" s="385" t="s">
        <v>2329</v>
      </c>
      <c r="G277" s="387" t="s">
        <v>2375</v>
      </c>
      <c r="H277" s="385" t="s">
        <v>521</v>
      </c>
      <c r="I277" s="385" t="s">
        <v>2331</v>
      </c>
      <c r="J277" s="730" t="s">
        <v>2420</v>
      </c>
      <c r="K277" s="730"/>
      <c r="L277" s="388"/>
    </row>
    <row r="278" spans="1:24" customFormat="1" ht="19.5" customHeight="1">
      <c r="A278" s="733" t="s">
        <v>2840</v>
      </c>
      <c r="B278" s="734" t="s">
        <v>2820</v>
      </c>
      <c r="C278" s="384" t="s">
        <v>2478</v>
      </c>
      <c r="D278" s="385" t="s">
        <v>2754</v>
      </c>
      <c r="E278" s="386" t="s">
        <v>2328</v>
      </c>
      <c r="F278" s="385" t="s">
        <v>2329</v>
      </c>
      <c r="G278" s="387" t="s">
        <v>2375</v>
      </c>
      <c r="H278" s="385" t="s">
        <v>554</v>
      </c>
      <c r="I278" s="385" t="s">
        <v>2359</v>
      </c>
      <c r="J278" s="730" t="s">
        <v>2421</v>
      </c>
      <c r="K278" s="730"/>
      <c r="L278" s="388"/>
    </row>
    <row r="279" spans="1:24" customFormat="1" ht="19.5" customHeight="1">
      <c r="A279" s="733"/>
      <c r="B279" s="734"/>
      <c r="C279" s="384" t="s">
        <v>2432</v>
      </c>
      <c r="D279" s="385" t="s">
        <v>2754</v>
      </c>
      <c r="E279" s="386" t="s">
        <v>2328</v>
      </c>
      <c r="F279" s="385" t="s">
        <v>2329</v>
      </c>
      <c r="G279" s="387" t="s">
        <v>2375</v>
      </c>
      <c r="H279" s="385" t="s">
        <v>521</v>
      </c>
      <c r="I279" s="385" t="s">
        <v>2331</v>
      </c>
      <c r="J279" s="730" t="s">
        <v>2420</v>
      </c>
      <c r="K279" s="730"/>
      <c r="L279" s="388"/>
    </row>
    <row r="280" spans="1:24" customFormat="1" ht="19.5" customHeight="1">
      <c r="A280" s="733" t="s">
        <v>2841</v>
      </c>
      <c r="B280" s="734" t="s">
        <v>2820</v>
      </c>
      <c r="C280" s="384" t="s">
        <v>2440</v>
      </c>
      <c r="D280" s="385" t="s">
        <v>2754</v>
      </c>
      <c r="E280" s="386" t="s">
        <v>2328</v>
      </c>
      <c r="F280" s="385" t="s">
        <v>2329</v>
      </c>
      <c r="G280" s="387" t="s">
        <v>2375</v>
      </c>
      <c r="H280" s="385" t="s">
        <v>554</v>
      </c>
      <c r="I280" s="385" t="s">
        <v>2359</v>
      </c>
      <c r="J280" s="730" t="s">
        <v>2421</v>
      </c>
      <c r="K280" s="730"/>
      <c r="L280" s="388"/>
      <c r="N280" s="393"/>
      <c r="O280" s="393"/>
      <c r="P280" s="393"/>
      <c r="Q280" s="393"/>
      <c r="R280" s="393"/>
      <c r="S280" s="393"/>
      <c r="T280" s="393"/>
      <c r="U280" s="393"/>
      <c r="V280" s="393"/>
      <c r="W280" s="393"/>
    </row>
    <row r="281" spans="1:24" customFormat="1" ht="19.5" customHeight="1">
      <c r="A281" s="733"/>
      <c r="B281" s="734"/>
      <c r="C281" s="384" t="s">
        <v>2438</v>
      </c>
      <c r="D281" s="385" t="s">
        <v>2754</v>
      </c>
      <c r="E281" s="386" t="s">
        <v>2328</v>
      </c>
      <c r="F281" s="385" t="s">
        <v>2329</v>
      </c>
      <c r="G281" s="387" t="s">
        <v>2375</v>
      </c>
      <c r="H281" s="385" t="s">
        <v>521</v>
      </c>
      <c r="I281" s="385" t="s">
        <v>2331</v>
      </c>
      <c r="J281" s="730" t="s">
        <v>2420</v>
      </c>
      <c r="K281" s="730"/>
      <c r="L281" s="388"/>
    </row>
    <row r="282" spans="1:24" customFormat="1" ht="19.5" customHeight="1">
      <c r="A282" s="733" t="s">
        <v>2842</v>
      </c>
      <c r="B282" s="734" t="s">
        <v>542</v>
      </c>
      <c r="C282" s="384" t="s">
        <v>2443</v>
      </c>
      <c r="D282" s="385" t="s">
        <v>2754</v>
      </c>
      <c r="E282" s="386" t="s">
        <v>2328</v>
      </c>
      <c r="F282" s="385" t="s">
        <v>2329</v>
      </c>
      <c r="G282" s="387" t="s">
        <v>2375</v>
      </c>
      <c r="H282" s="385" t="s">
        <v>554</v>
      </c>
      <c r="I282" s="385" t="s">
        <v>2359</v>
      </c>
      <c r="J282" s="730" t="s">
        <v>2421</v>
      </c>
      <c r="K282" s="730"/>
      <c r="L282" s="388"/>
    </row>
    <row r="283" spans="1:24" customFormat="1" ht="19.5" customHeight="1">
      <c r="A283" s="733"/>
      <c r="B283" s="734"/>
      <c r="C283" s="384" t="s">
        <v>2444</v>
      </c>
      <c r="D283" s="385" t="s">
        <v>2754</v>
      </c>
      <c r="E283" s="386" t="s">
        <v>2328</v>
      </c>
      <c r="F283" s="385" t="s">
        <v>2329</v>
      </c>
      <c r="G283" s="387" t="s">
        <v>2375</v>
      </c>
      <c r="H283" s="385" t="s">
        <v>521</v>
      </c>
      <c r="I283" s="385" t="s">
        <v>2376</v>
      </c>
      <c r="J283" s="730" t="s">
        <v>2595</v>
      </c>
      <c r="K283" s="730"/>
      <c r="L283" s="388"/>
    </row>
    <row r="284" spans="1:24" customFormat="1" ht="19.5" customHeight="1">
      <c r="A284" s="733" t="s">
        <v>2843</v>
      </c>
      <c r="B284" s="734" t="s">
        <v>2827</v>
      </c>
      <c r="C284" s="384" t="s">
        <v>2447</v>
      </c>
      <c r="D284" s="385" t="s">
        <v>2754</v>
      </c>
      <c r="E284" s="386" t="s">
        <v>2328</v>
      </c>
      <c r="F284" s="385" t="s">
        <v>2329</v>
      </c>
      <c r="G284" s="387" t="s">
        <v>2375</v>
      </c>
      <c r="H284" s="385" t="s">
        <v>554</v>
      </c>
      <c r="I284" s="385" t="s">
        <v>2359</v>
      </c>
      <c r="J284" s="730" t="s">
        <v>2421</v>
      </c>
      <c r="K284" s="730"/>
      <c r="L284" s="388"/>
      <c r="O284" s="393"/>
      <c r="P284" s="393"/>
      <c r="Q284" s="393"/>
      <c r="R284" s="393"/>
      <c r="S284" s="393"/>
      <c r="T284" s="393"/>
      <c r="U284" s="393"/>
      <c r="V284" s="393"/>
      <c r="W284" s="393"/>
      <c r="X284" s="393"/>
    </row>
    <row r="285" spans="1:24" customFormat="1" ht="19.5" customHeight="1">
      <c r="A285" s="733"/>
      <c r="B285" s="734"/>
      <c r="C285" s="384" t="s">
        <v>2466</v>
      </c>
      <c r="D285" s="385" t="s">
        <v>2754</v>
      </c>
      <c r="E285" s="386" t="s">
        <v>2328</v>
      </c>
      <c r="F285" s="385" t="s">
        <v>2329</v>
      </c>
      <c r="G285" s="387" t="s">
        <v>2375</v>
      </c>
      <c r="H285" s="385" t="s">
        <v>521</v>
      </c>
      <c r="I285" s="385" t="s">
        <v>2376</v>
      </c>
      <c r="J285" s="730" t="s">
        <v>2595</v>
      </c>
      <c r="K285" s="730"/>
      <c r="L285" s="388"/>
    </row>
    <row r="286" spans="1:24" customFormat="1" ht="19.5" customHeight="1">
      <c r="A286" s="733" t="s">
        <v>2844</v>
      </c>
      <c r="B286" s="734" t="s">
        <v>2827</v>
      </c>
      <c r="C286" s="384" t="s">
        <v>2416</v>
      </c>
      <c r="D286" s="385" t="s">
        <v>2754</v>
      </c>
      <c r="E286" s="386" t="s">
        <v>2328</v>
      </c>
      <c r="F286" s="385" t="s">
        <v>2329</v>
      </c>
      <c r="G286" s="387" t="s">
        <v>2375</v>
      </c>
      <c r="H286" s="385" t="s">
        <v>554</v>
      </c>
      <c r="I286" s="385" t="s">
        <v>2359</v>
      </c>
      <c r="J286" s="730" t="s">
        <v>2421</v>
      </c>
      <c r="K286" s="730"/>
      <c r="L286" s="388"/>
    </row>
    <row r="287" spans="1:24" customFormat="1" ht="19.5" customHeight="1">
      <c r="A287" s="733"/>
      <c r="B287" s="734"/>
      <c r="C287" s="384" t="s">
        <v>2416</v>
      </c>
      <c r="D287" s="385" t="s">
        <v>2754</v>
      </c>
      <c r="E287" s="386" t="s">
        <v>2328</v>
      </c>
      <c r="F287" s="385" t="s">
        <v>2329</v>
      </c>
      <c r="G287" s="387" t="s">
        <v>2375</v>
      </c>
      <c r="H287" s="385" t="s">
        <v>521</v>
      </c>
      <c r="I287" s="385" t="s">
        <v>2376</v>
      </c>
      <c r="J287" s="730" t="s">
        <v>2595</v>
      </c>
      <c r="K287" s="730"/>
      <c r="L287" s="388"/>
    </row>
    <row r="288" spans="1:24" customFormat="1" ht="19.5" customHeight="1">
      <c r="A288" s="733" t="s">
        <v>2845</v>
      </c>
      <c r="B288" s="734" t="s">
        <v>2827</v>
      </c>
      <c r="C288" s="384" t="s">
        <v>2484</v>
      </c>
      <c r="D288" s="385" t="s">
        <v>2754</v>
      </c>
      <c r="E288" s="386" t="s">
        <v>2328</v>
      </c>
      <c r="F288" s="385" t="s">
        <v>2329</v>
      </c>
      <c r="G288" s="387" t="s">
        <v>2375</v>
      </c>
      <c r="H288" s="385" t="s">
        <v>554</v>
      </c>
      <c r="I288" s="385" t="s">
        <v>2359</v>
      </c>
      <c r="J288" s="730" t="s">
        <v>2421</v>
      </c>
      <c r="K288" s="730"/>
      <c r="L288" s="388"/>
      <c r="N288" s="393"/>
      <c r="O288" s="393"/>
      <c r="P288" s="393"/>
      <c r="Q288" s="393"/>
      <c r="R288" s="393"/>
      <c r="S288" s="393"/>
      <c r="T288" s="393"/>
      <c r="U288" s="393"/>
      <c r="V288" s="393"/>
      <c r="W288" s="393"/>
    </row>
    <row r="289" spans="1:23" customFormat="1" ht="19.5" customHeight="1">
      <c r="A289" s="733"/>
      <c r="B289" s="734"/>
      <c r="C289" s="384" t="s">
        <v>2417</v>
      </c>
      <c r="D289" s="385" t="s">
        <v>2754</v>
      </c>
      <c r="E289" s="386" t="s">
        <v>2328</v>
      </c>
      <c r="F289" s="385" t="s">
        <v>2329</v>
      </c>
      <c r="G289" s="387" t="s">
        <v>2375</v>
      </c>
      <c r="H289" s="385" t="s">
        <v>521</v>
      </c>
      <c r="I289" s="385" t="s">
        <v>2376</v>
      </c>
      <c r="J289" s="730" t="s">
        <v>2595</v>
      </c>
      <c r="K289" s="730"/>
      <c r="L289" s="388"/>
    </row>
    <row r="290" spans="1:23" customFormat="1" ht="19.5" customHeight="1">
      <c r="A290" s="733" t="s">
        <v>2846</v>
      </c>
      <c r="B290" s="734" t="s">
        <v>545</v>
      </c>
      <c r="C290" s="384" t="s">
        <v>2454</v>
      </c>
      <c r="D290" s="385" t="s">
        <v>2754</v>
      </c>
      <c r="E290" s="386" t="s">
        <v>2328</v>
      </c>
      <c r="F290" s="385" t="s">
        <v>2329</v>
      </c>
      <c r="G290" s="387" t="s">
        <v>2375</v>
      </c>
      <c r="H290" s="385" t="s">
        <v>554</v>
      </c>
      <c r="I290" s="385" t="s">
        <v>2359</v>
      </c>
      <c r="J290" s="730" t="s">
        <v>2421</v>
      </c>
      <c r="K290" s="730"/>
      <c r="L290" s="388"/>
      <c r="N290" s="393"/>
      <c r="O290" s="393"/>
      <c r="P290" s="393"/>
      <c r="Q290" s="393"/>
      <c r="R290" s="393"/>
      <c r="S290" s="393"/>
      <c r="T290" s="393"/>
      <c r="U290" s="393"/>
      <c r="V290" s="393"/>
      <c r="W290" s="393"/>
    </row>
    <row r="291" spans="1:23" customFormat="1" ht="19.5" customHeight="1">
      <c r="A291" s="733"/>
      <c r="B291" s="734"/>
      <c r="C291" s="384" t="s">
        <v>2419</v>
      </c>
      <c r="D291" s="385" t="s">
        <v>2754</v>
      </c>
      <c r="E291" s="386" t="s">
        <v>2328</v>
      </c>
      <c r="F291" s="385" t="s">
        <v>2329</v>
      </c>
      <c r="G291" s="387" t="s">
        <v>2375</v>
      </c>
      <c r="H291" s="385" t="s">
        <v>521</v>
      </c>
      <c r="I291" s="385" t="s">
        <v>2376</v>
      </c>
      <c r="J291" s="730" t="s">
        <v>2595</v>
      </c>
      <c r="K291" s="730"/>
      <c r="L291" s="388"/>
    </row>
    <row r="292" spans="1:23" customFormat="1" ht="19.5" customHeight="1">
      <c r="A292" s="733" t="s">
        <v>2847</v>
      </c>
      <c r="B292" s="734" t="s">
        <v>2820</v>
      </c>
      <c r="C292" s="384" t="s">
        <v>2437</v>
      </c>
      <c r="D292" s="385" t="s">
        <v>2754</v>
      </c>
      <c r="E292" s="386" t="s">
        <v>2328</v>
      </c>
      <c r="F292" s="385" t="s">
        <v>2329</v>
      </c>
      <c r="G292" s="387" t="s">
        <v>2375</v>
      </c>
      <c r="H292" s="385" t="s">
        <v>554</v>
      </c>
      <c r="I292" s="385" t="s">
        <v>2359</v>
      </c>
      <c r="J292" s="730" t="s">
        <v>2421</v>
      </c>
      <c r="K292" s="730"/>
      <c r="L292" s="388"/>
    </row>
    <row r="293" spans="1:23" customFormat="1" ht="19.5" customHeight="1">
      <c r="A293" s="733"/>
      <c r="B293" s="734"/>
      <c r="C293" s="384" t="s">
        <v>2435</v>
      </c>
      <c r="D293" s="385" t="s">
        <v>2754</v>
      </c>
      <c r="E293" s="386" t="s">
        <v>2328</v>
      </c>
      <c r="F293" s="385" t="s">
        <v>2329</v>
      </c>
      <c r="G293" s="387" t="s">
        <v>2375</v>
      </c>
      <c r="H293" s="385" t="s">
        <v>521</v>
      </c>
      <c r="I293" s="385" t="s">
        <v>2376</v>
      </c>
      <c r="J293" s="730" t="s">
        <v>2595</v>
      </c>
      <c r="K293" s="730"/>
      <c r="L293" s="388"/>
    </row>
    <row r="294" spans="1:23" customFormat="1" ht="19.5" customHeight="1">
      <c r="A294" s="733" t="s">
        <v>2848</v>
      </c>
      <c r="B294" s="734" t="s">
        <v>542</v>
      </c>
      <c r="C294" s="384" t="s">
        <v>2444</v>
      </c>
      <c r="D294" s="385" t="s">
        <v>2754</v>
      </c>
      <c r="E294" s="386" t="s">
        <v>2328</v>
      </c>
      <c r="F294" s="385" t="s">
        <v>2329</v>
      </c>
      <c r="G294" s="387" t="s">
        <v>2375</v>
      </c>
      <c r="H294" s="385" t="s">
        <v>554</v>
      </c>
      <c r="I294" s="385" t="s">
        <v>2359</v>
      </c>
      <c r="J294" s="730" t="s">
        <v>2421</v>
      </c>
      <c r="K294" s="730"/>
      <c r="L294" s="388"/>
    </row>
    <row r="295" spans="1:23" customFormat="1" ht="19.5" customHeight="1">
      <c r="A295" s="733"/>
      <c r="B295" s="734"/>
      <c r="C295" s="384" t="s">
        <v>2444</v>
      </c>
      <c r="D295" s="385" t="s">
        <v>2754</v>
      </c>
      <c r="E295" s="386" t="s">
        <v>2328</v>
      </c>
      <c r="F295" s="385" t="s">
        <v>2329</v>
      </c>
      <c r="G295" s="387" t="s">
        <v>2375</v>
      </c>
      <c r="H295" s="385" t="s">
        <v>521</v>
      </c>
      <c r="I295" s="385" t="s">
        <v>2359</v>
      </c>
      <c r="J295" s="730" t="s">
        <v>2421</v>
      </c>
      <c r="K295" s="730"/>
      <c r="L295" s="388"/>
    </row>
    <row r="296" spans="1:23" customFormat="1" ht="19.5" customHeight="1">
      <c r="A296" s="389" t="s">
        <v>2849</v>
      </c>
      <c r="B296" s="383" t="s">
        <v>2850</v>
      </c>
      <c r="C296" s="384" t="s">
        <v>2492</v>
      </c>
      <c r="D296" s="385" t="s">
        <v>2754</v>
      </c>
      <c r="E296" s="386" t="s">
        <v>2328</v>
      </c>
      <c r="F296" s="385" t="s">
        <v>2329</v>
      </c>
      <c r="G296" s="387" t="s">
        <v>2336</v>
      </c>
      <c r="H296" s="385" t="s">
        <v>554</v>
      </c>
      <c r="I296" s="385" t="s">
        <v>2359</v>
      </c>
      <c r="J296" s="730" t="s">
        <v>2421</v>
      </c>
      <c r="K296" s="730"/>
      <c r="L296" s="388"/>
    </row>
    <row r="297" spans="1:23" customFormat="1" ht="19.5" customHeight="1">
      <c r="A297" s="389" t="s">
        <v>2851</v>
      </c>
      <c r="B297" s="383" t="s">
        <v>2852</v>
      </c>
      <c r="C297" s="384" t="s">
        <v>2853</v>
      </c>
      <c r="D297" s="385" t="s">
        <v>2754</v>
      </c>
      <c r="E297" s="386" t="s">
        <v>2328</v>
      </c>
      <c r="F297" s="385" t="s">
        <v>2329</v>
      </c>
      <c r="G297" s="387" t="s">
        <v>2336</v>
      </c>
      <c r="H297" s="385" t="s">
        <v>554</v>
      </c>
      <c r="I297" s="385" t="s">
        <v>2359</v>
      </c>
      <c r="J297" s="730" t="s">
        <v>2421</v>
      </c>
      <c r="K297" s="730"/>
      <c r="L297" s="388"/>
    </row>
    <row r="298" spans="1:23" customFormat="1" ht="19.5" customHeight="1">
      <c r="A298" s="389" t="s">
        <v>2854</v>
      </c>
      <c r="B298" s="383" t="s">
        <v>2855</v>
      </c>
      <c r="C298" s="384" t="s">
        <v>2856</v>
      </c>
      <c r="D298" s="385" t="s">
        <v>2754</v>
      </c>
      <c r="E298" s="386" t="s">
        <v>2328</v>
      </c>
      <c r="F298" s="385" t="s">
        <v>2329</v>
      </c>
      <c r="G298" s="387" t="s">
        <v>2330</v>
      </c>
      <c r="H298" s="385" t="s">
        <v>554</v>
      </c>
      <c r="I298" s="385" t="s">
        <v>2359</v>
      </c>
      <c r="J298" s="730" t="s">
        <v>2421</v>
      </c>
      <c r="K298" s="730"/>
      <c r="L298" s="388"/>
    </row>
    <row r="299" spans="1:23" customFormat="1" ht="19.5" customHeight="1">
      <c r="A299" s="389" t="s">
        <v>2857</v>
      </c>
      <c r="B299" s="383" t="s">
        <v>2858</v>
      </c>
      <c r="C299" s="384" t="s">
        <v>2495</v>
      </c>
      <c r="D299" s="385" t="s">
        <v>2754</v>
      </c>
      <c r="E299" s="386" t="s">
        <v>2328</v>
      </c>
      <c r="F299" s="385" t="s">
        <v>2340</v>
      </c>
      <c r="G299" s="387" t="s">
        <v>2341</v>
      </c>
      <c r="H299" s="385" t="s">
        <v>554</v>
      </c>
      <c r="I299" s="385" t="s">
        <v>2359</v>
      </c>
      <c r="J299" s="730" t="s">
        <v>2421</v>
      </c>
      <c r="K299" s="730"/>
      <c r="L299" s="388"/>
    </row>
    <row r="300" spans="1:23" customFormat="1" ht="19.5" customHeight="1">
      <c r="A300" s="389" t="s">
        <v>2859</v>
      </c>
      <c r="B300" s="383" t="s">
        <v>2860</v>
      </c>
      <c r="C300" s="384" t="s">
        <v>2497</v>
      </c>
      <c r="D300" s="385" t="s">
        <v>2754</v>
      </c>
      <c r="E300" s="386" t="s">
        <v>2328</v>
      </c>
      <c r="F300" s="385" t="s">
        <v>2340</v>
      </c>
      <c r="G300" s="387" t="s">
        <v>2341</v>
      </c>
      <c r="H300" s="385" t="s">
        <v>554</v>
      </c>
      <c r="I300" s="385" t="s">
        <v>2359</v>
      </c>
      <c r="J300" s="730" t="s">
        <v>2421</v>
      </c>
      <c r="K300" s="730"/>
      <c r="L300" s="388"/>
    </row>
    <row r="301" spans="1:23" customFormat="1" ht="19.5" customHeight="1">
      <c r="A301" s="389" t="s">
        <v>2861</v>
      </c>
      <c r="B301" s="383" t="s">
        <v>2370</v>
      </c>
      <c r="C301" s="384" t="s">
        <v>2591</v>
      </c>
      <c r="D301" s="385" t="s">
        <v>2754</v>
      </c>
      <c r="E301" s="386" t="s">
        <v>2328</v>
      </c>
      <c r="F301" s="385" t="s">
        <v>2340</v>
      </c>
      <c r="G301" s="387" t="s">
        <v>2341</v>
      </c>
      <c r="H301" s="385" t="s">
        <v>554</v>
      </c>
      <c r="I301" s="385" t="s">
        <v>2359</v>
      </c>
      <c r="J301" s="730" t="s">
        <v>2421</v>
      </c>
      <c r="K301" s="730"/>
      <c r="L301" s="388"/>
    </row>
    <row r="302" spans="1:23" customFormat="1" ht="19.5" customHeight="1">
      <c r="A302" s="389" t="s">
        <v>2862</v>
      </c>
      <c r="B302" s="383" t="s">
        <v>2863</v>
      </c>
      <c r="C302" s="384" t="s">
        <v>2505</v>
      </c>
      <c r="D302" s="385" t="s">
        <v>2754</v>
      </c>
      <c r="E302" s="386" t="s">
        <v>2328</v>
      </c>
      <c r="F302" s="385" t="s">
        <v>2340</v>
      </c>
      <c r="G302" s="387" t="s">
        <v>2375</v>
      </c>
      <c r="H302" s="385" t="s">
        <v>554</v>
      </c>
      <c r="I302" s="385" t="s">
        <v>2376</v>
      </c>
      <c r="J302" s="730" t="s">
        <v>2595</v>
      </c>
      <c r="K302" s="730"/>
      <c r="L302" s="388"/>
    </row>
    <row r="303" spans="1:23" customFormat="1" ht="19.5" customHeight="1">
      <c r="A303" s="389" t="s">
        <v>2864</v>
      </c>
      <c r="B303" s="383" t="s">
        <v>2865</v>
      </c>
      <c r="C303" s="384" t="s">
        <v>2508</v>
      </c>
      <c r="D303" s="385" t="s">
        <v>2754</v>
      </c>
      <c r="E303" s="386" t="s">
        <v>2328</v>
      </c>
      <c r="F303" s="385" t="s">
        <v>2340</v>
      </c>
      <c r="G303" s="387" t="s">
        <v>2375</v>
      </c>
      <c r="H303" s="385" t="s">
        <v>554</v>
      </c>
      <c r="I303" s="385" t="s">
        <v>2376</v>
      </c>
      <c r="J303" s="730" t="s">
        <v>2595</v>
      </c>
      <c r="K303" s="730"/>
      <c r="L303" s="388"/>
    </row>
    <row r="304" spans="1:23" customFormat="1" ht="19.5" customHeight="1">
      <c r="A304" s="733" t="s">
        <v>2866</v>
      </c>
      <c r="B304" s="734" t="s">
        <v>2818</v>
      </c>
      <c r="C304" s="384" t="s">
        <v>2472</v>
      </c>
      <c r="D304" s="385" t="s">
        <v>2754</v>
      </c>
      <c r="E304" s="386" t="s">
        <v>2328</v>
      </c>
      <c r="F304" s="385" t="s">
        <v>2329</v>
      </c>
      <c r="G304" s="387" t="s">
        <v>2375</v>
      </c>
      <c r="H304" s="385" t="s">
        <v>554</v>
      </c>
      <c r="I304" s="385" t="s">
        <v>2376</v>
      </c>
      <c r="J304" s="730" t="s">
        <v>2595</v>
      </c>
      <c r="K304" s="730"/>
      <c r="L304" s="388"/>
      <c r="N304" s="393"/>
      <c r="O304" s="393"/>
      <c r="P304" s="393"/>
      <c r="Q304" s="393"/>
      <c r="R304" s="393"/>
      <c r="S304" s="393"/>
      <c r="T304" s="393"/>
      <c r="U304" s="393"/>
      <c r="V304" s="393"/>
      <c r="W304" s="393"/>
    </row>
    <row r="305" spans="1:12" customFormat="1" ht="19.5" customHeight="1">
      <c r="A305" s="733"/>
      <c r="B305" s="734"/>
      <c r="C305" s="384" t="s">
        <v>2473</v>
      </c>
      <c r="D305" s="385" t="s">
        <v>2754</v>
      </c>
      <c r="E305" s="386" t="s">
        <v>2328</v>
      </c>
      <c r="F305" s="385" t="s">
        <v>2329</v>
      </c>
      <c r="G305" s="387" t="s">
        <v>2375</v>
      </c>
      <c r="H305" s="385" t="s">
        <v>521</v>
      </c>
      <c r="I305" s="385" t="s">
        <v>2376</v>
      </c>
      <c r="J305" s="730" t="s">
        <v>2595</v>
      </c>
      <c r="K305" s="730"/>
      <c r="L305" s="388"/>
    </row>
    <row r="306" spans="1:12" customFormat="1" ht="19.5" customHeight="1">
      <c r="A306" s="389" t="s">
        <v>2867</v>
      </c>
      <c r="B306" s="383" t="s">
        <v>2868</v>
      </c>
      <c r="C306" s="384" t="s">
        <v>2869</v>
      </c>
      <c r="D306" s="385" t="s">
        <v>2754</v>
      </c>
      <c r="E306" s="386" t="s">
        <v>2328</v>
      </c>
      <c r="F306" s="385" t="s">
        <v>2329</v>
      </c>
      <c r="G306" s="387" t="s">
        <v>2330</v>
      </c>
      <c r="H306" s="385" t="s">
        <v>554</v>
      </c>
      <c r="I306" s="385" t="s">
        <v>2376</v>
      </c>
      <c r="J306" s="730" t="s">
        <v>2595</v>
      </c>
      <c r="K306" s="730"/>
      <c r="L306" s="388"/>
    </row>
    <row r="307" spans="1:12" customFormat="1" ht="19.5" customHeight="1">
      <c r="A307" s="389" t="s">
        <v>2870</v>
      </c>
      <c r="B307" s="383" t="s">
        <v>2800</v>
      </c>
      <c r="C307" s="384" t="s">
        <v>2556</v>
      </c>
      <c r="D307" s="385" t="s">
        <v>2754</v>
      </c>
      <c r="E307" s="386" t="s">
        <v>2328</v>
      </c>
      <c r="F307" s="385" t="s">
        <v>2329</v>
      </c>
      <c r="G307" s="387" t="s">
        <v>2336</v>
      </c>
      <c r="H307" s="385" t="s">
        <v>554</v>
      </c>
      <c r="I307" s="385" t="s">
        <v>2376</v>
      </c>
      <c r="J307" s="730" t="s">
        <v>2595</v>
      </c>
      <c r="K307" s="730"/>
      <c r="L307" s="388"/>
    </row>
    <row r="308" spans="1:12" customFormat="1" ht="19.5" customHeight="1">
      <c r="A308" s="389" t="s">
        <v>2871</v>
      </c>
      <c r="B308" s="383" t="s">
        <v>2858</v>
      </c>
      <c r="C308" s="384" t="s">
        <v>2495</v>
      </c>
      <c r="D308" s="385" t="s">
        <v>2754</v>
      </c>
      <c r="E308" s="386" t="s">
        <v>2328</v>
      </c>
      <c r="F308" s="385" t="s">
        <v>2340</v>
      </c>
      <c r="G308" s="387" t="s">
        <v>2341</v>
      </c>
      <c r="H308" s="385" t="s">
        <v>554</v>
      </c>
      <c r="I308" s="385" t="s">
        <v>2376</v>
      </c>
      <c r="J308" s="730" t="s">
        <v>2595</v>
      </c>
      <c r="K308" s="730"/>
      <c r="L308" s="388"/>
    </row>
    <row r="309" spans="1:12" customFormat="1" ht="19.5" customHeight="1">
      <c r="A309" s="389" t="s">
        <v>2872</v>
      </c>
      <c r="B309" s="383" t="s">
        <v>2518</v>
      </c>
      <c r="C309" s="384" t="s">
        <v>2519</v>
      </c>
      <c r="D309" s="385" t="s">
        <v>2754</v>
      </c>
      <c r="E309" s="386" t="s">
        <v>2328</v>
      </c>
      <c r="F309" s="385" t="s">
        <v>2340</v>
      </c>
      <c r="G309" s="387" t="s">
        <v>2341</v>
      </c>
      <c r="H309" s="385" t="s">
        <v>554</v>
      </c>
      <c r="I309" s="385" t="s">
        <v>2376</v>
      </c>
      <c r="J309" s="730" t="s">
        <v>2595</v>
      </c>
      <c r="K309" s="730"/>
      <c r="L309" s="388"/>
    </row>
    <row r="310" spans="1:12" customFormat="1" ht="19.5" customHeight="1">
      <c r="A310" s="389" t="s">
        <v>2873</v>
      </c>
      <c r="B310" s="383" t="s">
        <v>2370</v>
      </c>
      <c r="C310" s="384" t="s">
        <v>2591</v>
      </c>
      <c r="D310" s="385" t="s">
        <v>2754</v>
      </c>
      <c r="E310" s="386" t="s">
        <v>2328</v>
      </c>
      <c r="F310" s="385" t="s">
        <v>2340</v>
      </c>
      <c r="G310" s="387" t="s">
        <v>2341</v>
      </c>
      <c r="H310" s="385" t="s">
        <v>554</v>
      </c>
      <c r="I310" s="385" t="s">
        <v>2376</v>
      </c>
      <c r="J310" s="730" t="s">
        <v>2595</v>
      </c>
      <c r="K310" s="730"/>
      <c r="L310" s="388"/>
    </row>
    <row r="311" spans="1:12" customFormat="1" ht="19.5" customHeight="1">
      <c r="A311" s="389" t="s">
        <v>2874</v>
      </c>
      <c r="B311" s="383" t="s">
        <v>2761</v>
      </c>
      <c r="C311" s="384" t="s">
        <v>2400</v>
      </c>
      <c r="D311" s="385" t="s">
        <v>2754</v>
      </c>
      <c r="E311" s="386" t="s">
        <v>2328</v>
      </c>
      <c r="F311" s="385" t="s">
        <v>2329</v>
      </c>
      <c r="G311" s="387" t="s">
        <v>2351</v>
      </c>
      <c r="H311" s="385" t="s">
        <v>554</v>
      </c>
      <c r="I311" s="385" t="s">
        <v>2376</v>
      </c>
      <c r="J311" s="730" t="s">
        <v>2595</v>
      </c>
      <c r="K311" s="730"/>
      <c r="L311" s="388"/>
    </row>
    <row r="312" spans="1:12" customFormat="1" ht="19.5" customHeight="1">
      <c r="A312" s="389" t="s">
        <v>2875</v>
      </c>
      <c r="B312" s="383" t="s">
        <v>2876</v>
      </c>
      <c r="C312" s="384" t="s">
        <v>2715</v>
      </c>
      <c r="D312" s="385" t="s">
        <v>2754</v>
      </c>
      <c r="E312" s="386" t="s">
        <v>2328</v>
      </c>
      <c r="F312" s="385" t="s">
        <v>2329</v>
      </c>
      <c r="G312" s="387" t="s">
        <v>2877</v>
      </c>
      <c r="H312" s="385" t="s">
        <v>554</v>
      </c>
      <c r="I312" s="385" t="s">
        <v>2376</v>
      </c>
      <c r="J312" s="730" t="s">
        <v>2595</v>
      </c>
      <c r="K312" s="730"/>
      <c r="L312" s="388"/>
    </row>
    <row r="313" spans="1:12" customFormat="1" ht="19.5" customHeight="1">
      <c r="A313" s="733" t="s">
        <v>2878</v>
      </c>
      <c r="B313" s="734" t="s">
        <v>2827</v>
      </c>
      <c r="C313" s="384" t="s">
        <v>2416</v>
      </c>
      <c r="D313" s="385" t="s">
        <v>2754</v>
      </c>
      <c r="E313" s="386" t="s">
        <v>2328</v>
      </c>
      <c r="F313" s="385" t="s">
        <v>2329</v>
      </c>
      <c r="G313" s="387" t="s">
        <v>2375</v>
      </c>
      <c r="H313" s="385" t="s">
        <v>554</v>
      </c>
      <c r="I313" s="385" t="s">
        <v>2611</v>
      </c>
      <c r="J313" s="730" t="s">
        <v>2612</v>
      </c>
      <c r="K313" s="730"/>
      <c r="L313" s="388"/>
    </row>
    <row r="314" spans="1:12" customFormat="1" ht="19.5" customHeight="1">
      <c r="A314" s="733"/>
      <c r="B314" s="734"/>
      <c r="C314" s="384" t="s">
        <v>2416</v>
      </c>
      <c r="D314" s="385" t="s">
        <v>2754</v>
      </c>
      <c r="E314" s="386" t="s">
        <v>2328</v>
      </c>
      <c r="F314" s="385" t="s">
        <v>2329</v>
      </c>
      <c r="G314" s="387" t="s">
        <v>2375</v>
      </c>
      <c r="H314" s="385" t="s">
        <v>521</v>
      </c>
      <c r="I314" s="385" t="s">
        <v>2611</v>
      </c>
      <c r="J314" s="730" t="s">
        <v>2612</v>
      </c>
      <c r="K314" s="730"/>
      <c r="L314" s="388"/>
    </row>
    <row r="315" spans="1:12" customFormat="1" ht="19.5" customHeight="1">
      <c r="A315" s="389" t="s">
        <v>2879</v>
      </c>
      <c r="B315" s="383" t="s">
        <v>2880</v>
      </c>
      <c r="C315" s="384" t="s">
        <v>2537</v>
      </c>
      <c r="D315" s="385" t="s">
        <v>2754</v>
      </c>
      <c r="E315" s="386" t="s">
        <v>2328</v>
      </c>
      <c r="F315" s="385" t="s">
        <v>2329</v>
      </c>
      <c r="G315" s="387" t="s">
        <v>2330</v>
      </c>
      <c r="H315" s="385" t="s">
        <v>2534</v>
      </c>
      <c r="I315" s="385" t="s">
        <v>2401</v>
      </c>
      <c r="J315" s="730" t="s">
        <v>2535</v>
      </c>
      <c r="K315" s="730"/>
      <c r="L315" s="388"/>
    </row>
    <row r="316" spans="1:12" customFormat="1" ht="19.5" customHeight="1">
      <c r="A316" s="389" t="s">
        <v>2881</v>
      </c>
      <c r="B316" s="383" t="s">
        <v>2882</v>
      </c>
      <c r="C316" s="384" t="s">
        <v>2400</v>
      </c>
      <c r="D316" s="385" t="s">
        <v>2754</v>
      </c>
      <c r="E316" s="386" t="s">
        <v>2328</v>
      </c>
      <c r="F316" s="385" t="s">
        <v>2329</v>
      </c>
      <c r="G316" s="387" t="s">
        <v>2336</v>
      </c>
      <c r="H316" s="385" t="s">
        <v>2534</v>
      </c>
      <c r="I316" s="385" t="s">
        <v>2401</v>
      </c>
      <c r="J316" s="730" t="s">
        <v>2535</v>
      </c>
      <c r="K316" s="730"/>
      <c r="L316" s="388"/>
    </row>
    <row r="317" spans="1:12" customFormat="1" ht="19.5" customHeight="1">
      <c r="A317" s="389" t="s">
        <v>2883</v>
      </c>
      <c r="B317" s="383" t="s">
        <v>2884</v>
      </c>
      <c r="C317" s="384" t="s">
        <v>2492</v>
      </c>
      <c r="D317" s="385" t="s">
        <v>2754</v>
      </c>
      <c r="E317" s="386" t="s">
        <v>2328</v>
      </c>
      <c r="F317" s="385" t="s">
        <v>2329</v>
      </c>
      <c r="G317" s="387" t="s">
        <v>2336</v>
      </c>
      <c r="H317" s="385" t="s">
        <v>2534</v>
      </c>
      <c r="I317" s="385" t="s">
        <v>2401</v>
      </c>
      <c r="J317" s="730" t="s">
        <v>2535</v>
      </c>
      <c r="K317" s="730"/>
      <c r="L317" s="388"/>
    </row>
    <row r="318" spans="1:12" customFormat="1" ht="19.5" customHeight="1">
      <c r="A318" s="389" t="s">
        <v>2885</v>
      </c>
      <c r="B318" s="383" t="s">
        <v>2761</v>
      </c>
      <c r="C318" s="384" t="s">
        <v>2573</v>
      </c>
      <c r="D318" s="385" t="s">
        <v>2754</v>
      </c>
      <c r="E318" s="386" t="s">
        <v>2328</v>
      </c>
      <c r="F318" s="385" t="s">
        <v>2329</v>
      </c>
      <c r="G318" s="387" t="s">
        <v>2355</v>
      </c>
      <c r="H318" s="385" t="s">
        <v>2534</v>
      </c>
      <c r="I318" s="385" t="s">
        <v>2401</v>
      </c>
      <c r="J318" s="730" t="s">
        <v>2535</v>
      </c>
      <c r="K318" s="730"/>
      <c r="L318" s="388"/>
    </row>
    <row r="319" spans="1:12" customFormat="1" ht="19.5" customHeight="1">
      <c r="A319" s="389" t="s">
        <v>2886</v>
      </c>
      <c r="B319" s="383" t="s">
        <v>2793</v>
      </c>
      <c r="C319" s="384" t="s">
        <v>2615</v>
      </c>
      <c r="D319" s="385" t="s">
        <v>2754</v>
      </c>
      <c r="E319" s="386" t="s">
        <v>2328</v>
      </c>
      <c r="F319" s="385" t="s">
        <v>2329</v>
      </c>
      <c r="G319" s="387" t="s">
        <v>2330</v>
      </c>
      <c r="H319" s="385" t="s">
        <v>2534</v>
      </c>
      <c r="I319" s="385" t="s">
        <v>2401</v>
      </c>
      <c r="J319" s="730" t="s">
        <v>2535</v>
      </c>
      <c r="K319" s="730"/>
      <c r="L319" s="388"/>
    </row>
    <row r="320" spans="1:12" customFormat="1" ht="19.5" customHeight="1">
      <c r="A320" s="389" t="s">
        <v>2887</v>
      </c>
      <c r="B320" s="383" t="s">
        <v>2888</v>
      </c>
      <c r="C320" s="384" t="s">
        <v>2889</v>
      </c>
      <c r="D320" s="385" t="s">
        <v>2754</v>
      </c>
      <c r="E320" s="386" t="s">
        <v>2328</v>
      </c>
      <c r="F320" s="385" t="s">
        <v>2329</v>
      </c>
      <c r="G320" s="387" t="s">
        <v>2330</v>
      </c>
      <c r="H320" s="385" t="s">
        <v>2534</v>
      </c>
      <c r="I320" s="385" t="s">
        <v>2331</v>
      </c>
      <c r="J320" s="730" t="s">
        <v>2420</v>
      </c>
      <c r="K320" s="730"/>
      <c r="L320" s="388"/>
    </row>
    <row r="321" spans="1:12" customFormat="1" ht="19.5" customHeight="1">
      <c r="A321" s="389" t="s">
        <v>2890</v>
      </c>
      <c r="B321" s="383" t="s">
        <v>2891</v>
      </c>
      <c r="C321" s="384" t="s">
        <v>2892</v>
      </c>
      <c r="D321" s="385" t="s">
        <v>2754</v>
      </c>
      <c r="E321" s="386" t="s">
        <v>2328</v>
      </c>
      <c r="F321" s="385" t="s">
        <v>2329</v>
      </c>
      <c r="G321" s="387" t="s">
        <v>2330</v>
      </c>
      <c r="H321" s="385" t="s">
        <v>2534</v>
      </c>
      <c r="I321" s="385" t="s">
        <v>2359</v>
      </c>
      <c r="J321" s="730" t="s">
        <v>2421</v>
      </c>
      <c r="K321" s="730"/>
      <c r="L321" s="388"/>
    </row>
    <row r="322" spans="1:12" customFormat="1" ht="19.5" customHeight="1">
      <c r="A322" s="389" t="s">
        <v>2893</v>
      </c>
      <c r="B322" s="383" t="s">
        <v>2894</v>
      </c>
      <c r="C322" s="384" t="s">
        <v>2626</v>
      </c>
      <c r="D322" s="385" t="s">
        <v>2754</v>
      </c>
      <c r="E322" s="386" t="s">
        <v>2328</v>
      </c>
      <c r="F322" s="385" t="s">
        <v>2329</v>
      </c>
      <c r="G322" s="387" t="s">
        <v>2330</v>
      </c>
      <c r="H322" s="385" t="s">
        <v>2534</v>
      </c>
      <c r="I322" s="385" t="s">
        <v>2359</v>
      </c>
      <c r="J322" s="730" t="s">
        <v>2421</v>
      </c>
      <c r="K322" s="730"/>
      <c r="L322" s="388"/>
    </row>
    <row r="323" spans="1:12" customFormat="1" ht="19.5" customHeight="1">
      <c r="A323" s="389" t="s">
        <v>2895</v>
      </c>
      <c r="B323" s="383" t="s">
        <v>2896</v>
      </c>
      <c r="C323" s="384" t="s">
        <v>2546</v>
      </c>
      <c r="D323" s="385" t="s">
        <v>2754</v>
      </c>
      <c r="E323" s="386" t="s">
        <v>2328</v>
      </c>
      <c r="F323" s="385" t="s">
        <v>2329</v>
      </c>
      <c r="G323" s="387" t="s">
        <v>2330</v>
      </c>
      <c r="H323" s="385" t="s">
        <v>2534</v>
      </c>
      <c r="I323" s="385" t="s">
        <v>2359</v>
      </c>
      <c r="J323" s="730" t="s">
        <v>2421</v>
      </c>
      <c r="K323" s="730"/>
      <c r="L323" s="388"/>
    </row>
    <row r="324" spans="1:12" customFormat="1" ht="19.5" customHeight="1">
      <c r="A324" s="389" t="s">
        <v>2897</v>
      </c>
      <c r="B324" s="383" t="s">
        <v>2898</v>
      </c>
      <c r="C324" s="384" t="s">
        <v>2700</v>
      </c>
      <c r="D324" s="385" t="s">
        <v>2754</v>
      </c>
      <c r="E324" s="386" t="s">
        <v>2328</v>
      </c>
      <c r="F324" s="385" t="s">
        <v>2329</v>
      </c>
      <c r="G324" s="387" t="s">
        <v>2336</v>
      </c>
      <c r="H324" s="385" t="s">
        <v>2534</v>
      </c>
      <c r="I324" s="385" t="s">
        <v>2359</v>
      </c>
      <c r="J324" s="730" t="s">
        <v>2421</v>
      </c>
      <c r="K324" s="730"/>
      <c r="L324" s="388"/>
    </row>
    <row r="325" spans="1:12" customFormat="1" ht="19.5" customHeight="1">
      <c r="A325" s="389" t="s">
        <v>2899</v>
      </c>
      <c r="B325" s="383" t="s">
        <v>2346</v>
      </c>
      <c r="C325" s="384" t="s">
        <v>2589</v>
      </c>
      <c r="D325" s="385" t="s">
        <v>2754</v>
      </c>
      <c r="E325" s="386" t="s">
        <v>2328</v>
      </c>
      <c r="F325" s="385" t="s">
        <v>2340</v>
      </c>
      <c r="G325" s="387" t="s">
        <v>2341</v>
      </c>
      <c r="H325" s="385" t="s">
        <v>2534</v>
      </c>
      <c r="I325" s="385" t="s">
        <v>2359</v>
      </c>
      <c r="J325" s="730" t="s">
        <v>2421</v>
      </c>
      <c r="K325" s="730"/>
      <c r="L325" s="388"/>
    </row>
    <row r="326" spans="1:12" customFormat="1" ht="19.5" customHeight="1">
      <c r="A326" s="389" t="s">
        <v>2900</v>
      </c>
      <c r="B326" s="383" t="s">
        <v>2901</v>
      </c>
      <c r="C326" s="384" t="s">
        <v>2677</v>
      </c>
      <c r="D326" s="385" t="s">
        <v>2754</v>
      </c>
      <c r="E326" s="386" t="s">
        <v>2328</v>
      </c>
      <c r="F326" s="385" t="s">
        <v>2340</v>
      </c>
      <c r="G326" s="387" t="s">
        <v>2341</v>
      </c>
      <c r="H326" s="385" t="s">
        <v>2534</v>
      </c>
      <c r="I326" s="385" t="s">
        <v>2359</v>
      </c>
      <c r="J326" s="730" t="s">
        <v>2421</v>
      </c>
      <c r="K326" s="730"/>
      <c r="L326" s="388"/>
    </row>
    <row r="327" spans="1:12" customFormat="1" ht="19.5" customHeight="1">
      <c r="A327" s="389" t="s">
        <v>2902</v>
      </c>
      <c r="B327" s="383" t="s">
        <v>2903</v>
      </c>
      <c r="C327" s="384" t="s">
        <v>2463</v>
      </c>
      <c r="D327" s="385" t="s">
        <v>2754</v>
      </c>
      <c r="E327" s="386" t="s">
        <v>2328</v>
      </c>
      <c r="F327" s="385" t="s">
        <v>2340</v>
      </c>
      <c r="G327" s="387" t="s">
        <v>2375</v>
      </c>
      <c r="H327" s="385" t="s">
        <v>2534</v>
      </c>
      <c r="I327" s="385" t="s">
        <v>2376</v>
      </c>
      <c r="J327" s="730" t="s">
        <v>2595</v>
      </c>
      <c r="K327" s="730"/>
      <c r="L327" s="388"/>
    </row>
    <row r="328" spans="1:12" customFormat="1" ht="19.5" customHeight="1">
      <c r="A328" s="389" t="s">
        <v>2904</v>
      </c>
      <c r="B328" s="383" t="s">
        <v>2905</v>
      </c>
      <c r="C328" s="384" t="s">
        <v>2505</v>
      </c>
      <c r="D328" s="385" t="s">
        <v>2754</v>
      </c>
      <c r="E328" s="386" t="s">
        <v>2328</v>
      </c>
      <c r="F328" s="385" t="s">
        <v>2340</v>
      </c>
      <c r="G328" s="387" t="s">
        <v>2375</v>
      </c>
      <c r="H328" s="385" t="s">
        <v>2534</v>
      </c>
      <c r="I328" s="385" t="s">
        <v>2376</v>
      </c>
      <c r="J328" s="730" t="s">
        <v>2595</v>
      </c>
      <c r="K328" s="730"/>
      <c r="L328" s="388"/>
    </row>
    <row r="329" spans="1:12" customFormat="1" ht="19.5" customHeight="1">
      <c r="A329" s="389" t="s">
        <v>2906</v>
      </c>
      <c r="B329" s="383" t="s">
        <v>2907</v>
      </c>
      <c r="C329" s="384" t="s">
        <v>2546</v>
      </c>
      <c r="D329" s="385" t="s">
        <v>2754</v>
      </c>
      <c r="E329" s="386" t="s">
        <v>2328</v>
      </c>
      <c r="F329" s="385" t="s">
        <v>2329</v>
      </c>
      <c r="G329" s="387" t="s">
        <v>2330</v>
      </c>
      <c r="H329" s="385" t="s">
        <v>2534</v>
      </c>
      <c r="I329" s="385" t="s">
        <v>2376</v>
      </c>
      <c r="J329" s="730" t="s">
        <v>2595</v>
      </c>
      <c r="K329" s="730"/>
      <c r="L329" s="388"/>
    </row>
    <row r="330" spans="1:12" customFormat="1" ht="19.5" customHeight="1">
      <c r="A330" s="389" t="s">
        <v>2908</v>
      </c>
      <c r="B330" s="383" t="s">
        <v>2909</v>
      </c>
      <c r="C330" s="384" t="s">
        <v>2457</v>
      </c>
      <c r="D330" s="385" t="s">
        <v>2754</v>
      </c>
      <c r="E330" s="386" t="s">
        <v>2328</v>
      </c>
      <c r="F330" s="385" t="s">
        <v>2329</v>
      </c>
      <c r="G330" s="387" t="s">
        <v>2330</v>
      </c>
      <c r="H330" s="385" t="s">
        <v>2534</v>
      </c>
      <c r="I330" s="385" t="s">
        <v>2376</v>
      </c>
      <c r="J330" s="730" t="s">
        <v>2595</v>
      </c>
      <c r="K330" s="730"/>
      <c r="L330" s="388"/>
    </row>
    <row r="331" spans="1:12" customFormat="1" ht="19.5" customHeight="1">
      <c r="A331" s="389" t="s">
        <v>2910</v>
      </c>
      <c r="B331" s="383" t="s">
        <v>2382</v>
      </c>
      <c r="C331" s="384" t="s">
        <v>2688</v>
      </c>
      <c r="D331" s="385" t="s">
        <v>2754</v>
      </c>
      <c r="E331" s="386" t="s">
        <v>2328</v>
      </c>
      <c r="F331" s="385" t="s">
        <v>2329</v>
      </c>
      <c r="G331" s="387" t="s">
        <v>2330</v>
      </c>
      <c r="H331" s="385" t="s">
        <v>2534</v>
      </c>
      <c r="I331" s="385" t="s">
        <v>2376</v>
      </c>
      <c r="J331" s="730" t="s">
        <v>2595</v>
      </c>
      <c r="K331" s="730"/>
      <c r="L331" s="388"/>
    </row>
    <row r="332" spans="1:12" customFormat="1" ht="19.5" customHeight="1">
      <c r="A332" s="389" t="s">
        <v>2911</v>
      </c>
      <c r="B332" s="383" t="s">
        <v>2912</v>
      </c>
      <c r="C332" s="384" t="s">
        <v>2913</v>
      </c>
      <c r="D332" s="385" t="s">
        <v>2754</v>
      </c>
      <c r="E332" s="386" t="s">
        <v>2328</v>
      </c>
      <c r="F332" s="385" t="s">
        <v>2329</v>
      </c>
      <c r="G332" s="387" t="s">
        <v>2336</v>
      </c>
      <c r="H332" s="385" t="s">
        <v>2534</v>
      </c>
      <c r="I332" s="385" t="s">
        <v>2376</v>
      </c>
      <c r="J332" s="730" t="s">
        <v>2595</v>
      </c>
      <c r="K332" s="730"/>
      <c r="L332" s="388"/>
    </row>
    <row r="333" spans="1:12" customFormat="1" ht="19.5" customHeight="1">
      <c r="A333" s="389" t="s">
        <v>2914</v>
      </c>
      <c r="B333" s="383" t="s">
        <v>2915</v>
      </c>
      <c r="C333" s="384" t="s">
        <v>2492</v>
      </c>
      <c r="D333" s="385" t="s">
        <v>2754</v>
      </c>
      <c r="E333" s="386" t="s">
        <v>2328</v>
      </c>
      <c r="F333" s="385" t="s">
        <v>2329</v>
      </c>
      <c r="G333" s="387" t="s">
        <v>2336</v>
      </c>
      <c r="H333" s="385" t="s">
        <v>2534</v>
      </c>
      <c r="I333" s="385" t="s">
        <v>2376</v>
      </c>
      <c r="J333" s="730" t="s">
        <v>2595</v>
      </c>
      <c r="K333" s="730"/>
      <c r="L333" s="388"/>
    </row>
    <row r="334" spans="1:12" customFormat="1" ht="19.5" customHeight="1">
      <c r="A334" s="389" t="s">
        <v>2916</v>
      </c>
      <c r="B334" s="383" t="s">
        <v>2917</v>
      </c>
      <c r="C334" s="384" t="s">
        <v>2584</v>
      </c>
      <c r="D334" s="385" t="s">
        <v>2754</v>
      </c>
      <c r="E334" s="386" t="s">
        <v>2328</v>
      </c>
      <c r="F334" s="385" t="s">
        <v>2329</v>
      </c>
      <c r="G334" s="387" t="s">
        <v>2336</v>
      </c>
      <c r="H334" s="385" t="s">
        <v>2534</v>
      </c>
      <c r="I334" s="385" t="s">
        <v>2376</v>
      </c>
      <c r="J334" s="730" t="s">
        <v>2595</v>
      </c>
      <c r="K334" s="730"/>
      <c r="L334" s="388"/>
    </row>
    <row r="335" spans="1:12" customFormat="1" ht="19.5" customHeight="1">
      <c r="A335" s="389" t="s">
        <v>2918</v>
      </c>
      <c r="B335" s="383" t="s">
        <v>2630</v>
      </c>
      <c r="C335" s="384" t="s">
        <v>2631</v>
      </c>
      <c r="D335" s="385" t="s">
        <v>2754</v>
      </c>
      <c r="E335" s="386" t="s">
        <v>2328</v>
      </c>
      <c r="F335" s="385" t="s">
        <v>2340</v>
      </c>
      <c r="G335" s="387" t="s">
        <v>2341</v>
      </c>
      <c r="H335" s="385" t="s">
        <v>2534</v>
      </c>
      <c r="I335" s="385" t="s">
        <v>2376</v>
      </c>
      <c r="J335" s="730" t="s">
        <v>2595</v>
      </c>
      <c r="K335" s="730"/>
      <c r="L335" s="388"/>
    </row>
    <row r="336" spans="1:12" customFormat="1" ht="19.5" customHeight="1">
      <c r="A336" s="389" t="s">
        <v>2919</v>
      </c>
      <c r="B336" s="383" t="s">
        <v>2346</v>
      </c>
      <c r="C336" s="384" t="s">
        <v>2589</v>
      </c>
      <c r="D336" s="385" t="s">
        <v>2754</v>
      </c>
      <c r="E336" s="386" t="s">
        <v>2328</v>
      </c>
      <c r="F336" s="385" t="s">
        <v>2340</v>
      </c>
      <c r="G336" s="387" t="s">
        <v>2341</v>
      </c>
      <c r="H336" s="385" t="s">
        <v>2534</v>
      </c>
      <c r="I336" s="385" t="s">
        <v>2376</v>
      </c>
      <c r="J336" s="730" t="s">
        <v>2595</v>
      </c>
      <c r="K336" s="730"/>
      <c r="L336" s="388"/>
    </row>
    <row r="337" spans="1:12" customFormat="1" ht="19.5" customHeight="1">
      <c r="A337" s="389" t="s">
        <v>2920</v>
      </c>
      <c r="B337" s="383" t="s">
        <v>2921</v>
      </c>
      <c r="C337" s="384" t="s">
        <v>2922</v>
      </c>
      <c r="D337" s="385" t="s">
        <v>2754</v>
      </c>
      <c r="E337" s="386" t="s">
        <v>2328</v>
      </c>
      <c r="F337" s="385" t="s">
        <v>2329</v>
      </c>
      <c r="G337" s="387" t="s">
        <v>2355</v>
      </c>
      <c r="H337" s="385" t="s">
        <v>2534</v>
      </c>
      <c r="I337" s="385" t="s">
        <v>2611</v>
      </c>
      <c r="J337" s="730" t="s">
        <v>2612</v>
      </c>
      <c r="K337" s="730"/>
      <c r="L337" s="388"/>
    </row>
    <row r="338" spans="1:12" customFormat="1" ht="19.5" customHeight="1">
      <c r="A338" s="389" t="s">
        <v>2923</v>
      </c>
      <c r="B338" s="383" t="s">
        <v>2793</v>
      </c>
      <c r="C338" s="384" t="s">
        <v>2615</v>
      </c>
      <c r="D338" s="385" t="s">
        <v>2754</v>
      </c>
      <c r="E338" s="386" t="s">
        <v>2328</v>
      </c>
      <c r="F338" s="385" t="s">
        <v>2329</v>
      </c>
      <c r="G338" s="387" t="s">
        <v>2330</v>
      </c>
      <c r="H338" s="385" t="s">
        <v>2534</v>
      </c>
      <c r="I338" s="385" t="s">
        <v>2611</v>
      </c>
      <c r="J338" s="730" t="s">
        <v>2612</v>
      </c>
      <c r="K338" s="730"/>
      <c r="L338" s="388"/>
    </row>
    <row r="339" spans="1:12" customFormat="1" ht="19.5" customHeight="1">
      <c r="A339" s="389" t="s">
        <v>2924</v>
      </c>
      <c r="B339" s="383" t="s">
        <v>2925</v>
      </c>
      <c r="C339" s="384" t="s">
        <v>2926</v>
      </c>
      <c r="D339" s="385" t="s">
        <v>2754</v>
      </c>
      <c r="E339" s="386" t="s">
        <v>2328</v>
      </c>
      <c r="F339" s="385" t="s">
        <v>2329</v>
      </c>
      <c r="G339" s="387" t="s">
        <v>2330</v>
      </c>
      <c r="H339" s="385" t="s">
        <v>2623</v>
      </c>
      <c r="I339" s="385" t="s">
        <v>2401</v>
      </c>
      <c r="J339" s="730" t="s">
        <v>2535</v>
      </c>
      <c r="K339" s="730"/>
      <c r="L339" s="388"/>
    </row>
    <row r="340" spans="1:12" customFormat="1" ht="19.5" customHeight="1">
      <c r="A340" s="389" t="s">
        <v>2927</v>
      </c>
      <c r="B340" s="383" t="s">
        <v>2630</v>
      </c>
      <c r="C340" s="384" t="s">
        <v>2631</v>
      </c>
      <c r="D340" s="385" t="s">
        <v>2754</v>
      </c>
      <c r="E340" s="386" t="s">
        <v>2328</v>
      </c>
      <c r="F340" s="385" t="s">
        <v>2340</v>
      </c>
      <c r="G340" s="387" t="s">
        <v>2341</v>
      </c>
      <c r="H340" s="385" t="s">
        <v>2623</v>
      </c>
      <c r="I340" s="385" t="s">
        <v>2401</v>
      </c>
      <c r="J340" s="730" t="s">
        <v>2535</v>
      </c>
      <c r="K340" s="730"/>
      <c r="L340" s="388"/>
    </row>
    <row r="341" spans="1:12" customFormat="1" ht="19.5" customHeight="1">
      <c r="A341" s="389" t="s">
        <v>2928</v>
      </c>
      <c r="B341" s="383" t="s">
        <v>2929</v>
      </c>
      <c r="C341" s="384" t="s">
        <v>2549</v>
      </c>
      <c r="D341" s="385" t="s">
        <v>2754</v>
      </c>
      <c r="E341" s="386" t="s">
        <v>2328</v>
      </c>
      <c r="F341" s="385" t="s">
        <v>2340</v>
      </c>
      <c r="G341" s="387" t="s">
        <v>2341</v>
      </c>
      <c r="H341" s="385" t="s">
        <v>2623</v>
      </c>
      <c r="I341" s="385" t="s">
        <v>2401</v>
      </c>
      <c r="J341" s="730" t="s">
        <v>2535</v>
      </c>
      <c r="K341" s="730"/>
      <c r="L341" s="388"/>
    </row>
    <row r="342" spans="1:12" customFormat="1" ht="19.5" customHeight="1">
      <c r="A342" s="389" t="s">
        <v>2930</v>
      </c>
      <c r="B342" s="383" t="s">
        <v>2555</v>
      </c>
      <c r="C342" s="384" t="s">
        <v>2556</v>
      </c>
      <c r="D342" s="385" t="s">
        <v>2754</v>
      </c>
      <c r="E342" s="386" t="s">
        <v>2328</v>
      </c>
      <c r="F342" s="385" t="s">
        <v>2329</v>
      </c>
      <c r="G342" s="387" t="s">
        <v>2355</v>
      </c>
      <c r="H342" s="385" t="s">
        <v>2623</v>
      </c>
      <c r="I342" s="385" t="s">
        <v>2401</v>
      </c>
      <c r="J342" s="730" t="s">
        <v>2535</v>
      </c>
      <c r="K342" s="730"/>
      <c r="L342" s="388"/>
    </row>
    <row r="343" spans="1:12" customFormat="1" ht="19.5" customHeight="1">
      <c r="A343" s="389" t="s">
        <v>2931</v>
      </c>
      <c r="B343" s="383" t="s">
        <v>2932</v>
      </c>
      <c r="C343" s="384" t="s">
        <v>2933</v>
      </c>
      <c r="D343" s="385" t="s">
        <v>2754</v>
      </c>
      <c r="E343" s="386" t="s">
        <v>2328</v>
      </c>
      <c r="F343" s="385" t="s">
        <v>2329</v>
      </c>
      <c r="G343" s="387" t="s">
        <v>2330</v>
      </c>
      <c r="H343" s="385" t="s">
        <v>2623</v>
      </c>
      <c r="I343" s="385" t="s">
        <v>2331</v>
      </c>
      <c r="J343" s="730" t="s">
        <v>2420</v>
      </c>
      <c r="K343" s="730"/>
      <c r="L343" s="388"/>
    </row>
    <row r="344" spans="1:12" customFormat="1" ht="19.5" customHeight="1">
      <c r="A344" s="389" t="s">
        <v>2934</v>
      </c>
      <c r="B344" s="383" t="s">
        <v>2935</v>
      </c>
      <c r="C344" s="384" t="s">
        <v>2936</v>
      </c>
      <c r="D344" s="385" t="s">
        <v>2754</v>
      </c>
      <c r="E344" s="386" t="s">
        <v>2328</v>
      </c>
      <c r="F344" s="385" t="s">
        <v>2329</v>
      </c>
      <c r="G344" s="387" t="s">
        <v>2330</v>
      </c>
      <c r="H344" s="385" t="s">
        <v>2623</v>
      </c>
      <c r="I344" s="385" t="s">
        <v>2331</v>
      </c>
      <c r="J344" s="730" t="s">
        <v>2420</v>
      </c>
      <c r="K344" s="730"/>
      <c r="L344" s="388"/>
    </row>
    <row r="345" spans="1:12" customFormat="1" ht="19.5" customHeight="1">
      <c r="A345" s="389" t="s">
        <v>2937</v>
      </c>
      <c r="B345" s="383" t="s">
        <v>2542</v>
      </c>
      <c r="C345" s="384" t="s">
        <v>2543</v>
      </c>
      <c r="D345" s="385" t="s">
        <v>2754</v>
      </c>
      <c r="E345" s="386" t="s">
        <v>2328</v>
      </c>
      <c r="F345" s="385" t="s">
        <v>2329</v>
      </c>
      <c r="G345" s="387" t="s">
        <v>2330</v>
      </c>
      <c r="H345" s="385" t="s">
        <v>2623</v>
      </c>
      <c r="I345" s="385" t="s">
        <v>2331</v>
      </c>
      <c r="J345" s="730" t="s">
        <v>2420</v>
      </c>
      <c r="K345" s="730"/>
      <c r="L345" s="388"/>
    </row>
    <row r="346" spans="1:12" customFormat="1" ht="19.5" customHeight="1">
      <c r="A346" s="389" t="s">
        <v>2938</v>
      </c>
      <c r="B346" s="383" t="s">
        <v>2939</v>
      </c>
      <c r="C346" s="384" t="s">
        <v>2940</v>
      </c>
      <c r="D346" s="385" t="s">
        <v>2754</v>
      </c>
      <c r="E346" s="386" t="s">
        <v>2328</v>
      </c>
      <c r="F346" s="385" t="s">
        <v>2329</v>
      </c>
      <c r="G346" s="387" t="s">
        <v>2941</v>
      </c>
      <c r="H346" s="385" t="s">
        <v>2623</v>
      </c>
      <c r="I346" s="385" t="s">
        <v>2331</v>
      </c>
      <c r="J346" s="730" t="s">
        <v>2420</v>
      </c>
      <c r="K346" s="730"/>
      <c r="L346" s="388"/>
    </row>
    <row r="347" spans="1:12" customFormat="1" ht="19.5" customHeight="1">
      <c r="A347" s="389" t="s">
        <v>2942</v>
      </c>
      <c r="B347" s="383" t="s">
        <v>2917</v>
      </c>
      <c r="C347" s="384" t="s">
        <v>2584</v>
      </c>
      <c r="D347" s="385" t="s">
        <v>2754</v>
      </c>
      <c r="E347" s="386" t="s">
        <v>2328</v>
      </c>
      <c r="F347" s="385" t="s">
        <v>2329</v>
      </c>
      <c r="G347" s="387" t="s">
        <v>2336</v>
      </c>
      <c r="H347" s="385" t="s">
        <v>2623</v>
      </c>
      <c r="I347" s="385" t="s">
        <v>2331</v>
      </c>
      <c r="J347" s="730" t="s">
        <v>2420</v>
      </c>
      <c r="K347" s="730"/>
      <c r="L347" s="388"/>
    </row>
    <row r="348" spans="1:12" customFormat="1" ht="19.5" customHeight="1">
      <c r="A348" s="389" t="s">
        <v>2943</v>
      </c>
      <c r="B348" s="383" t="s">
        <v>2630</v>
      </c>
      <c r="C348" s="384" t="s">
        <v>2631</v>
      </c>
      <c r="D348" s="385" t="s">
        <v>2754</v>
      </c>
      <c r="E348" s="386" t="s">
        <v>2328</v>
      </c>
      <c r="F348" s="385" t="s">
        <v>2340</v>
      </c>
      <c r="G348" s="387" t="s">
        <v>2341</v>
      </c>
      <c r="H348" s="385" t="s">
        <v>2623</v>
      </c>
      <c r="I348" s="385" t="s">
        <v>2331</v>
      </c>
      <c r="J348" s="730" t="s">
        <v>2420</v>
      </c>
      <c r="K348" s="730"/>
      <c r="L348" s="388"/>
    </row>
    <row r="349" spans="1:12" customFormat="1" ht="19.5" customHeight="1">
      <c r="A349" s="389" t="s">
        <v>2944</v>
      </c>
      <c r="B349" s="383" t="s">
        <v>2929</v>
      </c>
      <c r="C349" s="384" t="s">
        <v>2638</v>
      </c>
      <c r="D349" s="385" t="s">
        <v>2754</v>
      </c>
      <c r="E349" s="386" t="s">
        <v>2328</v>
      </c>
      <c r="F349" s="385" t="s">
        <v>2340</v>
      </c>
      <c r="G349" s="387" t="s">
        <v>2341</v>
      </c>
      <c r="H349" s="385" t="s">
        <v>2623</v>
      </c>
      <c r="I349" s="385" t="s">
        <v>2331</v>
      </c>
      <c r="J349" s="730" t="s">
        <v>2420</v>
      </c>
      <c r="K349" s="730"/>
      <c r="L349" s="388"/>
    </row>
    <row r="350" spans="1:12" customFormat="1" ht="19.5" customHeight="1">
      <c r="A350" s="389" t="s">
        <v>2945</v>
      </c>
      <c r="B350" s="383" t="s">
        <v>2644</v>
      </c>
      <c r="C350" s="384" t="s">
        <v>2645</v>
      </c>
      <c r="D350" s="385" t="s">
        <v>2754</v>
      </c>
      <c r="E350" s="386" t="s">
        <v>2328</v>
      </c>
      <c r="F350" s="385" t="s">
        <v>2329</v>
      </c>
      <c r="G350" s="387" t="s">
        <v>2330</v>
      </c>
      <c r="H350" s="385" t="s">
        <v>2623</v>
      </c>
      <c r="I350" s="385" t="s">
        <v>2359</v>
      </c>
      <c r="J350" s="730" t="s">
        <v>2421</v>
      </c>
      <c r="K350" s="730"/>
      <c r="L350" s="388"/>
    </row>
    <row r="351" spans="1:12" customFormat="1" ht="19.5" customHeight="1">
      <c r="A351" s="389" t="s">
        <v>2946</v>
      </c>
      <c r="B351" s="383" t="s">
        <v>2947</v>
      </c>
      <c r="C351" s="384" t="s">
        <v>2948</v>
      </c>
      <c r="D351" s="385" t="s">
        <v>2754</v>
      </c>
      <c r="E351" s="386" t="s">
        <v>2328</v>
      </c>
      <c r="F351" s="385" t="s">
        <v>2329</v>
      </c>
      <c r="G351" s="387" t="s">
        <v>2330</v>
      </c>
      <c r="H351" s="385" t="s">
        <v>2623</v>
      </c>
      <c r="I351" s="385" t="s">
        <v>2359</v>
      </c>
      <c r="J351" s="730" t="s">
        <v>2421</v>
      </c>
      <c r="K351" s="730"/>
      <c r="L351" s="388"/>
    </row>
    <row r="352" spans="1:12" customFormat="1" ht="19.5" customHeight="1">
      <c r="A352" s="389" t="s">
        <v>2949</v>
      </c>
      <c r="B352" s="383" t="s">
        <v>2950</v>
      </c>
      <c r="C352" s="384" t="s">
        <v>2405</v>
      </c>
      <c r="D352" s="385" t="s">
        <v>2754</v>
      </c>
      <c r="E352" s="386" t="s">
        <v>2328</v>
      </c>
      <c r="F352" s="385" t="s">
        <v>2329</v>
      </c>
      <c r="G352" s="387" t="s">
        <v>2330</v>
      </c>
      <c r="H352" s="385" t="s">
        <v>2623</v>
      </c>
      <c r="I352" s="385" t="s">
        <v>2359</v>
      </c>
      <c r="J352" s="730" t="s">
        <v>2421</v>
      </c>
      <c r="K352" s="730"/>
      <c r="L352" s="388"/>
    </row>
    <row r="353" spans="1:12" customFormat="1" ht="19.5" customHeight="1">
      <c r="A353" s="389" t="s">
        <v>2951</v>
      </c>
      <c r="B353" s="383" t="s">
        <v>2952</v>
      </c>
      <c r="C353" s="384" t="s">
        <v>2953</v>
      </c>
      <c r="D353" s="385" t="s">
        <v>2754</v>
      </c>
      <c r="E353" s="386" t="s">
        <v>2328</v>
      </c>
      <c r="F353" s="385" t="s">
        <v>2329</v>
      </c>
      <c r="G353" s="387" t="s">
        <v>2330</v>
      </c>
      <c r="H353" s="385" t="s">
        <v>2623</v>
      </c>
      <c r="I353" s="385" t="s">
        <v>2376</v>
      </c>
      <c r="J353" s="730" t="s">
        <v>2595</v>
      </c>
      <c r="K353" s="730"/>
      <c r="L353" s="388"/>
    </row>
    <row r="354" spans="1:12" customFormat="1" ht="19.5" customHeight="1">
      <c r="A354" s="389" t="s">
        <v>2954</v>
      </c>
      <c r="B354" s="383" t="s">
        <v>2955</v>
      </c>
      <c r="C354" s="384" t="s">
        <v>2956</v>
      </c>
      <c r="D354" s="385" t="s">
        <v>2754</v>
      </c>
      <c r="E354" s="386" t="s">
        <v>2328</v>
      </c>
      <c r="F354" s="385" t="s">
        <v>2329</v>
      </c>
      <c r="G354" s="387" t="s">
        <v>2330</v>
      </c>
      <c r="H354" s="385" t="s">
        <v>2623</v>
      </c>
      <c r="I354" s="385" t="s">
        <v>2376</v>
      </c>
      <c r="J354" s="730" t="s">
        <v>2595</v>
      </c>
      <c r="K354" s="730"/>
      <c r="L354" s="388"/>
    </row>
    <row r="355" spans="1:12" customFormat="1" ht="19.5" customHeight="1">
      <c r="A355" s="389" t="s">
        <v>2957</v>
      </c>
      <c r="B355" s="383" t="s">
        <v>2958</v>
      </c>
      <c r="C355" s="384" t="s">
        <v>2546</v>
      </c>
      <c r="D355" s="385" t="s">
        <v>2754</v>
      </c>
      <c r="E355" s="386" t="s">
        <v>2328</v>
      </c>
      <c r="F355" s="385" t="s">
        <v>2329</v>
      </c>
      <c r="G355" s="387" t="s">
        <v>2330</v>
      </c>
      <c r="H355" s="385" t="s">
        <v>2623</v>
      </c>
      <c r="I355" s="385" t="s">
        <v>2376</v>
      </c>
      <c r="J355" s="730" t="s">
        <v>2595</v>
      </c>
      <c r="K355" s="730"/>
      <c r="L355" s="388"/>
    </row>
    <row r="356" spans="1:12" customFormat="1" ht="19.5" customHeight="1">
      <c r="A356" s="389" t="s">
        <v>2959</v>
      </c>
      <c r="B356" s="383" t="s">
        <v>2960</v>
      </c>
      <c r="C356" s="384" t="s">
        <v>2961</v>
      </c>
      <c r="D356" s="385" t="s">
        <v>2754</v>
      </c>
      <c r="E356" s="386" t="s">
        <v>2328</v>
      </c>
      <c r="F356" s="385" t="s">
        <v>2329</v>
      </c>
      <c r="G356" s="387" t="s">
        <v>2375</v>
      </c>
      <c r="H356" s="385" t="s">
        <v>2623</v>
      </c>
      <c r="I356" s="385" t="s">
        <v>2376</v>
      </c>
      <c r="J356" s="730" t="s">
        <v>2595</v>
      </c>
      <c r="K356" s="730"/>
      <c r="L356" s="388"/>
    </row>
    <row r="357" spans="1:12" customFormat="1" ht="19.5" customHeight="1">
      <c r="A357" s="389" t="s">
        <v>2962</v>
      </c>
      <c r="B357" s="383" t="s">
        <v>2963</v>
      </c>
      <c r="C357" s="384" t="s">
        <v>2715</v>
      </c>
      <c r="D357" s="385" t="s">
        <v>2754</v>
      </c>
      <c r="E357" s="386" t="s">
        <v>2328</v>
      </c>
      <c r="F357" s="385" t="s">
        <v>2329</v>
      </c>
      <c r="G357" s="387" t="s">
        <v>2964</v>
      </c>
      <c r="H357" s="385" t="s">
        <v>2623</v>
      </c>
      <c r="I357" s="385" t="s">
        <v>2611</v>
      </c>
      <c r="J357" s="730" t="s">
        <v>2612</v>
      </c>
      <c r="K357" s="730"/>
      <c r="L357" s="388"/>
    </row>
    <row r="358" spans="1:12" customFormat="1" ht="19.5" customHeight="1">
      <c r="A358" s="389" t="s">
        <v>2965</v>
      </c>
      <c r="B358" s="383" t="s">
        <v>2966</v>
      </c>
      <c r="C358" s="384" t="s">
        <v>2492</v>
      </c>
      <c r="D358" s="385" t="s">
        <v>2754</v>
      </c>
      <c r="E358" s="386" t="s">
        <v>2328</v>
      </c>
      <c r="F358" s="385" t="s">
        <v>2329</v>
      </c>
      <c r="G358" s="387" t="s">
        <v>2355</v>
      </c>
      <c r="H358" s="385" t="s">
        <v>521</v>
      </c>
      <c r="I358" s="385" t="s">
        <v>2401</v>
      </c>
      <c r="J358" s="730" t="s">
        <v>2535</v>
      </c>
      <c r="K358" s="730"/>
      <c r="L358" s="388"/>
    </row>
    <row r="359" spans="1:12" customFormat="1" ht="19.5" customHeight="1">
      <c r="A359" s="389" t="s">
        <v>2967</v>
      </c>
      <c r="B359" s="383" t="s">
        <v>2761</v>
      </c>
      <c r="C359" s="384" t="s">
        <v>2968</v>
      </c>
      <c r="D359" s="385" t="s">
        <v>2754</v>
      </c>
      <c r="E359" s="386" t="s">
        <v>2328</v>
      </c>
      <c r="F359" s="385" t="s">
        <v>2329</v>
      </c>
      <c r="G359" s="387" t="s">
        <v>2351</v>
      </c>
      <c r="H359" s="385" t="s">
        <v>521</v>
      </c>
      <c r="I359" s="385" t="s">
        <v>2401</v>
      </c>
      <c r="J359" s="730" t="s">
        <v>2535</v>
      </c>
      <c r="K359" s="730"/>
      <c r="L359" s="388"/>
    </row>
    <row r="360" spans="1:12" customFormat="1" ht="19.5" customHeight="1">
      <c r="A360" s="389" t="s">
        <v>2969</v>
      </c>
      <c r="B360" s="383" t="s">
        <v>2970</v>
      </c>
      <c r="C360" s="384" t="s">
        <v>2971</v>
      </c>
      <c r="D360" s="385" t="s">
        <v>2754</v>
      </c>
      <c r="E360" s="386" t="s">
        <v>2328</v>
      </c>
      <c r="F360" s="385" t="s">
        <v>2329</v>
      </c>
      <c r="G360" s="387" t="s">
        <v>2330</v>
      </c>
      <c r="H360" s="385" t="s">
        <v>521</v>
      </c>
      <c r="I360" s="385" t="s">
        <v>2331</v>
      </c>
      <c r="J360" s="730" t="s">
        <v>2420</v>
      </c>
      <c r="K360" s="730"/>
      <c r="L360" s="388"/>
    </row>
    <row r="361" spans="1:12" customFormat="1" ht="19.5" customHeight="1">
      <c r="A361" s="389" t="s">
        <v>2972</v>
      </c>
      <c r="B361" s="383" t="s">
        <v>2973</v>
      </c>
      <c r="C361" s="384" t="s">
        <v>2974</v>
      </c>
      <c r="D361" s="385" t="s">
        <v>2754</v>
      </c>
      <c r="E361" s="386" t="s">
        <v>2328</v>
      </c>
      <c r="F361" s="385" t="s">
        <v>2329</v>
      </c>
      <c r="G361" s="387" t="s">
        <v>2330</v>
      </c>
      <c r="H361" s="385" t="s">
        <v>521</v>
      </c>
      <c r="I361" s="385" t="s">
        <v>2331</v>
      </c>
      <c r="J361" s="730" t="s">
        <v>2420</v>
      </c>
      <c r="K361" s="730"/>
      <c r="L361" s="388"/>
    </row>
    <row r="362" spans="1:12" customFormat="1" ht="19.5" customHeight="1">
      <c r="A362" s="389" t="s">
        <v>2975</v>
      </c>
      <c r="B362" s="383" t="s">
        <v>2976</v>
      </c>
      <c r="C362" s="384" t="s">
        <v>2977</v>
      </c>
      <c r="D362" s="385" t="s">
        <v>2754</v>
      </c>
      <c r="E362" s="386" t="s">
        <v>2328</v>
      </c>
      <c r="F362" s="385" t="s">
        <v>2329</v>
      </c>
      <c r="G362" s="387" t="s">
        <v>2330</v>
      </c>
      <c r="H362" s="385" t="s">
        <v>521</v>
      </c>
      <c r="I362" s="385" t="s">
        <v>2331</v>
      </c>
      <c r="J362" s="730" t="s">
        <v>2420</v>
      </c>
      <c r="K362" s="730"/>
      <c r="L362" s="388"/>
    </row>
    <row r="363" spans="1:12" customFormat="1" ht="19.5" customHeight="1">
      <c r="A363" s="389" t="s">
        <v>2978</v>
      </c>
      <c r="B363" s="383" t="s">
        <v>2979</v>
      </c>
      <c r="C363" s="384" t="s">
        <v>2980</v>
      </c>
      <c r="D363" s="385" t="s">
        <v>2754</v>
      </c>
      <c r="E363" s="386" t="s">
        <v>2328</v>
      </c>
      <c r="F363" s="385" t="s">
        <v>2329</v>
      </c>
      <c r="G363" s="387" t="s">
        <v>2336</v>
      </c>
      <c r="H363" s="385" t="s">
        <v>521</v>
      </c>
      <c r="I363" s="385" t="s">
        <v>2331</v>
      </c>
      <c r="J363" s="730" t="s">
        <v>2420</v>
      </c>
      <c r="K363" s="730"/>
      <c r="L363" s="388"/>
    </row>
    <row r="364" spans="1:12" customFormat="1" ht="19.5" customHeight="1">
      <c r="A364" s="389" t="s">
        <v>2981</v>
      </c>
      <c r="B364" s="383" t="s">
        <v>2683</v>
      </c>
      <c r="C364" s="384" t="s">
        <v>2665</v>
      </c>
      <c r="D364" s="385" t="s">
        <v>2754</v>
      </c>
      <c r="E364" s="386" t="s">
        <v>2328</v>
      </c>
      <c r="F364" s="385" t="s">
        <v>2329</v>
      </c>
      <c r="G364" s="387" t="s">
        <v>2330</v>
      </c>
      <c r="H364" s="385" t="s">
        <v>521</v>
      </c>
      <c r="I364" s="385" t="s">
        <v>2359</v>
      </c>
      <c r="J364" s="730" t="s">
        <v>2421</v>
      </c>
      <c r="K364" s="730"/>
      <c r="L364" s="388"/>
    </row>
    <row r="365" spans="1:12" customFormat="1" ht="19.5" customHeight="1">
      <c r="A365" s="389" t="s">
        <v>2982</v>
      </c>
      <c r="B365" s="383" t="s">
        <v>2983</v>
      </c>
      <c r="C365" s="384" t="s">
        <v>2984</v>
      </c>
      <c r="D365" s="385" t="s">
        <v>2754</v>
      </c>
      <c r="E365" s="386" t="s">
        <v>2328</v>
      </c>
      <c r="F365" s="385" t="s">
        <v>2329</v>
      </c>
      <c r="G365" s="387" t="s">
        <v>2336</v>
      </c>
      <c r="H365" s="385" t="s">
        <v>521</v>
      </c>
      <c r="I365" s="385" t="s">
        <v>2359</v>
      </c>
      <c r="J365" s="730" t="s">
        <v>2421</v>
      </c>
      <c r="K365" s="730"/>
      <c r="L365" s="388"/>
    </row>
    <row r="366" spans="1:12" customFormat="1" ht="19.5" customHeight="1">
      <c r="A366" s="389" t="s">
        <v>2985</v>
      </c>
      <c r="B366" s="383" t="s">
        <v>2986</v>
      </c>
      <c r="C366" s="384" t="s">
        <v>2987</v>
      </c>
      <c r="D366" s="385" t="s">
        <v>2754</v>
      </c>
      <c r="E366" s="386" t="s">
        <v>2328</v>
      </c>
      <c r="F366" s="385" t="s">
        <v>2329</v>
      </c>
      <c r="G366" s="387" t="s">
        <v>2330</v>
      </c>
      <c r="H366" s="385" t="s">
        <v>521</v>
      </c>
      <c r="I366" s="385" t="s">
        <v>2359</v>
      </c>
      <c r="J366" s="730" t="s">
        <v>2421</v>
      </c>
      <c r="K366" s="730"/>
      <c r="L366" s="388"/>
    </row>
    <row r="367" spans="1:12" customFormat="1" ht="19.5" customHeight="1">
      <c r="A367" s="389" t="s">
        <v>2988</v>
      </c>
      <c r="B367" s="383" t="s">
        <v>2518</v>
      </c>
      <c r="C367" s="384" t="s">
        <v>2648</v>
      </c>
      <c r="D367" s="385" t="s">
        <v>2754</v>
      </c>
      <c r="E367" s="386" t="s">
        <v>2328</v>
      </c>
      <c r="F367" s="385" t="s">
        <v>2340</v>
      </c>
      <c r="G367" s="387" t="s">
        <v>2341</v>
      </c>
      <c r="H367" s="385" t="s">
        <v>521</v>
      </c>
      <c r="I367" s="385" t="s">
        <v>2359</v>
      </c>
      <c r="J367" s="730" t="s">
        <v>2421</v>
      </c>
      <c r="K367" s="730"/>
      <c r="L367" s="388"/>
    </row>
    <row r="368" spans="1:12" customFormat="1" ht="19.5" customHeight="1">
      <c r="A368" s="389" t="s">
        <v>2989</v>
      </c>
      <c r="B368" s="383" t="s">
        <v>2692</v>
      </c>
      <c r="C368" s="384" t="s">
        <v>2677</v>
      </c>
      <c r="D368" s="385" t="s">
        <v>2754</v>
      </c>
      <c r="E368" s="386" t="s">
        <v>2328</v>
      </c>
      <c r="F368" s="385" t="s">
        <v>2340</v>
      </c>
      <c r="G368" s="387" t="s">
        <v>2341</v>
      </c>
      <c r="H368" s="385" t="s">
        <v>521</v>
      </c>
      <c r="I368" s="385" t="s">
        <v>2359</v>
      </c>
      <c r="J368" s="730" t="s">
        <v>2421</v>
      </c>
      <c r="K368" s="730"/>
      <c r="L368" s="388"/>
    </row>
    <row r="369" spans="1:12" customFormat="1" ht="19.5" customHeight="1">
      <c r="A369" s="389" t="s">
        <v>2990</v>
      </c>
      <c r="B369" s="383" t="s">
        <v>2991</v>
      </c>
      <c r="C369" s="384" t="s">
        <v>2505</v>
      </c>
      <c r="D369" s="385" t="s">
        <v>2754</v>
      </c>
      <c r="E369" s="386" t="s">
        <v>2328</v>
      </c>
      <c r="F369" s="385" t="s">
        <v>2340</v>
      </c>
      <c r="G369" s="387" t="s">
        <v>2375</v>
      </c>
      <c r="H369" s="385" t="s">
        <v>521</v>
      </c>
      <c r="I369" s="385" t="s">
        <v>2376</v>
      </c>
      <c r="J369" s="730" t="s">
        <v>2595</v>
      </c>
      <c r="K369" s="730"/>
      <c r="L369" s="388"/>
    </row>
    <row r="370" spans="1:12" customFormat="1" ht="19.5" customHeight="1">
      <c r="A370" s="389" t="s">
        <v>2992</v>
      </c>
      <c r="B370" s="383" t="s">
        <v>2661</v>
      </c>
      <c r="C370" s="384" t="s">
        <v>2662</v>
      </c>
      <c r="D370" s="385" t="s">
        <v>2754</v>
      </c>
      <c r="E370" s="386" t="s">
        <v>2328</v>
      </c>
      <c r="F370" s="385" t="s">
        <v>2329</v>
      </c>
      <c r="G370" s="387" t="s">
        <v>2330</v>
      </c>
      <c r="H370" s="385" t="s">
        <v>521</v>
      </c>
      <c r="I370" s="385" t="s">
        <v>2376</v>
      </c>
      <c r="J370" s="730" t="s">
        <v>2595</v>
      </c>
      <c r="K370" s="730"/>
      <c r="L370" s="388"/>
    </row>
    <row r="371" spans="1:12" customFormat="1" ht="19.5" customHeight="1">
      <c r="A371" s="389" t="s">
        <v>2993</v>
      </c>
      <c r="B371" s="383" t="s">
        <v>2994</v>
      </c>
      <c r="C371" s="384" t="s">
        <v>2615</v>
      </c>
      <c r="D371" s="385" t="s">
        <v>2754</v>
      </c>
      <c r="E371" s="386" t="s">
        <v>2328</v>
      </c>
      <c r="F371" s="385" t="s">
        <v>2329</v>
      </c>
      <c r="G371" s="387" t="s">
        <v>2330</v>
      </c>
      <c r="H371" s="385" t="s">
        <v>521</v>
      </c>
      <c r="I371" s="385" t="s">
        <v>2376</v>
      </c>
      <c r="J371" s="730" t="s">
        <v>2595</v>
      </c>
      <c r="K371" s="730"/>
      <c r="L371" s="388"/>
    </row>
    <row r="372" spans="1:12" customFormat="1" ht="19.5" customHeight="1">
      <c r="A372" s="389" t="s">
        <v>2995</v>
      </c>
      <c r="B372" s="383" t="s">
        <v>2996</v>
      </c>
      <c r="C372" s="384" t="s">
        <v>2668</v>
      </c>
      <c r="D372" s="385" t="s">
        <v>2754</v>
      </c>
      <c r="E372" s="386" t="s">
        <v>2328</v>
      </c>
      <c r="F372" s="385" t="s">
        <v>2329</v>
      </c>
      <c r="G372" s="387" t="s">
        <v>2330</v>
      </c>
      <c r="H372" s="385" t="s">
        <v>521</v>
      </c>
      <c r="I372" s="385" t="s">
        <v>2376</v>
      </c>
      <c r="J372" s="730" t="s">
        <v>2595</v>
      </c>
      <c r="K372" s="730"/>
      <c r="L372" s="388"/>
    </row>
    <row r="373" spans="1:12" customFormat="1" ht="19.5" customHeight="1">
      <c r="A373" s="389" t="s">
        <v>2997</v>
      </c>
      <c r="B373" s="383" t="s">
        <v>2998</v>
      </c>
      <c r="C373" s="384" t="s">
        <v>2999</v>
      </c>
      <c r="D373" s="385" t="s">
        <v>2754</v>
      </c>
      <c r="E373" s="386" t="s">
        <v>2328</v>
      </c>
      <c r="F373" s="385" t="s">
        <v>2329</v>
      </c>
      <c r="G373" s="387" t="s">
        <v>2336</v>
      </c>
      <c r="H373" s="385" t="s">
        <v>521</v>
      </c>
      <c r="I373" s="385" t="s">
        <v>2376</v>
      </c>
      <c r="J373" s="730" t="s">
        <v>2595</v>
      </c>
      <c r="K373" s="730"/>
      <c r="L373" s="388"/>
    </row>
    <row r="374" spans="1:12" customFormat="1" ht="19.5" customHeight="1">
      <c r="A374" s="389" t="s">
        <v>3000</v>
      </c>
      <c r="B374" s="383" t="s">
        <v>3001</v>
      </c>
      <c r="C374" s="384" t="s">
        <v>3002</v>
      </c>
      <c r="D374" s="385" t="s">
        <v>2754</v>
      </c>
      <c r="E374" s="386" t="s">
        <v>2328</v>
      </c>
      <c r="F374" s="385" t="s">
        <v>2329</v>
      </c>
      <c r="G374" s="387" t="s">
        <v>2330</v>
      </c>
      <c r="H374" s="385" t="s">
        <v>2721</v>
      </c>
      <c r="I374" s="385"/>
      <c r="J374" s="730"/>
      <c r="K374" s="730"/>
      <c r="L374" s="388"/>
    </row>
    <row r="375" spans="1:12" customFormat="1" ht="19.5" customHeight="1">
      <c r="A375" s="389" t="s">
        <v>3003</v>
      </c>
      <c r="B375" s="383" t="s">
        <v>3004</v>
      </c>
      <c r="C375" s="384" t="s">
        <v>3005</v>
      </c>
      <c r="D375" s="385" t="s">
        <v>2754</v>
      </c>
      <c r="E375" s="386" t="s">
        <v>2328</v>
      </c>
      <c r="F375" s="385" t="s">
        <v>2329</v>
      </c>
      <c r="G375" s="387" t="s">
        <v>2375</v>
      </c>
      <c r="H375" s="385" t="s">
        <v>2721</v>
      </c>
      <c r="I375" s="385"/>
      <c r="J375" s="730"/>
      <c r="K375" s="730"/>
      <c r="L375" s="388"/>
    </row>
    <row r="376" spans="1:12" customFormat="1" ht="19.5" customHeight="1">
      <c r="A376" s="389" t="s">
        <v>3006</v>
      </c>
      <c r="B376" s="383" t="s">
        <v>3007</v>
      </c>
      <c r="C376" s="384" t="s">
        <v>2578</v>
      </c>
      <c r="D376" s="385" t="s">
        <v>2754</v>
      </c>
      <c r="E376" s="386" t="s">
        <v>2328</v>
      </c>
      <c r="F376" s="385" t="s">
        <v>2329</v>
      </c>
      <c r="G376" s="387" t="s">
        <v>2375</v>
      </c>
      <c r="H376" s="385" t="s">
        <v>2721</v>
      </c>
      <c r="I376" s="385"/>
      <c r="J376" s="730"/>
      <c r="K376" s="730"/>
      <c r="L376" s="388"/>
    </row>
    <row r="377" spans="1:12" customFormat="1" ht="19.5" customHeight="1">
      <c r="A377" s="389" t="s">
        <v>3008</v>
      </c>
      <c r="B377" s="383" t="s">
        <v>3009</v>
      </c>
      <c r="C377" s="384" t="s">
        <v>3010</v>
      </c>
      <c r="D377" s="385" t="s">
        <v>2754</v>
      </c>
      <c r="E377" s="386" t="s">
        <v>2328</v>
      </c>
      <c r="F377" s="385" t="s">
        <v>2329</v>
      </c>
      <c r="G377" s="387" t="s">
        <v>2330</v>
      </c>
      <c r="H377" s="385" t="s">
        <v>2721</v>
      </c>
      <c r="I377" s="385"/>
      <c r="J377" s="730"/>
      <c r="K377" s="730"/>
      <c r="L377" s="388"/>
    </row>
    <row r="378" spans="1:12" customFormat="1" ht="19.5" customHeight="1">
      <c r="A378" s="389" t="s">
        <v>3011</v>
      </c>
      <c r="B378" s="383" t="s">
        <v>3012</v>
      </c>
      <c r="C378" s="384" t="s">
        <v>3013</v>
      </c>
      <c r="D378" s="385" t="s">
        <v>2754</v>
      </c>
      <c r="E378" s="386" t="s">
        <v>2328</v>
      </c>
      <c r="F378" s="385" t="s">
        <v>2329</v>
      </c>
      <c r="G378" s="387" t="s">
        <v>2330</v>
      </c>
      <c r="H378" s="385" t="s">
        <v>2721</v>
      </c>
      <c r="I378" s="385"/>
      <c r="J378" s="730"/>
      <c r="K378" s="730"/>
      <c r="L378" s="388"/>
    </row>
    <row r="379" spans="1:12" customFormat="1" ht="19.5" customHeight="1">
      <c r="A379" s="389" t="s">
        <v>3014</v>
      </c>
      <c r="B379" s="383" t="s">
        <v>3015</v>
      </c>
      <c r="C379" s="384" t="s">
        <v>2530</v>
      </c>
      <c r="D379" s="385" t="s">
        <v>2754</v>
      </c>
      <c r="E379" s="386" t="s">
        <v>2328</v>
      </c>
      <c r="F379" s="385" t="s">
        <v>2329</v>
      </c>
      <c r="G379" s="387" t="s">
        <v>2330</v>
      </c>
      <c r="H379" s="385" t="s">
        <v>2721</v>
      </c>
      <c r="I379" s="385"/>
      <c r="J379" s="730"/>
      <c r="K379" s="730"/>
      <c r="L379" s="388"/>
    </row>
    <row r="380" spans="1:12" customFormat="1" ht="19.5" customHeight="1">
      <c r="A380" s="389" t="s">
        <v>3016</v>
      </c>
      <c r="B380" s="383" t="s">
        <v>3017</v>
      </c>
      <c r="C380" s="384" t="s">
        <v>2530</v>
      </c>
      <c r="D380" s="385" t="s">
        <v>2754</v>
      </c>
      <c r="E380" s="386" t="s">
        <v>2328</v>
      </c>
      <c r="F380" s="385" t="s">
        <v>2329</v>
      </c>
      <c r="G380" s="387" t="s">
        <v>2330</v>
      </c>
      <c r="H380" s="385" t="s">
        <v>2721</v>
      </c>
      <c r="I380" s="385"/>
      <c r="J380" s="730"/>
      <c r="K380" s="730"/>
      <c r="L380" s="388"/>
    </row>
    <row r="381" spans="1:12" customFormat="1" ht="19.5" customHeight="1">
      <c r="A381" s="389" t="s">
        <v>3018</v>
      </c>
      <c r="B381" s="383" t="s">
        <v>2747</v>
      </c>
      <c r="C381" s="384" t="s">
        <v>2515</v>
      </c>
      <c r="D381" s="385" t="s">
        <v>2754</v>
      </c>
      <c r="E381" s="386" t="s">
        <v>2328</v>
      </c>
      <c r="F381" s="385" t="s">
        <v>2329</v>
      </c>
      <c r="G381" s="387" t="s">
        <v>2330</v>
      </c>
      <c r="H381" s="385" t="s">
        <v>2721</v>
      </c>
      <c r="I381" s="385"/>
      <c r="J381" s="730"/>
      <c r="K381" s="730"/>
      <c r="L381" s="388"/>
    </row>
    <row r="382" spans="1:12" customFormat="1" ht="19.5" customHeight="1">
      <c r="A382" s="389" t="s">
        <v>3019</v>
      </c>
      <c r="B382" s="383" t="s">
        <v>3020</v>
      </c>
      <c r="C382" s="384" t="s">
        <v>2736</v>
      </c>
      <c r="D382" s="385" t="s">
        <v>2754</v>
      </c>
      <c r="E382" s="386" t="s">
        <v>2328</v>
      </c>
      <c r="F382" s="385" t="s">
        <v>2329</v>
      </c>
      <c r="G382" s="387" t="s">
        <v>2330</v>
      </c>
      <c r="H382" s="385" t="s">
        <v>2721</v>
      </c>
      <c r="I382" s="385"/>
      <c r="J382" s="730"/>
      <c r="K382" s="730"/>
      <c r="L382" s="388"/>
    </row>
    <row r="383" spans="1:12" customFormat="1" ht="19.5" customHeight="1">
      <c r="A383" s="389" t="s">
        <v>3021</v>
      </c>
      <c r="B383" s="383" t="s">
        <v>3022</v>
      </c>
      <c r="C383" s="384" t="s">
        <v>2571</v>
      </c>
      <c r="D383" s="385" t="s">
        <v>2754</v>
      </c>
      <c r="E383" s="386" t="s">
        <v>2328</v>
      </c>
      <c r="F383" s="385" t="s">
        <v>2340</v>
      </c>
      <c r="G383" s="387" t="s">
        <v>2341</v>
      </c>
      <c r="H383" s="385" t="s">
        <v>2721</v>
      </c>
      <c r="I383" s="385"/>
      <c r="J383" s="730"/>
      <c r="K383" s="730"/>
      <c r="L383" s="388"/>
    </row>
    <row r="384" spans="1:12" customFormat="1" ht="19.5" customHeight="1">
      <c r="A384" s="389" t="s">
        <v>3023</v>
      </c>
      <c r="B384" s="383" t="s">
        <v>3024</v>
      </c>
      <c r="C384" s="384" t="s">
        <v>2549</v>
      </c>
      <c r="D384" s="385" t="s">
        <v>2754</v>
      </c>
      <c r="E384" s="386" t="s">
        <v>2328</v>
      </c>
      <c r="F384" s="385" t="s">
        <v>2340</v>
      </c>
      <c r="G384" s="387" t="s">
        <v>2341</v>
      </c>
      <c r="H384" s="385" t="s">
        <v>2721</v>
      </c>
      <c r="I384" s="385"/>
      <c r="J384" s="730"/>
      <c r="K384" s="730"/>
      <c r="L384" s="388"/>
    </row>
    <row r="385" spans="1:12" customFormat="1" ht="19.5" customHeight="1">
      <c r="A385" s="389" t="s">
        <v>3025</v>
      </c>
      <c r="B385" s="383" t="s">
        <v>3026</v>
      </c>
      <c r="C385" s="384" t="s">
        <v>2405</v>
      </c>
      <c r="D385" s="385" t="s">
        <v>2754</v>
      </c>
      <c r="E385" s="386" t="s">
        <v>2328</v>
      </c>
      <c r="F385" s="385" t="s">
        <v>2340</v>
      </c>
      <c r="G385" s="387" t="s">
        <v>2341</v>
      </c>
      <c r="H385" s="385" t="s">
        <v>2721</v>
      </c>
      <c r="I385" s="385"/>
      <c r="J385" s="730"/>
      <c r="K385" s="730"/>
      <c r="L385" s="388"/>
    </row>
    <row r="386" spans="1:12" customFormat="1" ht="19.5" customHeight="1">
      <c r="A386" s="389" t="s">
        <v>3027</v>
      </c>
      <c r="B386" s="383" t="s">
        <v>3028</v>
      </c>
      <c r="C386" s="384" t="s">
        <v>2648</v>
      </c>
      <c r="D386" s="385" t="s">
        <v>2754</v>
      </c>
      <c r="E386" s="386" t="s">
        <v>2328</v>
      </c>
      <c r="F386" s="385" t="s">
        <v>2340</v>
      </c>
      <c r="G386" s="387" t="s">
        <v>2341</v>
      </c>
      <c r="H386" s="385" t="s">
        <v>2721</v>
      </c>
      <c r="I386" s="385"/>
      <c r="J386" s="730"/>
      <c r="K386" s="730"/>
      <c r="L386" s="388"/>
    </row>
    <row r="387" spans="1:12" customFormat="1" ht="19.5" customHeight="1">
      <c r="A387" s="389" t="s">
        <v>3029</v>
      </c>
      <c r="B387" s="383" t="s">
        <v>3030</v>
      </c>
      <c r="C387" s="384" t="s">
        <v>3031</v>
      </c>
      <c r="D387" s="385" t="s">
        <v>2754</v>
      </c>
      <c r="E387" s="386" t="s">
        <v>2328</v>
      </c>
      <c r="F387" s="385" t="s">
        <v>2329</v>
      </c>
      <c r="G387" s="387" t="s">
        <v>2330</v>
      </c>
      <c r="H387" s="385" t="s">
        <v>2721</v>
      </c>
      <c r="I387" s="385"/>
      <c r="J387" s="730"/>
      <c r="K387" s="730"/>
      <c r="L387" s="388"/>
    </row>
    <row r="388" spans="1:12" customFormat="1" ht="19.5" customHeight="1">
      <c r="A388" s="382" t="s">
        <v>3032</v>
      </c>
      <c r="B388" s="383" t="s">
        <v>3033</v>
      </c>
      <c r="C388" s="384" t="s">
        <v>2400</v>
      </c>
      <c r="D388" s="385" t="s">
        <v>2754</v>
      </c>
      <c r="E388" s="386" t="s">
        <v>2328</v>
      </c>
      <c r="F388" s="385" t="s">
        <v>2329</v>
      </c>
      <c r="G388" s="387" t="s">
        <v>2330</v>
      </c>
      <c r="H388" s="385" t="s">
        <v>2721</v>
      </c>
      <c r="I388" s="385"/>
      <c r="J388" s="730"/>
      <c r="K388" s="730"/>
      <c r="L388" s="388"/>
    </row>
    <row r="389" spans="1:12" customFormat="1" ht="19.5" customHeight="1">
      <c r="A389" s="394"/>
      <c r="B389" s="395"/>
      <c r="C389" s="395"/>
      <c r="D389" s="396"/>
      <c r="E389" s="396"/>
      <c r="F389" s="396"/>
      <c r="G389" s="396"/>
      <c r="H389" s="396"/>
      <c r="I389" s="397"/>
      <c r="J389" s="739"/>
      <c r="K389" s="739"/>
      <c r="L389" s="388"/>
    </row>
    <row r="390" spans="1:12" customFormat="1" ht="19.5" customHeight="1" thickBot="1">
      <c r="A390" s="398"/>
      <c r="B390" s="399"/>
      <c r="C390" s="399"/>
      <c r="D390" s="400"/>
      <c r="E390" s="400"/>
      <c r="F390" s="400"/>
      <c r="G390" s="400"/>
      <c r="H390" s="400"/>
      <c r="I390" s="401"/>
      <c r="J390" s="740"/>
      <c r="K390" s="740"/>
      <c r="L390" s="402"/>
    </row>
    <row r="391" spans="1:12" customFormat="1" ht="13.5">
      <c r="A391" s="403"/>
      <c r="B391" s="404"/>
      <c r="C391" s="404"/>
      <c r="D391" s="405"/>
      <c r="E391" s="405"/>
      <c r="F391" s="405"/>
      <c r="G391" s="405"/>
      <c r="H391" s="405"/>
      <c r="I391" s="405"/>
      <c r="J391" s="405"/>
      <c r="K391" s="405"/>
    </row>
    <row r="392" spans="1:12" ht="41.25" customHeight="1">
      <c r="A392" s="741" t="s">
        <v>3034</v>
      </c>
      <c r="B392" s="741"/>
      <c r="C392" s="741"/>
      <c r="D392" s="741"/>
      <c r="E392" s="741"/>
      <c r="F392" s="741"/>
      <c r="G392" s="741"/>
      <c r="H392" s="741"/>
      <c r="I392" s="741"/>
      <c r="J392" s="741"/>
      <c r="K392" s="741"/>
      <c r="L392" s="741"/>
    </row>
    <row r="393" spans="1:12" ht="19.5" customHeight="1">
      <c r="A393" s="738" t="s">
        <v>3035</v>
      </c>
      <c r="B393" s="738"/>
      <c r="C393" s="738"/>
      <c r="D393" s="738"/>
      <c r="E393" s="738"/>
      <c r="F393" s="738"/>
      <c r="G393" s="738"/>
      <c r="H393" s="738"/>
      <c r="I393" s="738"/>
      <c r="J393" s="738"/>
      <c r="K393" s="738"/>
      <c r="L393" s="738"/>
    </row>
    <row r="394" spans="1:12" ht="19.5" customHeight="1">
      <c r="A394" s="738" t="s">
        <v>3036</v>
      </c>
      <c r="B394" s="738"/>
      <c r="C394" s="738"/>
      <c r="D394" s="738"/>
      <c r="E394" s="738"/>
      <c r="F394" s="738"/>
      <c r="G394" s="738"/>
      <c r="H394" s="738"/>
      <c r="I394" s="738"/>
      <c r="J394" s="738"/>
      <c r="K394" s="738"/>
      <c r="L394" s="738"/>
    </row>
    <row r="395" spans="1:12" ht="19.5" customHeight="1">
      <c r="A395" s="738" t="s">
        <v>3037</v>
      </c>
      <c r="B395" s="738"/>
      <c r="C395" s="738"/>
      <c r="D395" s="738"/>
      <c r="E395" s="738"/>
      <c r="F395" s="738"/>
      <c r="G395" s="738"/>
      <c r="H395" s="738"/>
      <c r="I395" s="738"/>
      <c r="J395" s="738"/>
      <c r="K395" s="738"/>
      <c r="L395" s="738"/>
    </row>
    <row r="396" spans="1:12" ht="19.5" customHeight="1">
      <c r="A396" s="738" t="s">
        <v>3038</v>
      </c>
      <c r="B396" s="738"/>
      <c r="C396" s="738"/>
      <c r="D396" s="738"/>
      <c r="E396" s="738"/>
      <c r="F396" s="738"/>
      <c r="G396" s="738"/>
      <c r="H396" s="738"/>
      <c r="I396" s="738"/>
      <c r="J396" s="738"/>
      <c r="K396" s="738"/>
      <c r="L396" s="738"/>
    </row>
  </sheetData>
  <mergeCells count="534">
    <mergeCell ref="A395:L395"/>
    <mergeCell ref="A396:L396"/>
    <mergeCell ref="J388:K388"/>
    <mergeCell ref="J389:K389"/>
    <mergeCell ref="J390:K390"/>
    <mergeCell ref="A392:L392"/>
    <mergeCell ref="A393:L393"/>
    <mergeCell ref="A394:L394"/>
    <mergeCell ref="J382:K382"/>
    <mergeCell ref="J383:K383"/>
    <mergeCell ref="J384:K384"/>
    <mergeCell ref="J385:K385"/>
    <mergeCell ref="J386:K386"/>
    <mergeCell ref="J387:K387"/>
    <mergeCell ref="J376:K376"/>
    <mergeCell ref="J377:K377"/>
    <mergeCell ref="J378:K378"/>
    <mergeCell ref="J379:K379"/>
    <mergeCell ref="J380:K380"/>
    <mergeCell ref="J381:K381"/>
    <mergeCell ref="J370:K370"/>
    <mergeCell ref="J371:K371"/>
    <mergeCell ref="J372:K372"/>
    <mergeCell ref="J373:K373"/>
    <mergeCell ref="J374:K374"/>
    <mergeCell ref="J375:K375"/>
    <mergeCell ref="J364:K364"/>
    <mergeCell ref="J365:K365"/>
    <mergeCell ref="J366:K366"/>
    <mergeCell ref="J367:K367"/>
    <mergeCell ref="J368:K368"/>
    <mergeCell ref="J369:K369"/>
    <mergeCell ref="J358:K358"/>
    <mergeCell ref="J359:K359"/>
    <mergeCell ref="J360:K360"/>
    <mergeCell ref="J361:K361"/>
    <mergeCell ref="J362:K362"/>
    <mergeCell ref="J363:K363"/>
    <mergeCell ref="J352:K352"/>
    <mergeCell ref="J353:K353"/>
    <mergeCell ref="J354:K354"/>
    <mergeCell ref="J355:K355"/>
    <mergeCell ref="J356:K356"/>
    <mergeCell ref="J357:K357"/>
    <mergeCell ref="J346:K346"/>
    <mergeCell ref="J347:K347"/>
    <mergeCell ref="J348:K348"/>
    <mergeCell ref="J349:K349"/>
    <mergeCell ref="J350:K350"/>
    <mergeCell ref="J351:K351"/>
    <mergeCell ref="J340:K340"/>
    <mergeCell ref="J341:K341"/>
    <mergeCell ref="J342:K342"/>
    <mergeCell ref="J343:K343"/>
    <mergeCell ref="J344:K344"/>
    <mergeCell ref="J345:K345"/>
    <mergeCell ref="J334:K334"/>
    <mergeCell ref="J335:K335"/>
    <mergeCell ref="J336:K336"/>
    <mergeCell ref="J337:K337"/>
    <mergeCell ref="J338:K338"/>
    <mergeCell ref="J339:K339"/>
    <mergeCell ref="J328:K328"/>
    <mergeCell ref="J329:K329"/>
    <mergeCell ref="J330:K330"/>
    <mergeCell ref="J331:K331"/>
    <mergeCell ref="J332:K332"/>
    <mergeCell ref="J333:K333"/>
    <mergeCell ref="J322:K322"/>
    <mergeCell ref="J323:K323"/>
    <mergeCell ref="J324:K324"/>
    <mergeCell ref="J325:K325"/>
    <mergeCell ref="J326:K326"/>
    <mergeCell ref="J327:K327"/>
    <mergeCell ref="J316:K316"/>
    <mergeCell ref="J317:K317"/>
    <mergeCell ref="J318:K318"/>
    <mergeCell ref="J319:K319"/>
    <mergeCell ref="J320:K320"/>
    <mergeCell ref="J321:K321"/>
    <mergeCell ref="J312:K312"/>
    <mergeCell ref="A313:A314"/>
    <mergeCell ref="B313:B314"/>
    <mergeCell ref="J313:K313"/>
    <mergeCell ref="J314:K314"/>
    <mergeCell ref="J315:K315"/>
    <mergeCell ref="J306:K306"/>
    <mergeCell ref="J307:K307"/>
    <mergeCell ref="J308:K308"/>
    <mergeCell ref="J309:K309"/>
    <mergeCell ref="J310:K310"/>
    <mergeCell ref="J311:K311"/>
    <mergeCell ref="J302:K302"/>
    <mergeCell ref="J303:K303"/>
    <mergeCell ref="A304:A305"/>
    <mergeCell ref="B304:B305"/>
    <mergeCell ref="J304:K304"/>
    <mergeCell ref="J305:K305"/>
    <mergeCell ref="J296:K296"/>
    <mergeCell ref="J297:K297"/>
    <mergeCell ref="J298:K298"/>
    <mergeCell ref="J299:K299"/>
    <mergeCell ref="J300:K300"/>
    <mergeCell ref="J301:K301"/>
    <mergeCell ref="A292:A293"/>
    <mergeCell ref="B292:B293"/>
    <mergeCell ref="J292:K292"/>
    <mergeCell ref="J293:K293"/>
    <mergeCell ref="A294:A295"/>
    <mergeCell ref="B294:B295"/>
    <mergeCell ref="J294:K294"/>
    <mergeCell ref="J295:K295"/>
    <mergeCell ref="A288:A289"/>
    <mergeCell ref="B288:B289"/>
    <mergeCell ref="J288:K288"/>
    <mergeCell ref="J289:K289"/>
    <mergeCell ref="A290:A291"/>
    <mergeCell ref="B290:B291"/>
    <mergeCell ref="J290:K290"/>
    <mergeCell ref="J291:K291"/>
    <mergeCell ref="A284:A285"/>
    <mergeCell ref="B284:B285"/>
    <mergeCell ref="J284:K284"/>
    <mergeCell ref="J285:K285"/>
    <mergeCell ref="A286:A287"/>
    <mergeCell ref="B286:B287"/>
    <mergeCell ref="J286:K286"/>
    <mergeCell ref="J287:K287"/>
    <mergeCell ref="A280:A281"/>
    <mergeCell ref="B280:B281"/>
    <mergeCell ref="J280:K280"/>
    <mergeCell ref="J281:K281"/>
    <mergeCell ref="A282:A283"/>
    <mergeCell ref="B282:B283"/>
    <mergeCell ref="J282:K282"/>
    <mergeCell ref="J283:K283"/>
    <mergeCell ref="A276:A277"/>
    <mergeCell ref="B276:B277"/>
    <mergeCell ref="J276:K276"/>
    <mergeCell ref="J277:K277"/>
    <mergeCell ref="A278:A279"/>
    <mergeCell ref="B278:B279"/>
    <mergeCell ref="J278:K278"/>
    <mergeCell ref="J279:K279"/>
    <mergeCell ref="A272:A273"/>
    <mergeCell ref="B272:B273"/>
    <mergeCell ref="J272:K272"/>
    <mergeCell ref="J273:K273"/>
    <mergeCell ref="A274:A275"/>
    <mergeCell ref="B274:B275"/>
    <mergeCell ref="J274:K274"/>
    <mergeCell ref="J275:K275"/>
    <mergeCell ref="A268:A269"/>
    <mergeCell ref="B268:B269"/>
    <mergeCell ref="J268:K268"/>
    <mergeCell ref="J269:K269"/>
    <mergeCell ref="A270:A271"/>
    <mergeCell ref="B270:B271"/>
    <mergeCell ref="J270:K270"/>
    <mergeCell ref="J271:K271"/>
    <mergeCell ref="A263:A264"/>
    <mergeCell ref="B263:B264"/>
    <mergeCell ref="J263:K263"/>
    <mergeCell ref="J264:K264"/>
    <mergeCell ref="J265:K265"/>
    <mergeCell ref="A266:A267"/>
    <mergeCell ref="B266:B267"/>
    <mergeCell ref="J266:K266"/>
    <mergeCell ref="J267:K267"/>
    <mergeCell ref="A259:A260"/>
    <mergeCell ref="B259:B260"/>
    <mergeCell ref="J259:K259"/>
    <mergeCell ref="J260:K260"/>
    <mergeCell ref="A261:A262"/>
    <mergeCell ref="B261:B262"/>
    <mergeCell ref="J261:K261"/>
    <mergeCell ref="J262:K262"/>
    <mergeCell ref="A255:A256"/>
    <mergeCell ref="B255:B256"/>
    <mergeCell ref="J255:K255"/>
    <mergeCell ref="J256:K256"/>
    <mergeCell ref="A257:A258"/>
    <mergeCell ref="B257:B258"/>
    <mergeCell ref="J257:K257"/>
    <mergeCell ref="J258:K258"/>
    <mergeCell ref="A251:A252"/>
    <mergeCell ref="B251:B252"/>
    <mergeCell ref="J251:K251"/>
    <mergeCell ref="J252:K252"/>
    <mergeCell ref="A253:A254"/>
    <mergeCell ref="B253:B254"/>
    <mergeCell ref="J253:K253"/>
    <mergeCell ref="J254:K254"/>
    <mergeCell ref="A247:A248"/>
    <mergeCell ref="B247:B248"/>
    <mergeCell ref="J247:K247"/>
    <mergeCell ref="J248:K248"/>
    <mergeCell ref="A249:A250"/>
    <mergeCell ref="B249:B250"/>
    <mergeCell ref="J249:K249"/>
    <mergeCell ref="J250:K250"/>
    <mergeCell ref="A243:A244"/>
    <mergeCell ref="B243:B244"/>
    <mergeCell ref="J243:K243"/>
    <mergeCell ref="J244:K244"/>
    <mergeCell ref="A245:A246"/>
    <mergeCell ref="B245:B246"/>
    <mergeCell ref="J245:K245"/>
    <mergeCell ref="J246:K246"/>
    <mergeCell ref="A239:A240"/>
    <mergeCell ref="B239:B240"/>
    <mergeCell ref="J239:K239"/>
    <mergeCell ref="J240:K240"/>
    <mergeCell ref="A241:A242"/>
    <mergeCell ref="B241:B242"/>
    <mergeCell ref="J241:K241"/>
    <mergeCell ref="J242:K242"/>
    <mergeCell ref="A235:A236"/>
    <mergeCell ref="B235:B236"/>
    <mergeCell ref="J235:K235"/>
    <mergeCell ref="J236:K236"/>
    <mergeCell ref="A237:A238"/>
    <mergeCell ref="B237:B238"/>
    <mergeCell ref="J237:K237"/>
    <mergeCell ref="J238:K238"/>
    <mergeCell ref="A231:A232"/>
    <mergeCell ref="B231:B232"/>
    <mergeCell ref="J231:K231"/>
    <mergeCell ref="J232:K232"/>
    <mergeCell ref="A233:A234"/>
    <mergeCell ref="B233:B234"/>
    <mergeCell ref="J233:K233"/>
    <mergeCell ref="J234:K234"/>
    <mergeCell ref="J224:K224"/>
    <mergeCell ref="J225:K225"/>
    <mergeCell ref="J226:K226"/>
    <mergeCell ref="J227:K227"/>
    <mergeCell ref="J228:K228"/>
    <mergeCell ref="A229:A230"/>
    <mergeCell ref="B229:B230"/>
    <mergeCell ref="J229:K229"/>
    <mergeCell ref="J230:K230"/>
    <mergeCell ref="J218:K218"/>
    <mergeCell ref="J219:K219"/>
    <mergeCell ref="J220:K220"/>
    <mergeCell ref="J221:K221"/>
    <mergeCell ref="J222:K222"/>
    <mergeCell ref="J223:K223"/>
    <mergeCell ref="J212:K212"/>
    <mergeCell ref="J213:K213"/>
    <mergeCell ref="J214:K214"/>
    <mergeCell ref="J215:K215"/>
    <mergeCell ref="J216:K216"/>
    <mergeCell ref="J217:K217"/>
    <mergeCell ref="J206:K206"/>
    <mergeCell ref="J207:K207"/>
    <mergeCell ref="J208:K208"/>
    <mergeCell ref="J209:K209"/>
    <mergeCell ref="J210:K210"/>
    <mergeCell ref="J211:K211"/>
    <mergeCell ref="J200:K200"/>
    <mergeCell ref="J201:K201"/>
    <mergeCell ref="J202:K202"/>
    <mergeCell ref="J203:K203"/>
    <mergeCell ref="J204:K204"/>
    <mergeCell ref="J205:K205"/>
    <mergeCell ref="J194:K194"/>
    <mergeCell ref="J195:K195"/>
    <mergeCell ref="J196:K196"/>
    <mergeCell ref="J197:K197"/>
    <mergeCell ref="J198:K198"/>
    <mergeCell ref="J199:K199"/>
    <mergeCell ref="J188:K188"/>
    <mergeCell ref="J189:K189"/>
    <mergeCell ref="J190:K190"/>
    <mergeCell ref="J191:K191"/>
    <mergeCell ref="J192:K192"/>
    <mergeCell ref="J193:K193"/>
    <mergeCell ref="J182:K182"/>
    <mergeCell ref="J183:K183"/>
    <mergeCell ref="J184:K184"/>
    <mergeCell ref="J185:K185"/>
    <mergeCell ref="J186:K186"/>
    <mergeCell ref="J187:K187"/>
    <mergeCell ref="J176:K176"/>
    <mergeCell ref="J177:K177"/>
    <mergeCell ref="J178:K178"/>
    <mergeCell ref="J179:K179"/>
    <mergeCell ref="J180:K180"/>
    <mergeCell ref="J181:K181"/>
    <mergeCell ref="J170:K170"/>
    <mergeCell ref="J171:K171"/>
    <mergeCell ref="J172:K172"/>
    <mergeCell ref="J173:K173"/>
    <mergeCell ref="J174:K174"/>
    <mergeCell ref="J175:K175"/>
    <mergeCell ref="J164:K164"/>
    <mergeCell ref="J165:K165"/>
    <mergeCell ref="J166:K166"/>
    <mergeCell ref="J167:K167"/>
    <mergeCell ref="J168:K168"/>
    <mergeCell ref="J169:K169"/>
    <mergeCell ref="J158:K158"/>
    <mergeCell ref="J159:K159"/>
    <mergeCell ref="J160:K160"/>
    <mergeCell ref="J161:K161"/>
    <mergeCell ref="J162:K162"/>
    <mergeCell ref="J163:K163"/>
    <mergeCell ref="J152:K152"/>
    <mergeCell ref="J153:K153"/>
    <mergeCell ref="J154:K154"/>
    <mergeCell ref="J155:K155"/>
    <mergeCell ref="J156:K156"/>
    <mergeCell ref="J157:K157"/>
    <mergeCell ref="J146:K146"/>
    <mergeCell ref="J147:K147"/>
    <mergeCell ref="J148:K148"/>
    <mergeCell ref="J149:K149"/>
    <mergeCell ref="J150:K150"/>
    <mergeCell ref="J151:K151"/>
    <mergeCell ref="J140:K140"/>
    <mergeCell ref="J141:K141"/>
    <mergeCell ref="J142:K142"/>
    <mergeCell ref="J143:K143"/>
    <mergeCell ref="J144:K144"/>
    <mergeCell ref="J145:K145"/>
    <mergeCell ref="J134:K134"/>
    <mergeCell ref="J135:K135"/>
    <mergeCell ref="J136:K136"/>
    <mergeCell ref="J137:K137"/>
    <mergeCell ref="J138:K138"/>
    <mergeCell ref="J139:K139"/>
    <mergeCell ref="J128:K128"/>
    <mergeCell ref="J129:K129"/>
    <mergeCell ref="J130:K130"/>
    <mergeCell ref="J131:K131"/>
    <mergeCell ref="J132:K132"/>
    <mergeCell ref="J133:K133"/>
    <mergeCell ref="J122:K122"/>
    <mergeCell ref="J123:K123"/>
    <mergeCell ref="J124:K124"/>
    <mergeCell ref="J125:K125"/>
    <mergeCell ref="J126:K126"/>
    <mergeCell ref="J127:K127"/>
    <mergeCell ref="J116:K116"/>
    <mergeCell ref="J117:K117"/>
    <mergeCell ref="J118:K118"/>
    <mergeCell ref="J119:K119"/>
    <mergeCell ref="J120:K120"/>
    <mergeCell ref="J121:K121"/>
    <mergeCell ref="J112:K112"/>
    <mergeCell ref="A113:A114"/>
    <mergeCell ref="B113:B114"/>
    <mergeCell ref="J113:K113"/>
    <mergeCell ref="J114:K114"/>
    <mergeCell ref="J115:K115"/>
    <mergeCell ref="J106:K106"/>
    <mergeCell ref="J107:K107"/>
    <mergeCell ref="J108:K108"/>
    <mergeCell ref="J109:K109"/>
    <mergeCell ref="J110:K110"/>
    <mergeCell ref="J111:K111"/>
    <mergeCell ref="J102:K102"/>
    <mergeCell ref="A103:A104"/>
    <mergeCell ref="B103:B104"/>
    <mergeCell ref="J103:K103"/>
    <mergeCell ref="J104:K104"/>
    <mergeCell ref="J105:K105"/>
    <mergeCell ref="J96:K96"/>
    <mergeCell ref="J97:K97"/>
    <mergeCell ref="J98:K98"/>
    <mergeCell ref="J99:K99"/>
    <mergeCell ref="J100:K100"/>
    <mergeCell ref="J101:K101"/>
    <mergeCell ref="A92:A93"/>
    <mergeCell ref="B92:B93"/>
    <mergeCell ref="J92:K92"/>
    <mergeCell ref="J93:K93"/>
    <mergeCell ref="A94:A95"/>
    <mergeCell ref="B94:B95"/>
    <mergeCell ref="J94:K94"/>
    <mergeCell ref="J95:K95"/>
    <mergeCell ref="A88:A89"/>
    <mergeCell ref="B88:B89"/>
    <mergeCell ref="J88:K88"/>
    <mergeCell ref="J89:K89"/>
    <mergeCell ref="A90:A91"/>
    <mergeCell ref="B90:B91"/>
    <mergeCell ref="J90:K90"/>
    <mergeCell ref="J91:K91"/>
    <mergeCell ref="A84:A85"/>
    <mergeCell ref="B84:B85"/>
    <mergeCell ref="J84:K84"/>
    <mergeCell ref="J85:K85"/>
    <mergeCell ref="A86:A87"/>
    <mergeCell ref="B86:B87"/>
    <mergeCell ref="J86:K86"/>
    <mergeCell ref="J87:K87"/>
    <mergeCell ref="A80:A81"/>
    <mergeCell ref="B80:B81"/>
    <mergeCell ref="J80:K80"/>
    <mergeCell ref="J81:K81"/>
    <mergeCell ref="A82:A83"/>
    <mergeCell ref="B82:B83"/>
    <mergeCell ref="J82:K82"/>
    <mergeCell ref="J83:K83"/>
    <mergeCell ref="A76:A77"/>
    <mergeCell ref="B76:B77"/>
    <mergeCell ref="J76:K76"/>
    <mergeCell ref="J77:K77"/>
    <mergeCell ref="A78:A79"/>
    <mergeCell ref="B78:B79"/>
    <mergeCell ref="J78:K78"/>
    <mergeCell ref="J79:K79"/>
    <mergeCell ref="A72:A73"/>
    <mergeCell ref="B72:B73"/>
    <mergeCell ref="J72:K72"/>
    <mergeCell ref="J73:K73"/>
    <mergeCell ref="A74:A75"/>
    <mergeCell ref="B74:B75"/>
    <mergeCell ref="J74:K74"/>
    <mergeCell ref="J75:K75"/>
    <mergeCell ref="A68:A69"/>
    <mergeCell ref="B68:B69"/>
    <mergeCell ref="J68:K68"/>
    <mergeCell ref="J69:K69"/>
    <mergeCell ref="A70:A71"/>
    <mergeCell ref="B70:B71"/>
    <mergeCell ref="J70:K70"/>
    <mergeCell ref="J71:K71"/>
    <mergeCell ref="J63:K63"/>
    <mergeCell ref="A64:A65"/>
    <mergeCell ref="B64:B65"/>
    <mergeCell ref="J64:K64"/>
    <mergeCell ref="J65:K65"/>
    <mergeCell ref="A66:A67"/>
    <mergeCell ref="B66:B67"/>
    <mergeCell ref="J66:K66"/>
    <mergeCell ref="J67:K67"/>
    <mergeCell ref="A59:A60"/>
    <mergeCell ref="B59:B60"/>
    <mergeCell ref="J59:K59"/>
    <mergeCell ref="J60:K60"/>
    <mergeCell ref="J61:K61"/>
    <mergeCell ref="J62:K62"/>
    <mergeCell ref="A55:A56"/>
    <mergeCell ref="B55:B56"/>
    <mergeCell ref="J55:K55"/>
    <mergeCell ref="J56:K56"/>
    <mergeCell ref="A57:A58"/>
    <mergeCell ref="B57:B58"/>
    <mergeCell ref="J57:K57"/>
    <mergeCell ref="J58:K58"/>
    <mergeCell ref="A51:A52"/>
    <mergeCell ref="B51:B52"/>
    <mergeCell ref="J51:K51"/>
    <mergeCell ref="J52:K52"/>
    <mergeCell ref="A53:A54"/>
    <mergeCell ref="B53:B54"/>
    <mergeCell ref="J53:K53"/>
    <mergeCell ref="J54:K54"/>
    <mergeCell ref="A47:A48"/>
    <mergeCell ref="B47:B48"/>
    <mergeCell ref="J47:K47"/>
    <mergeCell ref="V47:W47"/>
    <mergeCell ref="J48:K48"/>
    <mergeCell ref="A49:A50"/>
    <mergeCell ref="B49:B50"/>
    <mergeCell ref="J49:K49"/>
    <mergeCell ref="J50:K50"/>
    <mergeCell ref="A43:A44"/>
    <mergeCell ref="B43:B44"/>
    <mergeCell ref="J43:K43"/>
    <mergeCell ref="J44:K44"/>
    <mergeCell ref="A45:A46"/>
    <mergeCell ref="B45:B46"/>
    <mergeCell ref="J45:K45"/>
    <mergeCell ref="J46:K46"/>
    <mergeCell ref="A39:A40"/>
    <mergeCell ref="B39:B40"/>
    <mergeCell ref="J39:K39"/>
    <mergeCell ref="J40:K40"/>
    <mergeCell ref="A41:A42"/>
    <mergeCell ref="B41:B42"/>
    <mergeCell ref="J41:K41"/>
    <mergeCell ref="J42:K42"/>
    <mergeCell ref="A35:A36"/>
    <mergeCell ref="B35:B36"/>
    <mergeCell ref="J35:K35"/>
    <mergeCell ref="J36:K36"/>
    <mergeCell ref="A37:A38"/>
    <mergeCell ref="B37:B38"/>
    <mergeCell ref="J37:K37"/>
    <mergeCell ref="J38:K38"/>
    <mergeCell ref="A31:A32"/>
    <mergeCell ref="B31:B32"/>
    <mergeCell ref="J31:K31"/>
    <mergeCell ref="J32:K32"/>
    <mergeCell ref="A33:A34"/>
    <mergeCell ref="B33:B34"/>
    <mergeCell ref="J33:K33"/>
    <mergeCell ref="J34:K34"/>
    <mergeCell ref="A27:A28"/>
    <mergeCell ref="B27:B28"/>
    <mergeCell ref="J27:K27"/>
    <mergeCell ref="J28:K28"/>
    <mergeCell ref="A29:A30"/>
    <mergeCell ref="B29:B30"/>
    <mergeCell ref="J29:K29"/>
    <mergeCell ref="J30:K30"/>
    <mergeCell ref="J21:K21"/>
    <mergeCell ref="J22:K22"/>
    <mergeCell ref="J23:K23"/>
    <mergeCell ref="J24:K24"/>
    <mergeCell ref="J25:K25"/>
    <mergeCell ref="J26:K26"/>
    <mergeCell ref="J15:K15"/>
    <mergeCell ref="J16:K16"/>
    <mergeCell ref="J17:K17"/>
    <mergeCell ref="J18:K18"/>
    <mergeCell ref="J19:K19"/>
    <mergeCell ref="J20:K20"/>
    <mergeCell ref="J9:K9"/>
    <mergeCell ref="J10:K10"/>
    <mergeCell ref="J11:K11"/>
    <mergeCell ref="J12:K12"/>
    <mergeCell ref="J13:K13"/>
    <mergeCell ref="J14:K14"/>
    <mergeCell ref="A1:L1"/>
    <mergeCell ref="J4:K4"/>
    <mergeCell ref="J5:K5"/>
    <mergeCell ref="J6:K6"/>
    <mergeCell ref="J7:K7"/>
    <mergeCell ref="J8:K8"/>
  </mergeCells>
  <phoneticPr fontId="4"/>
  <printOptions horizontalCentered="1"/>
  <pageMargins left="0.59055118110236227" right="0.39370078740157483" top="0.78740157480314965" bottom="0.59055118110236227" header="0.51181102362204722" footer="0.31496062992125984"/>
  <pageSetup paperSize="9" scale="72" fitToHeight="0" orientation="portrait" r:id="rId1"/>
  <headerFooter alignWithMargins="0"/>
  <rowBreaks count="2" manualBreakCount="2">
    <brk id="56" max="11" man="1"/>
    <brk id="27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84"/>
  <sheetViews>
    <sheetView view="pageBreakPreview" zoomScaleNormal="100" zoomScaleSheetLayoutView="100" workbookViewId="0">
      <selection sqref="A1:L1"/>
    </sheetView>
  </sheetViews>
  <sheetFormatPr defaultColWidth="8" defaultRowHeight="12"/>
  <cols>
    <col min="1" max="1" width="7.5" style="407" customWidth="1"/>
    <col min="2" max="2" width="27.875" style="406" customWidth="1"/>
    <col min="3" max="3" width="10.625" style="393" customWidth="1"/>
    <col min="4" max="4" width="5" style="407" customWidth="1"/>
    <col min="5" max="5" width="5" style="393" customWidth="1"/>
    <col min="6" max="6" width="5" style="407" customWidth="1"/>
    <col min="7" max="7" width="8.625" style="393" customWidth="1"/>
    <col min="8" max="9" width="4.5" style="407" customWidth="1"/>
    <col min="10" max="10" width="5" style="407" customWidth="1"/>
    <col min="11" max="11" width="4.75" style="407" customWidth="1"/>
    <col min="12" max="12" width="5.5" style="453" customWidth="1"/>
    <col min="13" max="16384" width="8" style="393"/>
  </cols>
  <sheetData>
    <row r="1" spans="1:12" s="17" customFormat="1" ht="30" customHeight="1">
      <c r="A1" s="564" t="s">
        <v>2321</v>
      </c>
      <c r="B1" s="564"/>
      <c r="C1" s="564"/>
      <c r="D1" s="564"/>
      <c r="E1" s="564"/>
      <c r="F1" s="564"/>
      <c r="G1" s="564"/>
      <c r="H1" s="564"/>
      <c r="I1" s="564"/>
      <c r="J1" s="564"/>
      <c r="K1" s="564"/>
      <c r="L1" s="564"/>
    </row>
    <row r="2" spans="1:12" s="35" customFormat="1">
      <c r="A2" s="16"/>
      <c r="B2" s="36"/>
      <c r="H2" s="378"/>
      <c r="I2" s="378"/>
      <c r="J2" s="378"/>
      <c r="K2" s="378"/>
      <c r="L2" s="378"/>
    </row>
    <row r="3" spans="1:12" ht="12.75" thickBot="1">
      <c r="A3" s="742" t="s">
        <v>3039</v>
      </c>
      <c r="B3" s="742"/>
      <c r="C3" s="742"/>
      <c r="D3" s="742"/>
      <c r="E3" s="742"/>
      <c r="F3" s="742"/>
      <c r="G3" s="742"/>
      <c r="H3" s="742"/>
      <c r="I3" s="742"/>
      <c r="J3" s="742"/>
      <c r="K3" s="742"/>
      <c r="L3" s="742"/>
    </row>
    <row r="4" spans="1:12" ht="37.5" customHeight="1" thickBot="1">
      <c r="A4" s="21" t="s">
        <v>37</v>
      </c>
      <c r="B4" s="22" t="s">
        <v>1</v>
      </c>
      <c r="C4" s="22" t="s">
        <v>2</v>
      </c>
      <c r="D4" s="22" t="s">
        <v>3</v>
      </c>
      <c r="E4" s="22" t="s">
        <v>4</v>
      </c>
      <c r="F4" s="22" t="s">
        <v>5</v>
      </c>
      <c r="G4" s="22" t="s">
        <v>2222</v>
      </c>
      <c r="H4" s="22" t="s">
        <v>7</v>
      </c>
      <c r="I4" s="22" t="s">
        <v>2223</v>
      </c>
      <c r="J4" s="743" t="s">
        <v>2224</v>
      </c>
      <c r="K4" s="744"/>
      <c r="L4" s="24" t="s">
        <v>38</v>
      </c>
    </row>
    <row r="5" spans="1:12" s="414" customFormat="1" ht="19.5" customHeight="1">
      <c r="A5" s="408">
        <v>12001</v>
      </c>
      <c r="B5" s="409" t="s">
        <v>3040</v>
      </c>
      <c r="C5" s="410" t="s">
        <v>2665</v>
      </c>
      <c r="D5" s="411" t="s">
        <v>2327</v>
      </c>
      <c r="E5" s="411">
        <v>1</v>
      </c>
      <c r="F5" s="411">
        <v>2</v>
      </c>
      <c r="G5" s="411" t="s">
        <v>502</v>
      </c>
      <c r="H5" s="411" t="s">
        <v>2623</v>
      </c>
      <c r="I5" s="412" t="s">
        <v>3041</v>
      </c>
      <c r="J5" s="745" t="s">
        <v>2228</v>
      </c>
      <c r="K5" s="746" t="s">
        <v>2228</v>
      </c>
      <c r="L5" s="413" t="s">
        <v>106</v>
      </c>
    </row>
    <row r="6" spans="1:12" s="414" customFormat="1" ht="19.5" customHeight="1">
      <c r="A6" s="415">
        <v>12002</v>
      </c>
      <c r="B6" s="416" t="s">
        <v>3042</v>
      </c>
      <c r="C6" s="417" t="s">
        <v>2466</v>
      </c>
      <c r="D6" s="418" t="s">
        <v>2754</v>
      </c>
      <c r="E6" s="418">
        <v>1</v>
      </c>
      <c r="F6" s="418">
        <v>2</v>
      </c>
      <c r="G6" s="418" t="s">
        <v>502</v>
      </c>
      <c r="H6" s="418" t="s">
        <v>2623</v>
      </c>
      <c r="I6" s="419" t="s">
        <v>3041</v>
      </c>
      <c r="J6" s="747" t="s">
        <v>2228</v>
      </c>
      <c r="K6" s="748" t="s">
        <v>2228</v>
      </c>
      <c r="L6" s="420"/>
    </row>
    <row r="7" spans="1:12" s="414" customFormat="1" ht="19.5" customHeight="1">
      <c r="A7" s="415">
        <v>12003</v>
      </c>
      <c r="B7" s="416" t="s">
        <v>3043</v>
      </c>
      <c r="C7" s="417" t="s">
        <v>3044</v>
      </c>
      <c r="D7" s="418" t="s">
        <v>2327</v>
      </c>
      <c r="E7" s="418">
        <v>1</v>
      </c>
      <c r="F7" s="418">
        <v>2</v>
      </c>
      <c r="G7" s="418" t="s">
        <v>502</v>
      </c>
      <c r="H7" s="418" t="s">
        <v>2623</v>
      </c>
      <c r="I7" s="419" t="s">
        <v>3045</v>
      </c>
      <c r="J7" s="747" t="s">
        <v>2235</v>
      </c>
      <c r="K7" s="748" t="s">
        <v>2235</v>
      </c>
      <c r="L7" s="420"/>
    </row>
    <row r="8" spans="1:12" s="414" customFormat="1" ht="19.5" customHeight="1">
      <c r="A8" s="421">
        <v>12004</v>
      </c>
      <c r="B8" s="422" t="s">
        <v>3046</v>
      </c>
      <c r="C8" s="423" t="s">
        <v>2425</v>
      </c>
      <c r="D8" s="424" t="s">
        <v>2754</v>
      </c>
      <c r="E8" s="424">
        <v>1</v>
      </c>
      <c r="F8" s="424">
        <v>2</v>
      </c>
      <c r="G8" s="424" t="s">
        <v>502</v>
      </c>
      <c r="H8" s="424" t="s">
        <v>2623</v>
      </c>
      <c r="I8" s="425" t="s">
        <v>3045</v>
      </c>
      <c r="J8" s="747" t="s">
        <v>2235</v>
      </c>
      <c r="K8" s="748" t="s">
        <v>2235</v>
      </c>
      <c r="L8" s="426" t="s">
        <v>106</v>
      </c>
    </row>
    <row r="9" spans="1:12" s="414" customFormat="1" ht="19.5" customHeight="1">
      <c r="A9" s="421">
        <v>12011</v>
      </c>
      <c r="B9" s="422" t="s">
        <v>3047</v>
      </c>
      <c r="C9" s="423" t="s">
        <v>2642</v>
      </c>
      <c r="D9" s="424" t="s">
        <v>2327</v>
      </c>
      <c r="E9" s="424">
        <v>2</v>
      </c>
      <c r="F9" s="424">
        <v>2</v>
      </c>
      <c r="G9" s="424" t="s">
        <v>502</v>
      </c>
      <c r="H9" s="424" t="s">
        <v>554</v>
      </c>
      <c r="I9" s="425" t="s">
        <v>3048</v>
      </c>
      <c r="J9" s="747" t="s">
        <v>2241</v>
      </c>
      <c r="K9" s="748" t="s">
        <v>2241</v>
      </c>
      <c r="L9" s="426" t="s">
        <v>106</v>
      </c>
    </row>
    <row r="10" spans="1:12" ht="19.5" customHeight="1">
      <c r="A10" s="427">
        <v>12012</v>
      </c>
      <c r="B10" s="428" t="s">
        <v>3049</v>
      </c>
      <c r="C10" s="429" t="s">
        <v>2642</v>
      </c>
      <c r="D10" s="430" t="s">
        <v>2327</v>
      </c>
      <c r="E10" s="430">
        <v>2</v>
      </c>
      <c r="F10" s="430">
        <v>2</v>
      </c>
      <c r="G10" s="431" t="s">
        <v>502</v>
      </c>
      <c r="H10" s="430" t="s">
        <v>2623</v>
      </c>
      <c r="I10" s="396" t="s">
        <v>3048</v>
      </c>
      <c r="J10" s="749" t="s">
        <v>2241</v>
      </c>
      <c r="K10" s="750" t="s">
        <v>2241</v>
      </c>
      <c r="L10" s="432"/>
    </row>
    <row r="11" spans="1:12" ht="19.5" customHeight="1">
      <c r="A11" s="433">
        <v>12013</v>
      </c>
      <c r="B11" s="434" t="s">
        <v>3050</v>
      </c>
      <c r="C11" s="435" t="s">
        <v>2622</v>
      </c>
      <c r="D11" s="436" t="s">
        <v>2327</v>
      </c>
      <c r="E11" s="436">
        <v>2</v>
      </c>
      <c r="F11" s="436">
        <v>2</v>
      </c>
      <c r="G11" s="437" t="s">
        <v>502</v>
      </c>
      <c r="H11" s="436" t="s">
        <v>554</v>
      </c>
      <c r="I11" s="438" t="s">
        <v>3041</v>
      </c>
      <c r="J11" s="749" t="s">
        <v>2228</v>
      </c>
      <c r="K11" s="750" t="s">
        <v>2228</v>
      </c>
      <c r="L11" s="439"/>
    </row>
    <row r="12" spans="1:12" s="414" customFormat="1" ht="19.5" customHeight="1">
      <c r="A12" s="415">
        <v>12014</v>
      </c>
      <c r="B12" s="416" t="s">
        <v>3051</v>
      </c>
      <c r="C12" s="417" t="s">
        <v>3044</v>
      </c>
      <c r="D12" s="418" t="s">
        <v>2754</v>
      </c>
      <c r="E12" s="418">
        <v>2</v>
      </c>
      <c r="F12" s="418">
        <v>2</v>
      </c>
      <c r="G12" s="418" t="s">
        <v>502</v>
      </c>
      <c r="H12" s="418" t="s">
        <v>544</v>
      </c>
      <c r="I12" s="419" t="s">
        <v>3045</v>
      </c>
      <c r="J12" s="747" t="s">
        <v>2235</v>
      </c>
      <c r="K12" s="748" t="s">
        <v>2235</v>
      </c>
      <c r="L12" s="420"/>
    </row>
    <row r="13" spans="1:12" s="414" customFormat="1" ht="19.5" customHeight="1">
      <c r="A13" s="415">
        <v>12015</v>
      </c>
      <c r="B13" s="416" t="s">
        <v>3052</v>
      </c>
      <c r="C13" s="417" t="s">
        <v>2561</v>
      </c>
      <c r="D13" s="418" t="s">
        <v>2327</v>
      </c>
      <c r="E13" s="418">
        <v>2</v>
      </c>
      <c r="F13" s="418">
        <v>2</v>
      </c>
      <c r="G13" s="418" t="s">
        <v>502</v>
      </c>
      <c r="H13" s="418" t="s">
        <v>2534</v>
      </c>
      <c r="I13" s="419" t="s">
        <v>3041</v>
      </c>
      <c r="J13" s="747" t="s">
        <v>2228</v>
      </c>
      <c r="K13" s="748" t="s">
        <v>2228</v>
      </c>
      <c r="L13" s="420"/>
    </row>
    <row r="14" spans="1:12" s="414" customFormat="1" ht="19.5" customHeight="1">
      <c r="A14" s="421">
        <v>12017</v>
      </c>
      <c r="B14" s="422" t="s">
        <v>3053</v>
      </c>
      <c r="C14" s="423" t="s">
        <v>2977</v>
      </c>
      <c r="D14" s="424" t="s">
        <v>2327</v>
      </c>
      <c r="E14" s="424">
        <v>2</v>
      </c>
      <c r="F14" s="424">
        <v>2</v>
      </c>
      <c r="G14" s="424" t="s">
        <v>502</v>
      </c>
      <c r="H14" s="424" t="s">
        <v>2623</v>
      </c>
      <c r="I14" s="425" t="s">
        <v>3048</v>
      </c>
      <c r="J14" s="747" t="s">
        <v>2241</v>
      </c>
      <c r="K14" s="748" t="s">
        <v>2241</v>
      </c>
      <c r="L14" s="426" t="s">
        <v>106</v>
      </c>
    </row>
    <row r="15" spans="1:12" ht="19.5" customHeight="1">
      <c r="A15" s="427">
        <v>12018</v>
      </c>
      <c r="B15" s="428" t="s">
        <v>3054</v>
      </c>
      <c r="C15" s="429" t="s">
        <v>3055</v>
      </c>
      <c r="D15" s="430" t="s">
        <v>2754</v>
      </c>
      <c r="E15" s="430">
        <v>2</v>
      </c>
      <c r="F15" s="430">
        <v>2</v>
      </c>
      <c r="G15" s="431" t="s">
        <v>502</v>
      </c>
      <c r="H15" s="430" t="s">
        <v>544</v>
      </c>
      <c r="I15" s="396" t="s">
        <v>3041</v>
      </c>
      <c r="J15" s="749" t="s">
        <v>2228</v>
      </c>
      <c r="K15" s="750" t="s">
        <v>2228</v>
      </c>
      <c r="L15" s="432"/>
    </row>
    <row r="16" spans="1:12" ht="19.5" customHeight="1">
      <c r="A16" s="433">
        <v>12019</v>
      </c>
      <c r="B16" s="434" t="s">
        <v>3056</v>
      </c>
      <c r="C16" s="435" t="s">
        <v>2568</v>
      </c>
      <c r="D16" s="436" t="s">
        <v>2754</v>
      </c>
      <c r="E16" s="436">
        <v>2</v>
      </c>
      <c r="F16" s="436">
        <v>2</v>
      </c>
      <c r="G16" s="437" t="s">
        <v>502</v>
      </c>
      <c r="H16" s="436" t="s">
        <v>521</v>
      </c>
      <c r="I16" s="438" t="s">
        <v>3057</v>
      </c>
      <c r="J16" s="749" t="s">
        <v>2253</v>
      </c>
      <c r="K16" s="750" t="s">
        <v>2253</v>
      </c>
      <c r="L16" s="439"/>
    </row>
    <row r="17" spans="1:12" s="414" customFormat="1" ht="19.5" customHeight="1">
      <c r="A17" s="415">
        <v>12020</v>
      </c>
      <c r="B17" s="416" t="s">
        <v>3058</v>
      </c>
      <c r="C17" s="417" t="s">
        <v>2530</v>
      </c>
      <c r="D17" s="418" t="s">
        <v>2327</v>
      </c>
      <c r="E17" s="418">
        <v>2</v>
      </c>
      <c r="F17" s="418">
        <v>2</v>
      </c>
      <c r="G17" s="418" t="s">
        <v>502</v>
      </c>
      <c r="H17" s="418" t="s">
        <v>2534</v>
      </c>
      <c r="I17" s="419" t="s">
        <v>3041</v>
      </c>
      <c r="J17" s="747" t="s">
        <v>2228</v>
      </c>
      <c r="K17" s="748" t="s">
        <v>2228</v>
      </c>
      <c r="L17" s="420"/>
    </row>
    <row r="18" spans="1:12" s="414" customFormat="1" ht="19.5" customHeight="1">
      <c r="A18" s="415">
        <v>12021</v>
      </c>
      <c r="B18" s="416" t="s">
        <v>3059</v>
      </c>
      <c r="C18" s="417" t="s">
        <v>3060</v>
      </c>
      <c r="D18" s="418" t="s">
        <v>2327</v>
      </c>
      <c r="E18" s="418">
        <v>2</v>
      </c>
      <c r="F18" s="418">
        <v>2</v>
      </c>
      <c r="G18" s="418" t="s">
        <v>502</v>
      </c>
      <c r="H18" s="418" t="s">
        <v>2623</v>
      </c>
      <c r="I18" s="419" t="s">
        <v>3048</v>
      </c>
      <c r="J18" s="747" t="s">
        <v>2241</v>
      </c>
      <c r="K18" s="748" t="s">
        <v>2241</v>
      </c>
      <c r="L18" s="420"/>
    </row>
    <row r="19" spans="1:12" s="414" customFormat="1" ht="19.5" customHeight="1">
      <c r="A19" s="421">
        <v>12022</v>
      </c>
      <c r="B19" s="422" t="s">
        <v>3061</v>
      </c>
      <c r="C19" s="423" t="s">
        <v>3060</v>
      </c>
      <c r="D19" s="424" t="s">
        <v>2327</v>
      </c>
      <c r="E19" s="424">
        <v>2</v>
      </c>
      <c r="F19" s="424">
        <v>2</v>
      </c>
      <c r="G19" s="424" t="s">
        <v>502</v>
      </c>
      <c r="H19" s="424" t="s">
        <v>544</v>
      </c>
      <c r="I19" s="425" t="s">
        <v>3048</v>
      </c>
      <c r="J19" s="747" t="s">
        <v>2241</v>
      </c>
      <c r="K19" s="748" t="s">
        <v>2241</v>
      </c>
      <c r="L19" s="426" t="s">
        <v>106</v>
      </c>
    </row>
    <row r="20" spans="1:12" s="414" customFormat="1" ht="19.5" customHeight="1">
      <c r="A20" s="421">
        <v>12023</v>
      </c>
      <c r="B20" s="422" t="s">
        <v>3062</v>
      </c>
      <c r="C20" s="423" t="s">
        <v>3063</v>
      </c>
      <c r="D20" s="424" t="s">
        <v>2754</v>
      </c>
      <c r="E20" s="424">
        <v>2</v>
      </c>
      <c r="F20" s="424">
        <v>2</v>
      </c>
      <c r="G20" s="424" t="s">
        <v>502</v>
      </c>
      <c r="H20" s="424" t="s">
        <v>544</v>
      </c>
      <c r="I20" s="425" t="s">
        <v>3048</v>
      </c>
      <c r="J20" s="747" t="s">
        <v>2241</v>
      </c>
      <c r="K20" s="748" t="s">
        <v>2241</v>
      </c>
      <c r="L20" s="426" t="s">
        <v>106</v>
      </c>
    </row>
    <row r="21" spans="1:12" ht="19.5" customHeight="1">
      <c r="A21" s="427">
        <v>12027</v>
      </c>
      <c r="B21" s="428" t="s">
        <v>3064</v>
      </c>
      <c r="C21" s="429" t="s">
        <v>3065</v>
      </c>
      <c r="D21" s="430" t="s">
        <v>2327</v>
      </c>
      <c r="E21" s="430">
        <v>2</v>
      </c>
      <c r="F21" s="430">
        <v>2</v>
      </c>
      <c r="G21" s="431" t="s">
        <v>502</v>
      </c>
      <c r="H21" s="430" t="s">
        <v>554</v>
      </c>
      <c r="I21" s="396" t="s">
        <v>3048</v>
      </c>
      <c r="J21" s="749" t="s">
        <v>2241</v>
      </c>
      <c r="K21" s="750" t="s">
        <v>2241</v>
      </c>
      <c r="L21" s="432"/>
    </row>
    <row r="22" spans="1:12" ht="19.5" customHeight="1">
      <c r="A22" s="433">
        <v>12028</v>
      </c>
      <c r="B22" s="434" t="s">
        <v>3066</v>
      </c>
      <c r="C22" s="435" t="s">
        <v>2971</v>
      </c>
      <c r="D22" s="436" t="s">
        <v>2327</v>
      </c>
      <c r="E22" s="436">
        <v>2</v>
      </c>
      <c r="F22" s="436">
        <v>2</v>
      </c>
      <c r="G22" s="437" t="s">
        <v>502</v>
      </c>
      <c r="H22" s="436" t="s">
        <v>2534</v>
      </c>
      <c r="I22" s="438" t="s">
        <v>3041</v>
      </c>
      <c r="J22" s="749" t="s">
        <v>2228</v>
      </c>
      <c r="K22" s="750" t="s">
        <v>2228</v>
      </c>
      <c r="L22" s="439"/>
    </row>
    <row r="23" spans="1:12" s="414" customFormat="1" ht="19.5" customHeight="1">
      <c r="A23" s="415">
        <v>12029</v>
      </c>
      <c r="B23" s="416" t="s">
        <v>3067</v>
      </c>
      <c r="C23" s="417" t="s">
        <v>2753</v>
      </c>
      <c r="D23" s="418" t="s">
        <v>2327</v>
      </c>
      <c r="E23" s="418">
        <v>2</v>
      </c>
      <c r="F23" s="418">
        <v>2</v>
      </c>
      <c r="G23" s="418" t="s">
        <v>502</v>
      </c>
      <c r="H23" s="418" t="s">
        <v>2623</v>
      </c>
      <c r="I23" s="419" t="s">
        <v>3048</v>
      </c>
      <c r="J23" s="747" t="s">
        <v>2241</v>
      </c>
      <c r="K23" s="748" t="s">
        <v>2241</v>
      </c>
      <c r="L23" s="420"/>
    </row>
    <row r="24" spans="1:12" s="414" customFormat="1" ht="19.5" customHeight="1">
      <c r="A24" s="415">
        <v>12030</v>
      </c>
      <c r="B24" s="416" t="s">
        <v>3068</v>
      </c>
      <c r="C24" s="417" t="s">
        <v>2533</v>
      </c>
      <c r="D24" s="418" t="s">
        <v>2754</v>
      </c>
      <c r="E24" s="418">
        <v>2</v>
      </c>
      <c r="F24" s="418">
        <v>2</v>
      </c>
      <c r="G24" s="418" t="s">
        <v>502</v>
      </c>
      <c r="H24" s="418" t="s">
        <v>2534</v>
      </c>
      <c r="I24" s="419" t="s">
        <v>3057</v>
      </c>
      <c r="J24" s="747" t="s">
        <v>2253</v>
      </c>
      <c r="K24" s="748" t="s">
        <v>2253</v>
      </c>
      <c r="L24" s="420"/>
    </row>
    <row r="25" spans="1:12" s="414" customFormat="1" ht="19.5" customHeight="1">
      <c r="A25" s="421">
        <v>12031</v>
      </c>
      <c r="B25" s="422" t="s">
        <v>3069</v>
      </c>
      <c r="C25" s="423" t="s">
        <v>2463</v>
      </c>
      <c r="D25" s="424" t="s">
        <v>2327</v>
      </c>
      <c r="E25" s="424">
        <v>2</v>
      </c>
      <c r="F25" s="424">
        <v>2</v>
      </c>
      <c r="G25" s="424" t="s">
        <v>502</v>
      </c>
      <c r="H25" s="424" t="s">
        <v>544</v>
      </c>
      <c r="I25" s="425" t="s">
        <v>3048</v>
      </c>
      <c r="J25" s="747" t="s">
        <v>2241</v>
      </c>
      <c r="K25" s="748" t="s">
        <v>2241</v>
      </c>
      <c r="L25" s="426" t="s">
        <v>106</v>
      </c>
    </row>
    <row r="26" spans="1:12" s="414" customFormat="1" ht="19.5" customHeight="1">
      <c r="A26" s="415">
        <v>12034</v>
      </c>
      <c r="B26" s="416" t="s">
        <v>3070</v>
      </c>
      <c r="C26" s="417" t="s">
        <v>2786</v>
      </c>
      <c r="D26" s="418" t="s">
        <v>2327</v>
      </c>
      <c r="E26" s="418">
        <v>2</v>
      </c>
      <c r="F26" s="418">
        <v>2</v>
      </c>
      <c r="G26" s="418" t="s">
        <v>502</v>
      </c>
      <c r="H26" s="418" t="s">
        <v>2623</v>
      </c>
      <c r="I26" s="419" t="s">
        <v>3045</v>
      </c>
      <c r="J26" s="747" t="s">
        <v>2235</v>
      </c>
      <c r="K26" s="748" t="s">
        <v>2235</v>
      </c>
      <c r="L26" s="420"/>
    </row>
    <row r="27" spans="1:12" s="414" customFormat="1" ht="19.5" customHeight="1">
      <c r="A27" s="415">
        <v>12035</v>
      </c>
      <c r="B27" s="416" t="s">
        <v>3071</v>
      </c>
      <c r="C27" s="417" t="s">
        <v>2786</v>
      </c>
      <c r="D27" s="418" t="s">
        <v>2327</v>
      </c>
      <c r="E27" s="418">
        <v>2</v>
      </c>
      <c r="F27" s="418">
        <v>2</v>
      </c>
      <c r="G27" s="418" t="s">
        <v>502</v>
      </c>
      <c r="H27" s="418" t="s">
        <v>2534</v>
      </c>
      <c r="I27" s="419" t="s">
        <v>3048</v>
      </c>
      <c r="J27" s="747" t="s">
        <v>2241</v>
      </c>
      <c r="K27" s="748" t="s">
        <v>2241</v>
      </c>
      <c r="L27" s="420"/>
    </row>
    <row r="28" spans="1:12" s="414" customFormat="1" ht="19.5" customHeight="1">
      <c r="A28" s="421">
        <v>12036</v>
      </c>
      <c r="B28" s="422" t="s">
        <v>3072</v>
      </c>
      <c r="C28" s="423" t="s">
        <v>2425</v>
      </c>
      <c r="D28" s="424" t="s">
        <v>2327</v>
      </c>
      <c r="E28" s="424">
        <v>2</v>
      </c>
      <c r="F28" s="424">
        <v>2</v>
      </c>
      <c r="G28" s="424" t="s">
        <v>502</v>
      </c>
      <c r="H28" s="424" t="s">
        <v>2623</v>
      </c>
      <c r="I28" s="425" t="s">
        <v>3048</v>
      </c>
      <c r="J28" s="747" t="s">
        <v>2241</v>
      </c>
      <c r="K28" s="748" t="s">
        <v>2241</v>
      </c>
      <c r="L28" s="426" t="s">
        <v>106</v>
      </c>
    </row>
    <row r="29" spans="1:12" s="414" customFormat="1" ht="19.5" customHeight="1">
      <c r="A29" s="421">
        <v>12037</v>
      </c>
      <c r="B29" s="422" t="s">
        <v>3073</v>
      </c>
      <c r="C29" s="423" t="s">
        <v>2386</v>
      </c>
      <c r="D29" s="424" t="s">
        <v>2327</v>
      </c>
      <c r="E29" s="424">
        <v>2</v>
      </c>
      <c r="F29" s="424">
        <v>2</v>
      </c>
      <c r="G29" s="424" t="s">
        <v>502</v>
      </c>
      <c r="H29" s="424" t="s">
        <v>2623</v>
      </c>
      <c r="I29" s="425" t="s">
        <v>3041</v>
      </c>
      <c r="J29" s="747" t="s">
        <v>2228</v>
      </c>
      <c r="K29" s="748" t="s">
        <v>2228</v>
      </c>
      <c r="L29" s="426" t="s">
        <v>106</v>
      </c>
    </row>
    <row r="30" spans="1:12" ht="19.5" customHeight="1">
      <c r="A30" s="427">
        <v>12038</v>
      </c>
      <c r="B30" s="428" t="s">
        <v>3074</v>
      </c>
      <c r="C30" s="429" t="s">
        <v>2469</v>
      </c>
      <c r="D30" s="430" t="s">
        <v>2754</v>
      </c>
      <c r="E30" s="430">
        <v>2</v>
      </c>
      <c r="F30" s="430">
        <v>2</v>
      </c>
      <c r="G30" s="431" t="s">
        <v>502</v>
      </c>
      <c r="H30" s="430" t="s">
        <v>2623</v>
      </c>
      <c r="I30" s="396" t="s">
        <v>3075</v>
      </c>
      <c r="J30" s="749" t="s">
        <v>2293</v>
      </c>
      <c r="K30" s="750" t="s">
        <v>2293</v>
      </c>
      <c r="L30" s="432"/>
    </row>
    <row r="31" spans="1:12" ht="19.5" customHeight="1">
      <c r="A31" s="433">
        <v>12081</v>
      </c>
      <c r="B31" s="434" t="s">
        <v>3076</v>
      </c>
      <c r="C31" s="435" t="s">
        <v>2642</v>
      </c>
      <c r="D31" s="436" t="s">
        <v>2754</v>
      </c>
      <c r="E31" s="436">
        <v>3</v>
      </c>
      <c r="F31" s="436">
        <v>2</v>
      </c>
      <c r="G31" s="437" t="s">
        <v>502</v>
      </c>
      <c r="H31" s="436" t="s">
        <v>3077</v>
      </c>
      <c r="I31" s="438" t="s">
        <v>3048</v>
      </c>
      <c r="J31" s="749" t="s">
        <v>2241</v>
      </c>
      <c r="K31" s="750" t="s">
        <v>2241</v>
      </c>
      <c r="L31" s="439"/>
    </row>
    <row r="32" spans="1:12" s="414" customFormat="1" ht="19.5" customHeight="1">
      <c r="A32" s="415">
        <v>12083</v>
      </c>
      <c r="B32" s="416" t="s">
        <v>3078</v>
      </c>
      <c r="C32" s="417" t="s">
        <v>2642</v>
      </c>
      <c r="D32" s="418" t="s">
        <v>2327</v>
      </c>
      <c r="E32" s="418">
        <v>3</v>
      </c>
      <c r="F32" s="418">
        <v>2</v>
      </c>
      <c r="G32" s="418" t="s">
        <v>502</v>
      </c>
      <c r="H32" s="418" t="s">
        <v>554</v>
      </c>
      <c r="I32" s="419" t="s">
        <v>3041</v>
      </c>
      <c r="J32" s="747" t="s">
        <v>2228</v>
      </c>
      <c r="K32" s="748" t="s">
        <v>2228</v>
      </c>
      <c r="L32" s="420"/>
    </row>
    <row r="33" spans="1:12" s="414" customFormat="1" ht="19.5" customHeight="1">
      <c r="A33" s="415">
        <v>12085</v>
      </c>
      <c r="B33" s="416" t="s">
        <v>3079</v>
      </c>
      <c r="C33" s="417" t="s">
        <v>2622</v>
      </c>
      <c r="D33" s="418" t="s">
        <v>2754</v>
      </c>
      <c r="E33" s="418">
        <v>3</v>
      </c>
      <c r="F33" s="418">
        <v>2</v>
      </c>
      <c r="G33" s="418" t="s">
        <v>502</v>
      </c>
      <c r="H33" s="418" t="s">
        <v>554</v>
      </c>
      <c r="I33" s="419" t="s">
        <v>3041</v>
      </c>
      <c r="J33" s="747" t="s">
        <v>2228</v>
      </c>
      <c r="K33" s="748" t="s">
        <v>2228</v>
      </c>
      <c r="L33" s="420"/>
    </row>
    <row r="34" spans="1:12" s="414" customFormat="1" ht="19.5" customHeight="1">
      <c r="A34" s="421">
        <v>12089</v>
      </c>
      <c r="B34" s="422" t="s">
        <v>3080</v>
      </c>
      <c r="C34" s="423" t="s">
        <v>2561</v>
      </c>
      <c r="D34" s="424" t="s">
        <v>2754</v>
      </c>
      <c r="E34" s="424">
        <v>3</v>
      </c>
      <c r="F34" s="424">
        <v>2</v>
      </c>
      <c r="G34" s="424" t="s">
        <v>502</v>
      </c>
      <c r="H34" s="424" t="s">
        <v>2623</v>
      </c>
      <c r="I34" s="425" t="s">
        <v>3045</v>
      </c>
      <c r="J34" s="747" t="s">
        <v>2235</v>
      </c>
      <c r="K34" s="748" t="s">
        <v>2235</v>
      </c>
      <c r="L34" s="426" t="s">
        <v>106</v>
      </c>
    </row>
    <row r="35" spans="1:12" s="414" customFormat="1" ht="19.5" customHeight="1">
      <c r="A35" s="421">
        <v>12091</v>
      </c>
      <c r="B35" s="422" t="s">
        <v>3081</v>
      </c>
      <c r="C35" s="423" t="s">
        <v>3082</v>
      </c>
      <c r="D35" s="424" t="s">
        <v>2754</v>
      </c>
      <c r="E35" s="424">
        <v>3</v>
      </c>
      <c r="F35" s="424">
        <v>2</v>
      </c>
      <c r="G35" s="424" t="s">
        <v>502</v>
      </c>
      <c r="H35" s="424" t="s">
        <v>554</v>
      </c>
      <c r="I35" s="425" t="s">
        <v>3045</v>
      </c>
      <c r="J35" s="747" t="s">
        <v>2235</v>
      </c>
      <c r="K35" s="748" t="s">
        <v>2235</v>
      </c>
      <c r="L35" s="426" t="s">
        <v>106</v>
      </c>
    </row>
    <row r="36" spans="1:12" ht="19.5" customHeight="1">
      <c r="A36" s="427">
        <v>12093</v>
      </c>
      <c r="B36" s="428" t="s">
        <v>3083</v>
      </c>
      <c r="C36" s="429" t="s">
        <v>2977</v>
      </c>
      <c r="D36" s="430" t="s">
        <v>2754</v>
      </c>
      <c r="E36" s="430">
        <v>3</v>
      </c>
      <c r="F36" s="430">
        <v>2</v>
      </c>
      <c r="G36" s="431" t="s">
        <v>502</v>
      </c>
      <c r="H36" s="430" t="s">
        <v>2623</v>
      </c>
      <c r="I36" s="396" t="s">
        <v>3048</v>
      </c>
      <c r="J36" s="749" t="s">
        <v>2241</v>
      </c>
      <c r="K36" s="750" t="s">
        <v>2241</v>
      </c>
      <c r="L36" s="432"/>
    </row>
    <row r="37" spans="1:12" ht="19.5" customHeight="1">
      <c r="A37" s="433">
        <v>12100</v>
      </c>
      <c r="B37" s="434" t="s">
        <v>3084</v>
      </c>
      <c r="C37" s="435" t="s">
        <v>3063</v>
      </c>
      <c r="D37" s="436" t="s">
        <v>2754</v>
      </c>
      <c r="E37" s="436">
        <v>3</v>
      </c>
      <c r="F37" s="436">
        <v>2</v>
      </c>
      <c r="G37" s="437" t="s">
        <v>502</v>
      </c>
      <c r="H37" s="436" t="s">
        <v>554</v>
      </c>
      <c r="I37" s="438" t="s">
        <v>3075</v>
      </c>
      <c r="J37" s="749" t="s">
        <v>2293</v>
      </c>
      <c r="K37" s="750" t="s">
        <v>2293</v>
      </c>
      <c r="L37" s="439"/>
    </row>
    <row r="38" spans="1:12" s="414" customFormat="1" ht="19.5" customHeight="1">
      <c r="A38" s="415">
        <v>12101</v>
      </c>
      <c r="B38" s="416" t="s">
        <v>3085</v>
      </c>
      <c r="C38" s="417" t="s">
        <v>2892</v>
      </c>
      <c r="D38" s="418" t="s">
        <v>2754</v>
      </c>
      <c r="E38" s="418">
        <v>3</v>
      </c>
      <c r="F38" s="418">
        <v>2</v>
      </c>
      <c r="G38" s="418" t="s">
        <v>502</v>
      </c>
      <c r="H38" s="418" t="s">
        <v>2534</v>
      </c>
      <c r="I38" s="419" t="s">
        <v>3057</v>
      </c>
      <c r="J38" s="747" t="s">
        <v>2253</v>
      </c>
      <c r="K38" s="748" t="s">
        <v>2253</v>
      </c>
      <c r="L38" s="420"/>
    </row>
    <row r="39" spans="1:12" s="414" customFormat="1" ht="19.5" customHeight="1">
      <c r="A39" s="415">
        <v>12103</v>
      </c>
      <c r="B39" s="416" t="s">
        <v>3086</v>
      </c>
      <c r="C39" s="417" t="s">
        <v>3087</v>
      </c>
      <c r="D39" s="418" t="s">
        <v>2754</v>
      </c>
      <c r="E39" s="418">
        <v>3</v>
      </c>
      <c r="F39" s="418">
        <v>2</v>
      </c>
      <c r="G39" s="418" t="s">
        <v>502</v>
      </c>
      <c r="H39" s="418" t="s">
        <v>554</v>
      </c>
      <c r="I39" s="419" t="s">
        <v>3048</v>
      </c>
      <c r="J39" s="747" t="s">
        <v>2241</v>
      </c>
      <c r="K39" s="748" t="s">
        <v>2241</v>
      </c>
      <c r="L39" s="420"/>
    </row>
    <row r="40" spans="1:12" s="414" customFormat="1" ht="19.5" customHeight="1">
      <c r="A40" s="421">
        <v>12107</v>
      </c>
      <c r="B40" s="422" t="s">
        <v>3088</v>
      </c>
      <c r="C40" s="423" t="s">
        <v>2971</v>
      </c>
      <c r="D40" s="424" t="s">
        <v>2754</v>
      </c>
      <c r="E40" s="424">
        <v>3</v>
      </c>
      <c r="F40" s="424">
        <v>2</v>
      </c>
      <c r="G40" s="424" t="s">
        <v>502</v>
      </c>
      <c r="H40" s="424" t="s">
        <v>2623</v>
      </c>
      <c r="I40" s="425" t="s">
        <v>3048</v>
      </c>
      <c r="J40" s="747" t="s">
        <v>2241</v>
      </c>
      <c r="K40" s="748" t="s">
        <v>2241</v>
      </c>
      <c r="L40" s="426" t="s">
        <v>106</v>
      </c>
    </row>
    <row r="41" spans="1:12" s="414" customFormat="1" ht="19.5" customHeight="1">
      <c r="A41" s="421">
        <v>12109</v>
      </c>
      <c r="B41" s="422" t="s">
        <v>3089</v>
      </c>
      <c r="C41" s="423" t="s">
        <v>3065</v>
      </c>
      <c r="D41" s="424" t="s">
        <v>2754</v>
      </c>
      <c r="E41" s="424">
        <v>3</v>
      </c>
      <c r="F41" s="424">
        <v>2</v>
      </c>
      <c r="G41" s="424" t="s">
        <v>502</v>
      </c>
      <c r="H41" s="424" t="s">
        <v>3077</v>
      </c>
      <c r="I41" s="425" t="s">
        <v>3041</v>
      </c>
      <c r="J41" s="747" t="s">
        <v>2228</v>
      </c>
      <c r="K41" s="748" t="s">
        <v>2228</v>
      </c>
      <c r="L41" s="426" t="s">
        <v>106</v>
      </c>
    </row>
    <row r="42" spans="1:12" ht="19.5" customHeight="1">
      <c r="A42" s="427">
        <v>12111</v>
      </c>
      <c r="B42" s="428" t="s">
        <v>3090</v>
      </c>
      <c r="C42" s="429" t="s">
        <v>2466</v>
      </c>
      <c r="D42" s="430" t="s">
        <v>2754</v>
      </c>
      <c r="E42" s="430">
        <v>3</v>
      </c>
      <c r="F42" s="430">
        <v>2</v>
      </c>
      <c r="G42" s="431" t="s">
        <v>502</v>
      </c>
      <c r="H42" s="430" t="s">
        <v>544</v>
      </c>
      <c r="I42" s="396" t="s">
        <v>3045</v>
      </c>
      <c r="J42" s="749" t="s">
        <v>2235</v>
      </c>
      <c r="K42" s="750" t="s">
        <v>2235</v>
      </c>
      <c r="L42" s="432"/>
    </row>
    <row r="43" spans="1:12" ht="19.5" customHeight="1">
      <c r="A43" s="433">
        <v>12113</v>
      </c>
      <c r="B43" s="434" t="s">
        <v>3091</v>
      </c>
      <c r="C43" s="435" t="s">
        <v>2533</v>
      </c>
      <c r="D43" s="436" t="s">
        <v>2327</v>
      </c>
      <c r="E43" s="436">
        <v>3</v>
      </c>
      <c r="F43" s="436">
        <v>2</v>
      </c>
      <c r="G43" s="437" t="s">
        <v>502</v>
      </c>
      <c r="H43" s="436" t="s">
        <v>554</v>
      </c>
      <c r="I43" s="438" t="s">
        <v>3048</v>
      </c>
      <c r="J43" s="749" t="s">
        <v>2241</v>
      </c>
      <c r="K43" s="750" t="s">
        <v>2241</v>
      </c>
      <c r="L43" s="439"/>
    </row>
    <row r="44" spans="1:12" s="414" customFormat="1" ht="19.5" customHeight="1">
      <c r="A44" s="415">
        <v>12115</v>
      </c>
      <c r="B44" s="416" t="s">
        <v>3092</v>
      </c>
      <c r="C44" s="417" t="s">
        <v>2753</v>
      </c>
      <c r="D44" s="418" t="s">
        <v>2754</v>
      </c>
      <c r="E44" s="418">
        <v>3</v>
      </c>
      <c r="F44" s="418">
        <v>2</v>
      </c>
      <c r="G44" s="418" t="s">
        <v>502</v>
      </c>
      <c r="H44" s="418" t="s">
        <v>521</v>
      </c>
      <c r="I44" s="419" t="s">
        <v>3057</v>
      </c>
      <c r="J44" s="747" t="s">
        <v>2253</v>
      </c>
      <c r="K44" s="748" t="s">
        <v>2253</v>
      </c>
      <c r="L44" s="420"/>
    </row>
    <row r="45" spans="1:12" s="414" customFormat="1" ht="19.5" customHeight="1">
      <c r="A45" s="415">
        <v>12117</v>
      </c>
      <c r="B45" s="416" t="s">
        <v>3093</v>
      </c>
      <c r="C45" s="417" t="s">
        <v>2770</v>
      </c>
      <c r="D45" s="418" t="s">
        <v>2754</v>
      </c>
      <c r="E45" s="418">
        <v>3</v>
      </c>
      <c r="F45" s="418">
        <v>2</v>
      </c>
      <c r="G45" s="418" t="s">
        <v>502</v>
      </c>
      <c r="H45" s="418" t="s">
        <v>554</v>
      </c>
      <c r="I45" s="419" t="s">
        <v>3075</v>
      </c>
      <c r="J45" s="747" t="s">
        <v>2293</v>
      </c>
      <c r="K45" s="748" t="s">
        <v>2293</v>
      </c>
      <c r="L45" s="420"/>
    </row>
    <row r="46" spans="1:12" s="414" customFormat="1" ht="19.5" customHeight="1">
      <c r="A46" s="421">
        <v>12121</v>
      </c>
      <c r="B46" s="422" t="s">
        <v>3094</v>
      </c>
      <c r="C46" s="423" t="s">
        <v>2786</v>
      </c>
      <c r="D46" s="424" t="s">
        <v>2327</v>
      </c>
      <c r="E46" s="424">
        <v>3</v>
      </c>
      <c r="F46" s="424">
        <v>2</v>
      </c>
      <c r="G46" s="424" t="s">
        <v>502</v>
      </c>
      <c r="H46" s="424" t="s">
        <v>554</v>
      </c>
      <c r="I46" s="425" t="s">
        <v>3045</v>
      </c>
      <c r="J46" s="747" t="s">
        <v>2235</v>
      </c>
      <c r="K46" s="748" t="s">
        <v>2235</v>
      </c>
      <c r="L46" s="426" t="s">
        <v>106</v>
      </c>
    </row>
    <row r="47" spans="1:12" s="414" customFormat="1" ht="19.5" customHeight="1">
      <c r="A47" s="421">
        <v>12123</v>
      </c>
      <c r="B47" s="422" t="s">
        <v>3095</v>
      </c>
      <c r="C47" s="423" t="s">
        <v>2786</v>
      </c>
      <c r="D47" s="424" t="s">
        <v>2754</v>
      </c>
      <c r="E47" s="424">
        <v>3</v>
      </c>
      <c r="F47" s="424">
        <v>2</v>
      </c>
      <c r="G47" s="424" t="s">
        <v>502</v>
      </c>
      <c r="H47" s="424" t="s">
        <v>2623</v>
      </c>
      <c r="I47" s="425" t="s">
        <v>3041</v>
      </c>
      <c r="J47" s="747" t="s">
        <v>2228</v>
      </c>
      <c r="K47" s="748" t="s">
        <v>2228</v>
      </c>
      <c r="L47" s="426" t="s">
        <v>106</v>
      </c>
    </row>
    <row r="48" spans="1:12" ht="19.5" customHeight="1">
      <c r="A48" s="427">
        <v>12125</v>
      </c>
      <c r="B48" s="428" t="s">
        <v>3096</v>
      </c>
      <c r="C48" s="429" t="s">
        <v>2423</v>
      </c>
      <c r="D48" s="430" t="s">
        <v>2754</v>
      </c>
      <c r="E48" s="430">
        <v>3</v>
      </c>
      <c r="F48" s="430">
        <v>2</v>
      </c>
      <c r="G48" s="431" t="s">
        <v>502</v>
      </c>
      <c r="H48" s="430" t="s">
        <v>2623</v>
      </c>
      <c r="I48" s="396" t="s">
        <v>3045</v>
      </c>
      <c r="J48" s="749" t="s">
        <v>2235</v>
      </c>
      <c r="K48" s="750" t="s">
        <v>2235</v>
      </c>
      <c r="L48" s="432"/>
    </row>
    <row r="49" spans="1:12" ht="19.5" customHeight="1">
      <c r="A49" s="433">
        <v>12127</v>
      </c>
      <c r="B49" s="434" t="s">
        <v>3097</v>
      </c>
      <c r="C49" s="435" t="s">
        <v>2386</v>
      </c>
      <c r="D49" s="436" t="s">
        <v>2754</v>
      </c>
      <c r="E49" s="436">
        <v>3</v>
      </c>
      <c r="F49" s="436">
        <v>2</v>
      </c>
      <c r="G49" s="437" t="s">
        <v>502</v>
      </c>
      <c r="H49" s="436" t="s">
        <v>521</v>
      </c>
      <c r="I49" s="438" t="s">
        <v>3041</v>
      </c>
      <c r="J49" s="749" t="s">
        <v>2228</v>
      </c>
      <c r="K49" s="750" t="s">
        <v>2228</v>
      </c>
      <c r="L49" s="439"/>
    </row>
    <row r="50" spans="1:12" s="414" customFormat="1" ht="19.5" customHeight="1">
      <c r="A50" s="415">
        <v>12201</v>
      </c>
      <c r="B50" s="416" t="s">
        <v>3098</v>
      </c>
      <c r="C50" s="417" t="s">
        <v>3099</v>
      </c>
      <c r="D50" s="418" t="s">
        <v>2327</v>
      </c>
      <c r="E50" s="418">
        <v>1</v>
      </c>
      <c r="F50" s="418">
        <v>2</v>
      </c>
      <c r="G50" s="418" t="s">
        <v>502</v>
      </c>
      <c r="H50" s="418" t="s">
        <v>2623</v>
      </c>
      <c r="I50" s="419" t="s">
        <v>3075</v>
      </c>
      <c r="J50" s="747" t="s">
        <v>2293</v>
      </c>
      <c r="K50" s="748" t="s">
        <v>2293</v>
      </c>
      <c r="L50" s="420"/>
    </row>
    <row r="51" spans="1:12" s="414" customFormat="1" ht="19.5" customHeight="1">
      <c r="A51" s="415">
        <v>12202</v>
      </c>
      <c r="B51" s="416" t="s">
        <v>3100</v>
      </c>
      <c r="C51" s="417" t="s">
        <v>3101</v>
      </c>
      <c r="D51" s="418" t="s">
        <v>2754</v>
      </c>
      <c r="E51" s="418">
        <v>2</v>
      </c>
      <c r="F51" s="418">
        <v>2</v>
      </c>
      <c r="G51" s="418" t="s">
        <v>502</v>
      </c>
      <c r="H51" s="418" t="s">
        <v>554</v>
      </c>
      <c r="I51" s="419" t="s">
        <v>3057</v>
      </c>
      <c r="J51" s="747" t="s">
        <v>2253</v>
      </c>
      <c r="K51" s="748" t="s">
        <v>2253</v>
      </c>
      <c r="L51" s="420"/>
    </row>
    <row r="52" spans="1:12" s="414" customFormat="1" ht="19.5" customHeight="1">
      <c r="A52" s="421">
        <v>12203</v>
      </c>
      <c r="B52" s="422" t="s">
        <v>3102</v>
      </c>
      <c r="C52" s="423" t="s">
        <v>3103</v>
      </c>
      <c r="D52" s="424" t="s">
        <v>2327</v>
      </c>
      <c r="E52" s="424">
        <v>2</v>
      </c>
      <c r="F52" s="424">
        <v>2</v>
      </c>
      <c r="G52" s="424" t="s">
        <v>502</v>
      </c>
      <c r="H52" s="424" t="s">
        <v>2623</v>
      </c>
      <c r="I52" s="425" t="s">
        <v>3057</v>
      </c>
      <c r="J52" s="747" t="s">
        <v>2253</v>
      </c>
      <c r="K52" s="748" t="s">
        <v>2253</v>
      </c>
      <c r="L52" s="426" t="s">
        <v>106</v>
      </c>
    </row>
    <row r="53" spans="1:12" s="414" customFormat="1" ht="19.5" customHeight="1">
      <c r="A53" s="421">
        <v>12211</v>
      </c>
      <c r="B53" s="422" t="s">
        <v>3104</v>
      </c>
      <c r="C53" s="440" t="s">
        <v>3105</v>
      </c>
      <c r="D53" s="424" t="s">
        <v>2327</v>
      </c>
      <c r="E53" s="424">
        <v>2</v>
      </c>
      <c r="F53" s="424">
        <v>2</v>
      </c>
      <c r="G53" s="424" t="s">
        <v>502</v>
      </c>
      <c r="H53" s="424" t="s">
        <v>2534</v>
      </c>
      <c r="I53" s="425" t="s">
        <v>3057</v>
      </c>
      <c r="J53" s="747" t="s">
        <v>2253</v>
      </c>
      <c r="K53" s="748" t="s">
        <v>2253</v>
      </c>
      <c r="L53" s="426" t="s">
        <v>106</v>
      </c>
    </row>
    <row r="54" spans="1:12" ht="19.5" customHeight="1">
      <c r="A54" s="427">
        <v>12212</v>
      </c>
      <c r="B54" s="428" t="s">
        <v>3104</v>
      </c>
      <c r="C54" s="429" t="s">
        <v>3106</v>
      </c>
      <c r="D54" s="430" t="s">
        <v>2754</v>
      </c>
      <c r="E54" s="430">
        <v>2</v>
      </c>
      <c r="F54" s="430">
        <v>2</v>
      </c>
      <c r="G54" s="431" t="s">
        <v>502</v>
      </c>
      <c r="H54" s="430" t="s">
        <v>554</v>
      </c>
      <c r="I54" s="396" t="s">
        <v>3075</v>
      </c>
      <c r="J54" s="749" t="s">
        <v>2293</v>
      </c>
      <c r="K54" s="750" t="s">
        <v>2293</v>
      </c>
      <c r="L54" s="432"/>
    </row>
    <row r="55" spans="1:12" ht="19.5" customHeight="1">
      <c r="A55" s="433">
        <v>12213</v>
      </c>
      <c r="B55" s="434" t="s">
        <v>3107</v>
      </c>
      <c r="C55" s="435" t="s">
        <v>3108</v>
      </c>
      <c r="D55" s="436" t="s">
        <v>2327</v>
      </c>
      <c r="E55" s="436">
        <v>2</v>
      </c>
      <c r="F55" s="436">
        <v>2</v>
      </c>
      <c r="G55" s="437" t="s">
        <v>502</v>
      </c>
      <c r="H55" s="436" t="s">
        <v>2623</v>
      </c>
      <c r="I55" s="438" t="s">
        <v>3041</v>
      </c>
      <c r="J55" s="749" t="s">
        <v>2228</v>
      </c>
      <c r="K55" s="750" t="s">
        <v>2228</v>
      </c>
      <c r="L55" s="439"/>
    </row>
    <row r="56" spans="1:12" s="414" customFormat="1" ht="19.5" customHeight="1">
      <c r="A56" s="415">
        <v>12214</v>
      </c>
      <c r="B56" s="416" t="s">
        <v>3107</v>
      </c>
      <c r="C56" s="441" t="s">
        <v>3108</v>
      </c>
      <c r="D56" s="418" t="s">
        <v>2754</v>
      </c>
      <c r="E56" s="418">
        <v>2</v>
      </c>
      <c r="F56" s="418">
        <v>2</v>
      </c>
      <c r="G56" s="418" t="s">
        <v>502</v>
      </c>
      <c r="H56" s="418" t="s">
        <v>2623</v>
      </c>
      <c r="I56" s="419" t="s">
        <v>3041</v>
      </c>
      <c r="J56" s="747" t="s">
        <v>2228</v>
      </c>
      <c r="K56" s="748" t="s">
        <v>2228</v>
      </c>
      <c r="L56" s="420"/>
    </row>
    <row r="57" spans="1:12" s="414" customFormat="1" ht="19.5" customHeight="1">
      <c r="A57" s="415">
        <v>12215</v>
      </c>
      <c r="B57" s="416" t="s">
        <v>3109</v>
      </c>
      <c r="C57" s="417" t="s">
        <v>3110</v>
      </c>
      <c r="D57" s="418" t="s">
        <v>2327</v>
      </c>
      <c r="E57" s="418">
        <v>2</v>
      </c>
      <c r="F57" s="418">
        <v>2</v>
      </c>
      <c r="G57" s="418" t="s">
        <v>502</v>
      </c>
      <c r="H57" s="418" t="s">
        <v>2534</v>
      </c>
      <c r="I57" s="419" t="s">
        <v>3041</v>
      </c>
      <c r="J57" s="747" t="s">
        <v>2228</v>
      </c>
      <c r="K57" s="748" t="s">
        <v>2228</v>
      </c>
      <c r="L57" s="420"/>
    </row>
    <row r="58" spans="1:12" s="414" customFormat="1" ht="19.5" customHeight="1">
      <c r="A58" s="421">
        <v>12216</v>
      </c>
      <c r="B58" s="422" t="s">
        <v>3111</v>
      </c>
      <c r="C58" s="440" t="s">
        <v>3108</v>
      </c>
      <c r="D58" s="424" t="s">
        <v>2754</v>
      </c>
      <c r="E58" s="424">
        <v>2</v>
      </c>
      <c r="F58" s="424">
        <v>2</v>
      </c>
      <c r="G58" s="424" t="s">
        <v>502</v>
      </c>
      <c r="H58" s="424" t="s">
        <v>554</v>
      </c>
      <c r="I58" s="425" t="s">
        <v>3048</v>
      </c>
      <c r="J58" s="747" t="s">
        <v>2241</v>
      </c>
      <c r="K58" s="748" t="s">
        <v>2241</v>
      </c>
      <c r="L58" s="426" t="s">
        <v>106</v>
      </c>
    </row>
    <row r="59" spans="1:12" s="414" customFormat="1" ht="19.5" customHeight="1">
      <c r="A59" s="421">
        <v>12217</v>
      </c>
      <c r="B59" s="422" t="s">
        <v>3112</v>
      </c>
      <c r="C59" s="423" t="s">
        <v>3113</v>
      </c>
      <c r="D59" s="424" t="s">
        <v>2327</v>
      </c>
      <c r="E59" s="424">
        <v>2</v>
      </c>
      <c r="F59" s="424">
        <v>2</v>
      </c>
      <c r="G59" s="424" t="s">
        <v>502</v>
      </c>
      <c r="H59" s="424" t="s">
        <v>544</v>
      </c>
      <c r="I59" s="425" t="s">
        <v>3041</v>
      </c>
      <c r="J59" s="747" t="s">
        <v>2228</v>
      </c>
      <c r="K59" s="748" t="s">
        <v>2228</v>
      </c>
      <c r="L59" s="426" t="s">
        <v>106</v>
      </c>
    </row>
    <row r="60" spans="1:12" ht="19.5" customHeight="1">
      <c r="A60" s="427">
        <v>12218</v>
      </c>
      <c r="B60" s="428" t="s">
        <v>3114</v>
      </c>
      <c r="C60" s="429" t="s">
        <v>3113</v>
      </c>
      <c r="D60" s="430" t="s">
        <v>2754</v>
      </c>
      <c r="E60" s="430">
        <v>2</v>
      </c>
      <c r="F60" s="430">
        <v>2</v>
      </c>
      <c r="G60" s="431" t="s">
        <v>502</v>
      </c>
      <c r="H60" s="430" t="s">
        <v>554</v>
      </c>
      <c r="I60" s="396" t="s">
        <v>3041</v>
      </c>
      <c r="J60" s="749" t="s">
        <v>2228</v>
      </c>
      <c r="K60" s="750" t="s">
        <v>2228</v>
      </c>
      <c r="L60" s="432"/>
    </row>
    <row r="61" spans="1:12" ht="19.5" customHeight="1">
      <c r="A61" s="433">
        <v>12219</v>
      </c>
      <c r="B61" s="434" t="s">
        <v>3115</v>
      </c>
      <c r="C61" s="435" t="s">
        <v>3116</v>
      </c>
      <c r="D61" s="436" t="s">
        <v>2327</v>
      </c>
      <c r="E61" s="436">
        <v>2</v>
      </c>
      <c r="F61" s="436">
        <v>2</v>
      </c>
      <c r="G61" s="437" t="s">
        <v>502</v>
      </c>
      <c r="H61" s="436" t="s">
        <v>544</v>
      </c>
      <c r="I61" s="438" t="s">
        <v>3045</v>
      </c>
      <c r="J61" s="749" t="s">
        <v>2235</v>
      </c>
      <c r="K61" s="750" t="s">
        <v>2235</v>
      </c>
      <c r="L61" s="439"/>
    </row>
    <row r="62" spans="1:12" s="414" customFormat="1" ht="19.5" customHeight="1">
      <c r="A62" s="415">
        <v>12220</v>
      </c>
      <c r="B62" s="416" t="s">
        <v>3117</v>
      </c>
      <c r="C62" s="417" t="s">
        <v>3118</v>
      </c>
      <c r="D62" s="418" t="s">
        <v>2754</v>
      </c>
      <c r="E62" s="418">
        <v>2</v>
      </c>
      <c r="F62" s="418">
        <v>2</v>
      </c>
      <c r="G62" s="418" t="s">
        <v>502</v>
      </c>
      <c r="H62" s="418" t="s">
        <v>2534</v>
      </c>
      <c r="I62" s="419" t="s">
        <v>3041</v>
      </c>
      <c r="J62" s="747" t="s">
        <v>2228</v>
      </c>
      <c r="K62" s="748" t="s">
        <v>2228</v>
      </c>
      <c r="L62" s="420"/>
    </row>
    <row r="63" spans="1:12" s="414" customFormat="1" ht="19.5" customHeight="1">
      <c r="A63" s="415">
        <v>12221</v>
      </c>
      <c r="B63" s="416" t="s">
        <v>3119</v>
      </c>
      <c r="C63" s="417" t="s">
        <v>3120</v>
      </c>
      <c r="D63" s="418" t="s">
        <v>2327</v>
      </c>
      <c r="E63" s="418">
        <v>2</v>
      </c>
      <c r="F63" s="418">
        <v>2</v>
      </c>
      <c r="G63" s="418" t="s">
        <v>502</v>
      </c>
      <c r="H63" s="418" t="s">
        <v>2623</v>
      </c>
      <c r="I63" s="419" t="s">
        <v>3045</v>
      </c>
      <c r="J63" s="747" t="s">
        <v>2235</v>
      </c>
      <c r="K63" s="748" t="s">
        <v>2235</v>
      </c>
      <c r="L63" s="420"/>
    </row>
    <row r="64" spans="1:12" s="414" customFormat="1" ht="19.5" customHeight="1">
      <c r="A64" s="421">
        <v>12222</v>
      </c>
      <c r="B64" s="422" t="s">
        <v>3121</v>
      </c>
      <c r="C64" s="423" t="s">
        <v>3120</v>
      </c>
      <c r="D64" s="424" t="s">
        <v>2754</v>
      </c>
      <c r="E64" s="424">
        <v>2</v>
      </c>
      <c r="F64" s="424">
        <v>2</v>
      </c>
      <c r="G64" s="424" t="s">
        <v>502</v>
      </c>
      <c r="H64" s="424" t="s">
        <v>544</v>
      </c>
      <c r="I64" s="425" t="s">
        <v>3045</v>
      </c>
      <c r="J64" s="747" t="s">
        <v>2235</v>
      </c>
      <c r="K64" s="748" t="s">
        <v>2235</v>
      </c>
      <c r="L64" s="426" t="s">
        <v>106</v>
      </c>
    </row>
    <row r="65" spans="1:12" s="414" customFormat="1" ht="19.5" customHeight="1">
      <c r="A65" s="421">
        <v>12223</v>
      </c>
      <c r="B65" s="422" t="s">
        <v>3122</v>
      </c>
      <c r="C65" s="440" t="s">
        <v>3123</v>
      </c>
      <c r="D65" s="424" t="s">
        <v>2327</v>
      </c>
      <c r="E65" s="424">
        <v>2</v>
      </c>
      <c r="F65" s="424">
        <v>2</v>
      </c>
      <c r="G65" s="424" t="s">
        <v>502</v>
      </c>
      <c r="H65" s="424" t="s">
        <v>2623</v>
      </c>
      <c r="I65" s="425" t="s">
        <v>3048</v>
      </c>
      <c r="J65" s="747" t="s">
        <v>2241</v>
      </c>
      <c r="K65" s="748" t="s">
        <v>2241</v>
      </c>
      <c r="L65" s="426" t="s">
        <v>106</v>
      </c>
    </row>
    <row r="66" spans="1:12" ht="19.5" customHeight="1">
      <c r="A66" s="427">
        <v>12224</v>
      </c>
      <c r="B66" s="428" t="s">
        <v>3122</v>
      </c>
      <c r="C66" s="429" t="s">
        <v>3123</v>
      </c>
      <c r="D66" s="430" t="s">
        <v>2754</v>
      </c>
      <c r="E66" s="430">
        <v>2</v>
      </c>
      <c r="F66" s="430">
        <v>2</v>
      </c>
      <c r="G66" s="431" t="s">
        <v>502</v>
      </c>
      <c r="H66" s="430" t="s">
        <v>2623</v>
      </c>
      <c r="I66" s="396" t="s">
        <v>3048</v>
      </c>
      <c r="J66" s="749" t="s">
        <v>2241</v>
      </c>
      <c r="K66" s="750" t="s">
        <v>2241</v>
      </c>
      <c r="L66" s="432"/>
    </row>
    <row r="67" spans="1:12" ht="19.5" customHeight="1">
      <c r="A67" s="433">
        <v>12227</v>
      </c>
      <c r="B67" s="434" t="s">
        <v>3124</v>
      </c>
      <c r="C67" s="435" t="s">
        <v>2413</v>
      </c>
      <c r="D67" s="436" t="s">
        <v>2327</v>
      </c>
      <c r="E67" s="436">
        <v>2</v>
      </c>
      <c r="F67" s="436">
        <v>2</v>
      </c>
      <c r="G67" s="437" t="s">
        <v>502</v>
      </c>
      <c r="H67" s="436" t="s">
        <v>544</v>
      </c>
      <c r="I67" s="438" t="s">
        <v>3045</v>
      </c>
      <c r="J67" s="749" t="s">
        <v>2235</v>
      </c>
      <c r="K67" s="750" t="s">
        <v>2235</v>
      </c>
      <c r="L67" s="439"/>
    </row>
    <row r="68" spans="1:12" s="414" customFormat="1" ht="19.5" customHeight="1">
      <c r="A68" s="415">
        <v>12228</v>
      </c>
      <c r="B68" s="416" t="s">
        <v>3125</v>
      </c>
      <c r="C68" s="417" t="s">
        <v>2413</v>
      </c>
      <c r="D68" s="418" t="s">
        <v>2754</v>
      </c>
      <c r="E68" s="418">
        <v>2</v>
      </c>
      <c r="F68" s="418">
        <v>2</v>
      </c>
      <c r="G68" s="418" t="s">
        <v>502</v>
      </c>
      <c r="H68" s="418" t="s">
        <v>544</v>
      </c>
      <c r="I68" s="419" t="s">
        <v>3045</v>
      </c>
      <c r="J68" s="747" t="s">
        <v>2235</v>
      </c>
      <c r="K68" s="748" t="s">
        <v>2235</v>
      </c>
      <c r="L68" s="420"/>
    </row>
    <row r="69" spans="1:12" s="414" customFormat="1" ht="19.5" customHeight="1">
      <c r="A69" s="415">
        <v>12231</v>
      </c>
      <c r="B69" s="416" t="s">
        <v>3126</v>
      </c>
      <c r="C69" s="417" t="s">
        <v>2408</v>
      </c>
      <c r="D69" s="418" t="s">
        <v>2754</v>
      </c>
      <c r="E69" s="418">
        <v>2</v>
      </c>
      <c r="F69" s="418">
        <v>2</v>
      </c>
      <c r="G69" s="418" t="s">
        <v>502</v>
      </c>
      <c r="H69" s="418" t="s">
        <v>554</v>
      </c>
      <c r="I69" s="419" t="s">
        <v>3041</v>
      </c>
      <c r="J69" s="747" t="s">
        <v>2228</v>
      </c>
      <c r="K69" s="748" t="s">
        <v>2228</v>
      </c>
      <c r="L69" s="420"/>
    </row>
    <row r="70" spans="1:12" s="414" customFormat="1" ht="19.5" customHeight="1">
      <c r="A70" s="421">
        <v>12233</v>
      </c>
      <c r="B70" s="422" t="s">
        <v>3127</v>
      </c>
      <c r="C70" s="423" t="s">
        <v>2416</v>
      </c>
      <c r="D70" s="424" t="s">
        <v>2327</v>
      </c>
      <c r="E70" s="424">
        <v>2</v>
      </c>
      <c r="F70" s="424">
        <v>2</v>
      </c>
      <c r="G70" s="424" t="s">
        <v>502</v>
      </c>
      <c r="H70" s="424" t="s">
        <v>2534</v>
      </c>
      <c r="I70" s="425" t="s">
        <v>3045</v>
      </c>
      <c r="J70" s="747" t="s">
        <v>2235</v>
      </c>
      <c r="K70" s="748" t="s">
        <v>2235</v>
      </c>
      <c r="L70" s="426" t="s">
        <v>106</v>
      </c>
    </row>
    <row r="71" spans="1:12" s="414" customFormat="1" ht="19.5" customHeight="1">
      <c r="A71" s="415">
        <v>12234</v>
      </c>
      <c r="B71" s="416" t="s">
        <v>3128</v>
      </c>
      <c r="C71" s="417" t="s">
        <v>2416</v>
      </c>
      <c r="D71" s="418" t="s">
        <v>2754</v>
      </c>
      <c r="E71" s="418">
        <v>2</v>
      </c>
      <c r="F71" s="418">
        <v>2</v>
      </c>
      <c r="G71" s="418" t="s">
        <v>502</v>
      </c>
      <c r="H71" s="418" t="s">
        <v>2534</v>
      </c>
      <c r="I71" s="419" t="s">
        <v>3045</v>
      </c>
      <c r="J71" s="747" t="s">
        <v>2235</v>
      </c>
      <c r="K71" s="748" t="s">
        <v>2235</v>
      </c>
      <c r="L71" s="420"/>
    </row>
    <row r="72" spans="1:12" s="414" customFormat="1" ht="19.5" customHeight="1">
      <c r="A72" s="415">
        <v>12235</v>
      </c>
      <c r="B72" s="416" t="s">
        <v>3129</v>
      </c>
      <c r="C72" s="417" t="s">
        <v>2425</v>
      </c>
      <c r="D72" s="418" t="s">
        <v>2327</v>
      </c>
      <c r="E72" s="418">
        <v>2</v>
      </c>
      <c r="F72" s="418">
        <v>2</v>
      </c>
      <c r="G72" s="418" t="s">
        <v>502</v>
      </c>
      <c r="H72" s="418" t="s">
        <v>554</v>
      </c>
      <c r="I72" s="419" t="s">
        <v>3041</v>
      </c>
      <c r="J72" s="747" t="s">
        <v>2228</v>
      </c>
      <c r="K72" s="748" t="s">
        <v>2228</v>
      </c>
      <c r="L72" s="420"/>
    </row>
    <row r="73" spans="1:12" s="414" customFormat="1" ht="19.5" customHeight="1">
      <c r="A73" s="421">
        <v>12236</v>
      </c>
      <c r="B73" s="422" t="s">
        <v>3130</v>
      </c>
      <c r="C73" s="423" t="s">
        <v>2419</v>
      </c>
      <c r="D73" s="424" t="s">
        <v>2754</v>
      </c>
      <c r="E73" s="424">
        <v>2</v>
      </c>
      <c r="F73" s="424">
        <v>2</v>
      </c>
      <c r="G73" s="424" t="s">
        <v>502</v>
      </c>
      <c r="H73" s="424" t="s">
        <v>2623</v>
      </c>
      <c r="I73" s="425" t="s">
        <v>3075</v>
      </c>
      <c r="J73" s="747" t="s">
        <v>2293</v>
      </c>
      <c r="K73" s="748" t="s">
        <v>2293</v>
      </c>
      <c r="L73" s="426" t="s">
        <v>106</v>
      </c>
    </row>
    <row r="74" spans="1:12" s="414" customFormat="1" ht="19.5" customHeight="1">
      <c r="A74" s="421">
        <v>12239</v>
      </c>
      <c r="B74" s="422" t="s">
        <v>3131</v>
      </c>
      <c r="C74" s="423" t="s">
        <v>2423</v>
      </c>
      <c r="D74" s="424" t="s">
        <v>2754</v>
      </c>
      <c r="E74" s="424">
        <v>2</v>
      </c>
      <c r="F74" s="424">
        <v>2</v>
      </c>
      <c r="G74" s="424" t="s">
        <v>502</v>
      </c>
      <c r="H74" s="424" t="s">
        <v>554</v>
      </c>
      <c r="I74" s="425" t="s">
        <v>3045</v>
      </c>
      <c r="J74" s="747" t="s">
        <v>2235</v>
      </c>
      <c r="K74" s="748" t="s">
        <v>2235</v>
      </c>
      <c r="L74" s="426" t="s">
        <v>106</v>
      </c>
    </row>
    <row r="75" spans="1:12" ht="19.5" customHeight="1">
      <c r="A75" s="427">
        <v>12241</v>
      </c>
      <c r="B75" s="428" t="s">
        <v>3132</v>
      </c>
      <c r="C75" s="429" t="s">
        <v>3133</v>
      </c>
      <c r="D75" s="430" t="s">
        <v>2327</v>
      </c>
      <c r="E75" s="430">
        <v>2</v>
      </c>
      <c r="F75" s="430">
        <v>2</v>
      </c>
      <c r="G75" s="431" t="s">
        <v>502</v>
      </c>
      <c r="H75" s="430" t="s">
        <v>521</v>
      </c>
      <c r="I75" s="396" t="s">
        <v>3048</v>
      </c>
      <c r="J75" s="749" t="s">
        <v>2241</v>
      </c>
      <c r="K75" s="750" t="s">
        <v>2241</v>
      </c>
      <c r="L75" s="432"/>
    </row>
    <row r="76" spans="1:12" ht="19.5" customHeight="1">
      <c r="A76" s="433">
        <v>12242</v>
      </c>
      <c r="B76" s="434" t="s">
        <v>3134</v>
      </c>
      <c r="C76" s="435" t="s">
        <v>3135</v>
      </c>
      <c r="D76" s="436" t="s">
        <v>2754</v>
      </c>
      <c r="E76" s="436">
        <v>2</v>
      </c>
      <c r="F76" s="436">
        <v>2</v>
      </c>
      <c r="G76" s="437" t="s">
        <v>502</v>
      </c>
      <c r="H76" s="436" t="s">
        <v>521</v>
      </c>
      <c r="I76" s="438" t="s">
        <v>3048</v>
      </c>
      <c r="J76" s="749" t="s">
        <v>2241</v>
      </c>
      <c r="K76" s="750" t="s">
        <v>2241</v>
      </c>
      <c r="L76" s="439"/>
    </row>
    <row r="77" spans="1:12" s="414" customFormat="1" ht="19.5" customHeight="1">
      <c r="A77" s="415">
        <v>12243</v>
      </c>
      <c r="B77" s="416" t="s">
        <v>3136</v>
      </c>
      <c r="C77" s="417" t="s">
        <v>2428</v>
      </c>
      <c r="D77" s="418" t="s">
        <v>2327</v>
      </c>
      <c r="E77" s="418">
        <v>2</v>
      </c>
      <c r="F77" s="418">
        <v>2</v>
      </c>
      <c r="G77" s="418" t="s">
        <v>502</v>
      </c>
      <c r="H77" s="418" t="s">
        <v>2534</v>
      </c>
      <c r="I77" s="419" t="s">
        <v>3048</v>
      </c>
      <c r="J77" s="747" t="s">
        <v>2241</v>
      </c>
      <c r="K77" s="748" t="s">
        <v>2241</v>
      </c>
      <c r="L77" s="420"/>
    </row>
    <row r="78" spans="1:12" s="414" customFormat="1" ht="19.5" customHeight="1">
      <c r="A78" s="415">
        <v>12244</v>
      </c>
      <c r="B78" s="416" t="s">
        <v>3137</v>
      </c>
      <c r="C78" s="417" t="s">
        <v>2472</v>
      </c>
      <c r="D78" s="418" t="s">
        <v>2754</v>
      </c>
      <c r="E78" s="418">
        <v>2</v>
      </c>
      <c r="F78" s="418">
        <v>2</v>
      </c>
      <c r="G78" s="418" t="s">
        <v>502</v>
      </c>
      <c r="H78" s="418" t="s">
        <v>554</v>
      </c>
      <c r="I78" s="419" t="s">
        <v>3048</v>
      </c>
      <c r="J78" s="747" t="s">
        <v>2241</v>
      </c>
      <c r="K78" s="748" t="s">
        <v>2241</v>
      </c>
      <c r="L78" s="420"/>
    </row>
    <row r="79" spans="1:12" s="414" customFormat="1" ht="19.5" customHeight="1">
      <c r="A79" s="421">
        <v>12247</v>
      </c>
      <c r="B79" s="422" t="s">
        <v>3138</v>
      </c>
      <c r="C79" s="423" t="s">
        <v>2428</v>
      </c>
      <c r="D79" s="424" t="s">
        <v>2754</v>
      </c>
      <c r="E79" s="424">
        <v>2</v>
      </c>
      <c r="F79" s="424">
        <v>2</v>
      </c>
      <c r="G79" s="424" t="s">
        <v>502</v>
      </c>
      <c r="H79" s="424" t="s">
        <v>2534</v>
      </c>
      <c r="I79" s="425" t="s">
        <v>3041</v>
      </c>
      <c r="J79" s="747" t="s">
        <v>2228</v>
      </c>
      <c r="K79" s="748" t="s">
        <v>2228</v>
      </c>
      <c r="L79" s="426" t="s">
        <v>106</v>
      </c>
    </row>
    <row r="80" spans="1:12" s="414" customFormat="1" ht="19.5" customHeight="1">
      <c r="A80" s="421">
        <v>12249</v>
      </c>
      <c r="B80" s="422" t="s">
        <v>3139</v>
      </c>
      <c r="C80" s="423" t="s">
        <v>2473</v>
      </c>
      <c r="D80" s="424" t="s">
        <v>2327</v>
      </c>
      <c r="E80" s="424">
        <v>2</v>
      </c>
      <c r="F80" s="424">
        <v>2</v>
      </c>
      <c r="G80" s="424" t="s">
        <v>502</v>
      </c>
      <c r="H80" s="424" t="s">
        <v>521</v>
      </c>
      <c r="I80" s="425" t="s">
        <v>3041</v>
      </c>
      <c r="J80" s="747" t="s">
        <v>2228</v>
      </c>
      <c r="K80" s="748" t="s">
        <v>2228</v>
      </c>
      <c r="L80" s="426" t="s">
        <v>106</v>
      </c>
    </row>
    <row r="81" spans="1:12" ht="19.5" customHeight="1">
      <c r="A81" s="427">
        <v>12250</v>
      </c>
      <c r="B81" s="428" t="s">
        <v>3140</v>
      </c>
      <c r="C81" s="429" t="s">
        <v>2473</v>
      </c>
      <c r="D81" s="430" t="s">
        <v>2754</v>
      </c>
      <c r="E81" s="430">
        <v>2</v>
      </c>
      <c r="F81" s="430">
        <v>2</v>
      </c>
      <c r="G81" s="431" t="s">
        <v>502</v>
      </c>
      <c r="H81" s="430" t="s">
        <v>521</v>
      </c>
      <c r="I81" s="396" t="s">
        <v>3041</v>
      </c>
      <c r="J81" s="749" t="s">
        <v>2228</v>
      </c>
      <c r="K81" s="750" t="s">
        <v>2228</v>
      </c>
      <c r="L81" s="432"/>
    </row>
    <row r="82" spans="1:12" ht="19.5" customHeight="1">
      <c r="A82" s="433">
        <v>12251</v>
      </c>
      <c r="B82" s="434" t="s">
        <v>3141</v>
      </c>
      <c r="C82" s="435" t="s">
        <v>2434</v>
      </c>
      <c r="D82" s="436" t="s">
        <v>2754</v>
      </c>
      <c r="E82" s="436">
        <v>2</v>
      </c>
      <c r="F82" s="436">
        <v>2</v>
      </c>
      <c r="G82" s="437" t="s">
        <v>502</v>
      </c>
      <c r="H82" s="436" t="s">
        <v>554</v>
      </c>
      <c r="I82" s="438" t="s">
        <v>3041</v>
      </c>
      <c r="J82" s="749" t="s">
        <v>2228</v>
      </c>
      <c r="K82" s="750" t="s">
        <v>2228</v>
      </c>
      <c r="L82" s="439"/>
    </row>
    <row r="83" spans="1:12" s="414" customFormat="1" ht="19.5" customHeight="1">
      <c r="A83" s="415">
        <v>12253</v>
      </c>
      <c r="B83" s="416" t="s">
        <v>3142</v>
      </c>
      <c r="C83" s="417" t="s">
        <v>3143</v>
      </c>
      <c r="D83" s="418" t="s">
        <v>2327</v>
      </c>
      <c r="E83" s="418">
        <v>2</v>
      </c>
      <c r="F83" s="418">
        <v>2</v>
      </c>
      <c r="G83" s="418" t="s">
        <v>502</v>
      </c>
      <c r="H83" s="418" t="s">
        <v>554</v>
      </c>
      <c r="I83" s="419" t="s">
        <v>3045</v>
      </c>
      <c r="J83" s="747" t="s">
        <v>2235</v>
      </c>
      <c r="K83" s="748" t="s">
        <v>2235</v>
      </c>
      <c r="L83" s="420"/>
    </row>
    <row r="84" spans="1:12" s="414" customFormat="1" ht="19.5" customHeight="1">
      <c r="A84" s="415">
        <v>12254</v>
      </c>
      <c r="B84" s="416" t="s">
        <v>3144</v>
      </c>
      <c r="C84" s="417" t="s">
        <v>3143</v>
      </c>
      <c r="D84" s="418" t="s">
        <v>2754</v>
      </c>
      <c r="E84" s="418">
        <v>2</v>
      </c>
      <c r="F84" s="418">
        <v>2</v>
      </c>
      <c r="G84" s="418" t="s">
        <v>502</v>
      </c>
      <c r="H84" s="418" t="s">
        <v>554</v>
      </c>
      <c r="I84" s="419" t="s">
        <v>3045</v>
      </c>
      <c r="J84" s="747" t="s">
        <v>2235</v>
      </c>
      <c r="K84" s="748" t="s">
        <v>2235</v>
      </c>
      <c r="L84" s="420"/>
    </row>
    <row r="85" spans="1:12" s="414" customFormat="1" ht="19.5" customHeight="1">
      <c r="A85" s="421">
        <v>12255</v>
      </c>
      <c r="B85" s="422" t="s">
        <v>3145</v>
      </c>
      <c r="C85" s="423" t="s">
        <v>2478</v>
      </c>
      <c r="D85" s="424" t="s">
        <v>2327</v>
      </c>
      <c r="E85" s="424">
        <v>2</v>
      </c>
      <c r="F85" s="424">
        <v>2</v>
      </c>
      <c r="G85" s="424" t="s">
        <v>502</v>
      </c>
      <c r="H85" s="424" t="s">
        <v>554</v>
      </c>
      <c r="I85" s="425" t="s">
        <v>3048</v>
      </c>
      <c r="J85" s="747" t="s">
        <v>2241</v>
      </c>
      <c r="K85" s="748" t="s">
        <v>2241</v>
      </c>
      <c r="L85" s="426" t="s">
        <v>106</v>
      </c>
    </row>
    <row r="86" spans="1:12" s="414" customFormat="1" ht="19.5" customHeight="1">
      <c r="A86" s="421">
        <v>12256</v>
      </c>
      <c r="B86" s="422" t="s">
        <v>3146</v>
      </c>
      <c r="C86" s="423" t="s">
        <v>3143</v>
      </c>
      <c r="D86" s="424" t="s">
        <v>2754</v>
      </c>
      <c r="E86" s="424">
        <v>2</v>
      </c>
      <c r="F86" s="424">
        <v>2</v>
      </c>
      <c r="G86" s="424" t="s">
        <v>502</v>
      </c>
      <c r="H86" s="424" t="s">
        <v>521</v>
      </c>
      <c r="I86" s="425" t="s">
        <v>3041</v>
      </c>
      <c r="J86" s="747" t="s">
        <v>2228</v>
      </c>
      <c r="K86" s="748" t="s">
        <v>2228</v>
      </c>
      <c r="L86" s="426" t="s">
        <v>106</v>
      </c>
    </row>
    <row r="87" spans="1:12" ht="19.5" customHeight="1">
      <c r="A87" s="427">
        <v>12257</v>
      </c>
      <c r="B87" s="428" t="s">
        <v>3147</v>
      </c>
      <c r="C87" s="429" t="s">
        <v>2438</v>
      </c>
      <c r="D87" s="430" t="s">
        <v>2327</v>
      </c>
      <c r="E87" s="430">
        <v>2</v>
      </c>
      <c r="F87" s="430">
        <v>2</v>
      </c>
      <c r="G87" s="431" t="s">
        <v>502</v>
      </c>
      <c r="H87" s="430" t="s">
        <v>2623</v>
      </c>
      <c r="I87" s="396" t="s">
        <v>3045</v>
      </c>
      <c r="J87" s="749" t="s">
        <v>2235</v>
      </c>
      <c r="K87" s="750" t="s">
        <v>2235</v>
      </c>
      <c r="L87" s="432"/>
    </row>
    <row r="88" spans="1:12" ht="19.5" customHeight="1">
      <c r="A88" s="433">
        <v>12259</v>
      </c>
      <c r="B88" s="434" t="s">
        <v>3104</v>
      </c>
      <c r="C88" s="435" t="s">
        <v>3106</v>
      </c>
      <c r="D88" s="436" t="s">
        <v>2327</v>
      </c>
      <c r="E88" s="436">
        <v>2</v>
      </c>
      <c r="F88" s="436">
        <v>2</v>
      </c>
      <c r="G88" s="437" t="s">
        <v>502</v>
      </c>
      <c r="H88" s="436" t="s">
        <v>554</v>
      </c>
      <c r="I88" s="438" t="s">
        <v>3075</v>
      </c>
      <c r="J88" s="749" t="s">
        <v>2293</v>
      </c>
      <c r="K88" s="750" t="s">
        <v>2293</v>
      </c>
      <c r="L88" s="439"/>
    </row>
    <row r="89" spans="1:12" s="414" customFormat="1" ht="19.5" customHeight="1">
      <c r="A89" s="415">
        <v>12260</v>
      </c>
      <c r="B89" s="416" t="s">
        <v>3104</v>
      </c>
      <c r="C89" s="417" t="s">
        <v>3106</v>
      </c>
      <c r="D89" s="418" t="s">
        <v>2327</v>
      </c>
      <c r="E89" s="418">
        <v>2</v>
      </c>
      <c r="F89" s="418">
        <v>2</v>
      </c>
      <c r="G89" s="418" t="s">
        <v>502</v>
      </c>
      <c r="H89" s="418" t="s">
        <v>2534</v>
      </c>
      <c r="I89" s="419" t="s">
        <v>3045</v>
      </c>
      <c r="J89" s="747" t="s">
        <v>2235</v>
      </c>
      <c r="K89" s="748" t="s">
        <v>2235</v>
      </c>
      <c r="L89" s="420"/>
    </row>
    <row r="90" spans="1:12" s="414" customFormat="1" ht="19.5" customHeight="1">
      <c r="A90" s="415">
        <v>12261</v>
      </c>
      <c r="B90" s="416" t="s">
        <v>3104</v>
      </c>
      <c r="C90" s="417" t="s">
        <v>3105</v>
      </c>
      <c r="D90" s="418" t="s">
        <v>2754</v>
      </c>
      <c r="E90" s="418">
        <v>2</v>
      </c>
      <c r="F90" s="418">
        <v>2</v>
      </c>
      <c r="G90" s="418" t="s">
        <v>502</v>
      </c>
      <c r="H90" s="418" t="s">
        <v>2534</v>
      </c>
      <c r="I90" s="419" t="s">
        <v>3057</v>
      </c>
      <c r="J90" s="747" t="s">
        <v>2253</v>
      </c>
      <c r="K90" s="748" t="s">
        <v>2253</v>
      </c>
      <c r="L90" s="420"/>
    </row>
    <row r="91" spans="1:12" s="414" customFormat="1" ht="19.5" customHeight="1">
      <c r="A91" s="421">
        <v>12262</v>
      </c>
      <c r="B91" s="422" t="s">
        <v>3107</v>
      </c>
      <c r="C91" s="423" t="s">
        <v>3148</v>
      </c>
      <c r="D91" s="424" t="s">
        <v>2327</v>
      </c>
      <c r="E91" s="424">
        <v>2</v>
      </c>
      <c r="F91" s="424">
        <v>2</v>
      </c>
      <c r="G91" s="424" t="s">
        <v>502</v>
      </c>
      <c r="H91" s="424" t="s">
        <v>2534</v>
      </c>
      <c r="I91" s="425" t="s">
        <v>3048</v>
      </c>
      <c r="J91" s="747" t="s">
        <v>2241</v>
      </c>
      <c r="K91" s="748" t="s">
        <v>2241</v>
      </c>
      <c r="L91" s="426" t="s">
        <v>106</v>
      </c>
    </row>
    <row r="92" spans="1:12" s="414" customFormat="1" ht="19.5" customHeight="1">
      <c r="A92" s="421">
        <v>12263</v>
      </c>
      <c r="B92" s="422" t="s">
        <v>3107</v>
      </c>
      <c r="C92" s="423" t="s">
        <v>3106</v>
      </c>
      <c r="D92" s="424" t="s">
        <v>2754</v>
      </c>
      <c r="E92" s="424">
        <v>2</v>
      </c>
      <c r="F92" s="424">
        <v>2</v>
      </c>
      <c r="G92" s="424" t="s">
        <v>502</v>
      </c>
      <c r="H92" s="424" t="s">
        <v>2534</v>
      </c>
      <c r="I92" s="425" t="s">
        <v>3045</v>
      </c>
      <c r="J92" s="747" t="s">
        <v>2235</v>
      </c>
      <c r="K92" s="748" t="s">
        <v>2235</v>
      </c>
      <c r="L92" s="426" t="s">
        <v>106</v>
      </c>
    </row>
    <row r="93" spans="1:12" ht="19.5" customHeight="1">
      <c r="A93" s="427">
        <v>12264</v>
      </c>
      <c r="B93" s="428" t="s">
        <v>3107</v>
      </c>
      <c r="C93" s="429" t="s">
        <v>3148</v>
      </c>
      <c r="D93" s="430" t="s">
        <v>2754</v>
      </c>
      <c r="E93" s="430">
        <v>2</v>
      </c>
      <c r="F93" s="430">
        <v>2</v>
      </c>
      <c r="G93" s="431" t="s">
        <v>502</v>
      </c>
      <c r="H93" s="430" t="s">
        <v>2534</v>
      </c>
      <c r="I93" s="396" t="s">
        <v>3048</v>
      </c>
      <c r="J93" s="749" t="s">
        <v>2241</v>
      </c>
      <c r="K93" s="750" t="s">
        <v>2241</v>
      </c>
      <c r="L93" s="432"/>
    </row>
    <row r="94" spans="1:12" s="414" customFormat="1" ht="19.5" customHeight="1">
      <c r="A94" s="415">
        <v>12271</v>
      </c>
      <c r="B94" s="416" t="s">
        <v>3149</v>
      </c>
      <c r="C94" s="417" t="s">
        <v>2478</v>
      </c>
      <c r="D94" s="418" t="s">
        <v>2327</v>
      </c>
      <c r="E94" s="418">
        <v>2</v>
      </c>
      <c r="F94" s="418">
        <v>2</v>
      </c>
      <c r="G94" s="418" t="s">
        <v>502</v>
      </c>
      <c r="H94" s="418" t="s">
        <v>2534</v>
      </c>
      <c r="I94" s="419" t="s">
        <v>3048</v>
      </c>
      <c r="J94" s="747" t="s">
        <v>2241</v>
      </c>
      <c r="K94" s="748" t="s">
        <v>2241</v>
      </c>
      <c r="L94" s="420"/>
    </row>
    <row r="95" spans="1:12" s="414" customFormat="1" ht="19.5" customHeight="1">
      <c r="A95" s="415">
        <v>12272</v>
      </c>
      <c r="B95" s="416" t="s">
        <v>3150</v>
      </c>
      <c r="C95" s="417" t="s">
        <v>3101</v>
      </c>
      <c r="D95" s="418" t="s">
        <v>2327</v>
      </c>
      <c r="E95" s="418">
        <v>2</v>
      </c>
      <c r="F95" s="418">
        <v>2</v>
      </c>
      <c r="G95" s="418" t="s">
        <v>502</v>
      </c>
      <c r="H95" s="418" t="s">
        <v>521</v>
      </c>
      <c r="I95" s="419" t="s">
        <v>3048</v>
      </c>
      <c r="J95" s="747" t="s">
        <v>2241</v>
      </c>
      <c r="K95" s="748" t="s">
        <v>2241</v>
      </c>
      <c r="L95" s="420"/>
    </row>
    <row r="96" spans="1:12" s="414" customFormat="1" ht="19.5" customHeight="1">
      <c r="A96" s="421">
        <v>12273</v>
      </c>
      <c r="B96" s="422" t="s">
        <v>3151</v>
      </c>
      <c r="C96" s="423" t="s">
        <v>2472</v>
      </c>
      <c r="D96" s="424" t="s">
        <v>2754</v>
      </c>
      <c r="E96" s="424">
        <v>2</v>
      </c>
      <c r="F96" s="424">
        <v>2</v>
      </c>
      <c r="G96" s="424" t="s">
        <v>502</v>
      </c>
      <c r="H96" s="424" t="s">
        <v>2623</v>
      </c>
      <c r="I96" s="425" t="s">
        <v>3045</v>
      </c>
      <c r="J96" s="747" t="s">
        <v>2235</v>
      </c>
      <c r="K96" s="748" t="s">
        <v>2235</v>
      </c>
      <c r="L96" s="426" t="s">
        <v>106</v>
      </c>
    </row>
    <row r="97" spans="1:12" s="414" customFormat="1" ht="19.5" customHeight="1">
      <c r="A97" s="421">
        <v>12281</v>
      </c>
      <c r="B97" s="422" t="s">
        <v>3152</v>
      </c>
      <c r="C97" s="423" t="s">
        <v>3103</v>
      </c>
      <c r="D97" s="424" t="s">
        <v>2754</v>
      </c>
      <c r="E97" s="424">
        <v>2</v>
      </c>
      <c r="F97" s="424">
        <v>2</v>
      </c>
      <c r="G97" s="424" t="s">
        <v>502</v>
      </c>
      <c r="H97" s="424" t="s">
        <v>2623</v>
      </c>
      <c r="I97" s="425" t="s">
        <v>3057</v>
      </c>
      <c r="J97" s="747" t="s">
        <v>2253</v>
      </c>
      <c r="K97" s="748" t="s">
        <v>2253</v>
      </c>
      <c r="L97" s="426" t="s">
        <v>106</v>
      </c>
    </row>
    <row r="98" spans="1:12" ht="19.5" customHeight="1">
      <c r="A98" s="427">
        <v>12282</v>
      </c>
      <c r="B98" s="428" t="s">
        <v>3153</v>
      </c>
      <c r="C98" s="429" t="s">
        <v>2428</v>
      </c>
      <c r="D98" s="430" t="s">
        <v>2754</v>
      </c>
      <c r="E98" s="430">
        <v>2</v>
      </c>
      <c r="F98" s="430">
        <v>2</v>
      </c>
      <c r="G98" s="431" t="s">
        <v>502</v>
      </c>
      <c r="H98" s="430" t="s">
        <v>2534</v>
      </c>
      <c r="I98" s="396" t="s">
        <v>3048</v>
      </c>
      <c r="J98" s="749" t="s">
        <v>2241</v>
      </c>
      <c r="K98" s="750" t="s">
        <v>2241</v>
      </c>
      <c r="L98" s="432"/>
    </row>
    <row r="99" spans="1:12" ht="19.5" customHeight="1">
      <c r="A99" s="433">
        <v>12283</v>
      </c>
      <c r="B99" s="434" t="s">
        <v>3154</v>
      </c>
      <c r="C99" s="435" t="s">
        <v>2389</v>
      </c>
      <c r="D99" s="436" t="s">
        <v>2327</v>
      </c>
      <c r="E99" s="436">
        <v>2</v>
      </c>
      <c r="F99" s="436">
        <v>2</v>
      </c>
      <c r="G99" s="437" t="s">
        <v>502</v>
      </c>
      <c r="H99" s="436" t="s">
        <v>521</v>
      </c>
      <c r="I99" s="438" t="s">
        <v>3041</v>
      </c>
      <c r="J99" s="749" t="s">
        <v>2228</v>
      </c>
      <c r="K99" s="750" t="s">
        <v>2228</v>
      </c>
      <c r="L99" s="439"/>
    </row>
    <row r="100" spans="1:12" s="414" customFormat="1" ht="19.5" customHeight="1">
      <c r="A100" s="421">
        <v>12303</v>
      </c>
      <c r="B100" s="422" t="s">
        <v>3155</v>
      </c>
      <c r="C100" s="423" t="s">
        <v>2434</v>
      </c>
      <c r="D100" s="424" t="s">
        <v>2327</v>
      </c>
      <c r="E100" s="424">
        <v>2</v>
      </c>
      <c r="F100" s="424">
        <v>2</v>
      </c>
      <c r="G100" s="424" t="s">
        <v>502</v>
      </c>
      <c r="H100" s="424" t="s">
        <v>544</v>
      </c>
      <c r="I100" s="425" t="s">
        <v>3045</v>
      </c>
      <c r="J100" s="747" t="s">
        <v>2235</v>
      </c>
      <c r="K100" s="748" t="s">
        <v>2235</v>
      </c>
      <c r="L100" s="426" t="s">
        <v>106</v>
      </c>
    </row>
    <row r="101" spans="1:12" s="414" customFormat="1" ht="19.5" customHeight="1">
      <c r="A101" s="421">
        <v>12304</v>
      </c>
      <c r="B101" s="422" t="s">
        <v>3156</v>
      </c>
      <c r="C101" s="423" t="s">
        <v>2438</v>
      </c>
      <c r="D101" s="424" t="s">
        <v>2754</v>
      </c>
      <c r="E101" s="424">
        <v>2</v>
      </c>
      <c r="F101" s="424">
        <v>2</v>
      </c>
      <c r="G101" s="424" t="s">
        <v>502</v>
      </c>
      <c r="H101" s="424" t="s">
        <v>2623</v>
      </c>
      <c r="I101" s="425" t="s">
        <v>3057</v>
      </c>
      <c r="J101" s="747" t="s">
        <v>2253</v>
      </c>
      <c r="K101" s="748" t="s">
        <v>2253</v>
      </c>
      <c r="L101" s="426" t="s">
        <v>106</v>
      </c>
    </row>
    <row r="102" spans="1:12" ht="19.5" customHeight="1">
      <c r="A102" s="427">
        <v>12305</v>
      </c>
      <c r="B102" s="428" t="s">
        <v>3157</v>
      </c>
      <c r="C102" s="429" t="s">
        <v>3116</v>
      </c>
      <c r="D102" s="430" t="s">
        <v>2754</v>
      </c>
      <c r="E102" s="430">
        <v>2</v>
      </c>
      <c r="F102" s="430">
        <v>2</v>
      </c>
      <c r="G102" s="431" t="s">
        <v>502</v>
      </c>
      <c r="H102" s="430" t="s">
        <v>521</v>
      </c>
      <c r="I102" s="396" t="s">
        <v>3045</v>
      </c>
      <c r="J102" s="749" t="s">
        <v>2235</v>
      </c>
      <c r="K102" s="750" t="s">
        <v>2235</v>
      </c>
      <c r="L102" s="432"/>
    </row>
    <row r="103" spans="1:12" ht="19.5" customHeight="1">
      <c r="A103" s="433">
        <v>12306</v>
      </c>
      <c r="B103" s="434" t="s">
        <v>3158</v>
      </c>
      <c r="C103" s="435" t="s">
        <v>2668</v>
      </c>
      <c r="D103" s="436" t="s">
        <v>2327</v>
      </c>
      <c r="E103" s="436">
        <v>2</v>
      </c>
      <c r="F103" s="436">
        <v>2</v>
      </c>
      <c r="G103" s="437" t="s">
        <v>502</v>
      </c>
      <c r="H103" s="436" t="s">
        <v>544</v>
      </c>
      <c r="I103" s="438" t="s">
        <v>3057</v>
      </c>
      <c r="J103" s="749" t="s">
        <v>2253</v>
      </c>
      <c r="K103" s="750" t="s">
        <v>2253</v>
      </c>
      <c r="L103" s="439"/>
    </row>
    <row r="104" spans="1:12" s="414" customFormat="1" ht="19.5" customHeight="1">
      <c r="A104" s="415">
        <v>12321</v>
      </c>
      <c r="B104" s="416" t="s">
        <v>3159</v>
      </c>
      <c r="C104" s="417" t="s">
        <v>2476</v>
      </c>
      <c r="D104" s="418" t="s">
        <v>2327</v>
      </c>
      <c r="E104" s="418">
        <v>3</v>
      </c>
      <c r="F104" s="418">
        <v>2</v>
      </c>
      <c r="G104" s="418" t="s">
        <v>502</v>
      </c>
      <c r="H104" s="418" t="s">
        <v>554</v>
      </c>
      <c r="I104" s="419" t="s">
        <v>3048</v>
      </c>
      <c r="J104" s="747" t="s">
        <v>2241</v>
      </c>
      <c r="K104" s="748" t="s">
        <v>2241</v>
      </c>
      <c r="L104" s="420"/>
    </row>
    <row r="105" spans="1:12" s="414" customFormat="1" ht="19.5" customHeight="1">
      <c r="A105" s="415">
        <v>12323</v>
      </c>
      <c r="B105" s="416" t="s">
        <v>3160</v>
      </c>
      <c r="C105" s="417" t="s">
        <v>2408</v>
      </c>
      <c r="D105" s="418" t="s">
        <v>2327</v>
      </c>
      <c r="E105" s="418">
        <v>3</v>
      </c>
      <c r="F105" s="418">
        <v>2</v>
      </c>
      <c r="G105" s="418" t="s">
        <v>502</v>
      </c>
      <c r="H105" s="418" t="s">
        <v>2534</v>
      </c>
      <c r="I105" s="419" t="s">
        <v>3041</v>
      </c>
      <c r="J105" s="747" t="s">
        <v>2228</v>
      </c>
      <c r="K105" s="748" t="s">
        <v>2228</v>
      </c>
      <c r="L105" s="420"/>
    </row>
    <row r="106" spans="1:12" s="414" customFormat="1" ht="19.5" customHeight="1">
      <c r="A106" s="421">
        <v>12324</v>
      </c>
      <c r="B106" s="422" t="s">
        <v>3161</v>
      </c>
      <c r="C106" s="423" t="s">
        <v>2419</v>
      </c>
      <c r="D106" s="424" t="s">
        <v>2754</v>
      </c>
      <c r="E106" s="424">
        <v>3</v>
      </c>
      <c r="F106" s="424">
        <v>2</v>
      </c>
      <c r="G106" s="424" t="s">
        <v>502</v>
      </c>
      <c r="H106" s="424" t="s">
        <v>2623</v>
      </c>
      <c r="I106" s="425" t="s">
        <v>3041</v>
      </c>
      <c r="J106" s="747" t="s">
        <v>2228</v>
      </c>
      <c r="K106" s="748" t="s">
        <v>2228</v>
      </c>
      <c r="L106" s="426" t="s">
        <v>106</v>
      </c>
    </row>
    <row r="107" spans="1:12" s="414" customFormat="1" ht="19.5" customHeight="1">
      <c r="A107" s="421">
        <v>12325</v>
      </c>
      <c r="B107" s="422" t="s">
        <v>3162</v>
      </c>
      <c r="C107" s="423" t="s">
        <v>2428</v>
      </c>
      <c r="D107" s="424" t="s">
        <v>2327</v>
      </c>
      <c r="E107" s="424">
        <v>3</v>
      </c>
      <c r="F107" s="424">
        <v>2</v>
      </c>
      <c r="G107" s="424" t="s">
        <v>502</v>
      </c>
      <c r="H107" s="424" t="s">
        <v>521</v>
      </c>
      <c r="I107" s="425" t="s">
        <v>3048</v>
      </c>
      <c r="J107" s="747" t="s">
        <v>2241</v>
      </c>
      <c r="K107" s="748" t="s">
        <v>2241</v>
      </c>
      <c r="L107" s="426" t="s">
        <v>106</v>
      </c>
    </row>
    <row r="108" spans="1:12" ht="19.5" customHeight="1">
      <c r="A108" s="427">
        <v>12338</v>
      </c>
      <c r="B108" s="428" t="s">
        <v>3163</v>
      </c>
      <c r="C108" s="395" t="s">
        <v>2438</v>
      </c>
      <c r="D108" s="430" t="s">
        <v>2327</v>
      </c>
      <c r="E108" s="430">
        <v>3</v>
      </c>
      <c r="F108" s="430">
        <v>2</v>
      </c>
      <c r="G108" s="431" t="s">
        <v>502</v>
      </c>
      <c r="H108" s="430" t="s">
        <v>2623</v>
      </c>
      <c r="I108" s="396" t="s">
        <v>3057</v>
      </c>
      <c r="J108" s="749" t="s">
        <v>2253</v>
      </c>
      <c r="K108" s="750" t="s">
        <v>2253</v>
      </c>
      <c r="L108" s="432"/>
    </row>
    <row r="109" spans="1:12" ht="19.5" customHeight="1">
      <c r="A109" s="433">
        <v>12339</v>
      </c>
      <c r="B109" s="434" t="s">
        <v>3164</v>
      </c>
      <c r="C109" s="442" t="s">
        <v>2434</v>
      </c>
      <c r="D109" s="436" t="s">
        <v>2754</v>
      </c>
      <c r="E109" s="436">
        <v>3</v>
      </c>
      <c r="F109" s="436">
        <v>2</v>
      </c>
      <c r="G109" s="437" t="s">
        <v>502</v>
      </c>
      <c r="H109" s="436" t="s">
        <v>544</v>
      </c>
      <c r="I109" s="438" t="s">
        <v>3045</v>
      </c>
      <c r="J109" s="749" t="s">
        <v>2235</v>
      </c>
      <c r="K109" s="750" t="s">
        <v>2235</v>
      </c>
      <c r="L109" s="439"/>
    </row>
    <row r="110" spans="1:12" s="414" customFormat="1" ht="19.5" customHeight="1">
      <c r="A110" s="415">
        <v>12341</v>
      </c>
      <c r="B110" s="416" t="s">
        <v>3165</v>
      </c>
      <c r="C110" s="443" t="s">
        <v>3118</v>
      </c>
      <c r="D110" s="418" t="s">
        <v>2327</v>
      </c>
      <c r="E110" s="418">
        <v>3</v>
      </c>
      <c r="F110" s="418">
        <v>2</v>
      </c>
      <c r="G110" s="418" t="s">
        <v>502</v>
      </c>
      <c r="H110" s="418" t="s">
        <v>554</v>
      </c>
      <c r="I110" s="419" t="s">
        <v>3045</v>
      </c>
      <c r="J110" s="747" t="s">
        <v>2235</v>
      </c>
      <c r="K110" s="748" t="s">
        <v>2235</v>
      </c>
      <c r="L110" s="420"/>
    </row>
    <row r="111" spans="1:12" s="414" customFormat="1" ht="19.5" customHeight="1">
      <c r="A111" s="415">
        <v>12342</v>
      </c>
      <c r="B111" s="416" t="s">
        <v>3166</v>
      </c>
      <c r="C111" s="443" t="s">
        <v>2389</v>
      </c>
      <c r="D111" s="418" t="s">
        <v>2754</v>
      </c>
      <c r="E111" s="418">
        <v>3</v>
      </c>
      <c r="F111" s="418">
        <v>2</v>
      </c>
      <c r="G111" s="418" t="s">
        <v>502</v>
      </c>
      <c r="H111" s="418" t="s">
        <v>3167</v>
      </c>
      <c r="I111" s="419" t="s">
        <v>3041</v>
      </c>
      <c r="J111" s="747" t="s">
        <v>2228</v>
      </c>
      <c r="K111" s="748" t="s">
        <v>2228</v>
      </c>
      <c r="L111" s="420"/>
    </row>
    <row r="112" spans="1:12" s="414" customFormat="1" ht="19.5" customHeight="1">
      <c r="A112" s="421">
        <v>12343</v>
      </c>
      <c r="B112" s="422" t="s">
        <v>3168</v>
      </c>
      <c r="C112" s="444" t="s">
        <v>2668</v>
      </c>
      <c r="D112" s="424" t="s">
        <v>2327</v>
      </c>
      <c r="E112" s="424">
        <v>3</v>
      </c>
      <c r="F112" s="424">
        <v>2</v>
      </c>
      <c r="G112" s="424" t="s">
        <v>502</v>
      </c>
      <c r="H112" s="424" t="s">
        <v>544</v>
      </c>
      <c r="I112" s="425" t="s">
        <v>3041</v>
      </c>
      <c r="J112" s="747" t="s">
        <v>2228</v>
      </c>
      <c r="K112" s="748" t="s">
        <v>2228</v>
      </c>
      <c r="L112" s="426" t="s">
        <v>106</v>
      </c>
    </row>
    <row r="113" spans="1:12" s="414" customFormat="1" ht="19.5" customHeight="1">
      <c r="A113" s="415">
        <v>12344</v>
      </c>
      <c r="B113" s="416" t="s">
        <v>3169</v>
      </c>
      <c r="C113" s="443" t="s">
        <v>3110</v>
      </c>
      <c r="D113" s="418" t="s">
        <v>2754</v>
      </c>
      <c r="E113" s="418">
        <v>3</v>
      </c>
      <c r="F113" s="418">
        <v>2</v>
      </c>
      <c r="G113" s="418" t="s">
        <v>502</v>
      </c>
      <c r="H113" s="418" t="s">
        <v>2623</v>
      </c>
      <c r="I113" s="419" t="s">
        <v>3057</v>
      </c>
      <c r="J113" s="747" t="s">
        <v>2253</v>
      </c>
      <c r="K113" s="748" t="s">
        <v>2253</v>
      </c>
      <c r="L113" s="420"/>
    </row>
    <row r="114" spans="1:12" s="414" customFormat="1" ht="19.5" customHeight="1">
      <c r="A114" s="415">
        <v>12345</v>
      </c>
      <c r="B114" s="416" t="s">
        <v>3170</v>
      </c>
      <c r="C114" s="443" t="s">
        <v>3118</v>
      </c>
      <c r="D114" s="418" t="s">
        <v>2754</v>
      </c>
      <c r="E114" s="418">
        <v>3</v>
      </c>
      <c r="F114" s="418">
        <v>2</v>
      </c>
      <c r="G114" s="418" t="s">
        <v>502</v>
      </c>
      <c r="H114" s="418" t="s">
        <v>2623</v>
      </c>
      <c r="I114" s="419" t="s">
        <v>3045</v>
      </c>
      <c r="J114" s="747" t="s">
        <v>2235</v>
      </c>
      <c r="K114" s="748" t="s">
        <v>2235</v>
      </c>
      <c r="L114" s="420"/>
    </row>
    <row r="115" spans="1:12" s="414" customFormat="1" ht="19.5" customHeight="1">
      <c r="A115" s="421">
        <v>12352</v>
      </c>
      <c r="B115" s="422" t="s">
        <v>3171</v>
      </c>
      <c r="C115" s="444" t="s">
        <v>2457</v>
      </c>
      <c r="D115" s="424" t="s">
        <v>2754</v>
      </c>
      <c r="E115" s="424">
        <v>3</v>
      </c>
      <c r="F115" s="424">
        <v>2</v>
      </c>
      <c r="G115" s="424" t="s">
        <v>502</v>
      </c>
      <c r="H115" s="424" t="s">
        <v>2623</v>
      </c>
      <c r="I115" s="425" t="s">
        <v>3045</v>
      </c>
      <c r="J115" s="747" t="s">
        <v>2235</v>
      </c>
      <c r="K115" s="748" t="s">
        <v>2235</v>
      </c>
      <c r="L115" s="426" t="s">
        <v>106</v>
      </c>
    </row>
    <row r="116" spans="1:12" s="414" customFormat="1" ht="19.5" customHeight="1">
      <c r="A116" s="421">
        <v>12355</v>
      </c>
      <c r="B116" s="445" t="s">
        <v>3172</v>
      </c>
      <c r="C116" s="444" t="s">
        <v>2457</v>
      </c>
      <c r="D116" s="424" t="s">
        <v>2327</v>
      </c>
      <c r="E116" s="424">
        <v>3</v>
      </c>
      <c r="F116" s="424">
        <v>2</v>
      </c>
      <c r="G116" s="424" t="s">
        <v>502</v>
      </c>
      <c r="H116" s="424" t="s">
        <v>554</v>
      </c>
      <c r="I116" s="425" t="s">
        <v>3045</v>
      </c>
      <c r="J116" s="747" t="s">
        <v>2235</v>
      </c>
      <c r="K116" s="748" t="s">
        <v>2235</v>
      </c>
      <c r="L116" s="426" t="s">
        <v>106</v>
      </c>
    </row>
    <row r="117" spans="1:12" ht="19.5" customHeight="1">
      <c r="A117" s="427">
        <v>12401</v>
      </c>
      <c r="B117" s="428" t="s">
        <v>3173</v>
      </c>
      <c r="C117" s="395" t="s">
        <v>2326</v>
      </c>
      <c r="D117" s="430" t="s">
        <v>2327</v>
      </c>
      <c r="E117" s="430">
        <v>1</v>
      </c>
      <c r="F117" s="430">
        <v>2</v>
      </c>
      <c r="G117" s="431" t="s">
        <v>502</v>
      </c>
      <c r="H117" s="430" t="s">
        <v>2623</v>
      </c>
      <c r="I117" s="396" t="s">
        <v>3075</v>
      </c>
      <c r="J117" s="749" t="s">
        <v>2293</v>
      </c>
      <c r="K117" s="750" t="s">
        <v>2293</v>
      </c>
      <c r="L117" s="432"/>
    </row>
    <row r="118" spans="1:12" ht="19.5" customHeight="1">
      <c r="A118" s="433">
        <v>12402</v>
      </c>
      <c r="B118" s="434" t="s">
        <v>3174</v>
      </c>
      <c r="C118" s="442" t="s">
        <v>3175</v>
      </c>
      <c r="D118" s="436" t="s">
        <v>2754</v>
      </c>
      <c r="E118" s="436">
        <v>1</v>
      </c>
      <c r="F118" s="436">
        <v>2</v>
      </c>
      <c r="G118" s="437" t="s">
        <v>502</v>
      </c>
      <c r="H118" s="436" t="s">
        <v>2623</v>
      </c>
      <c r="I118" s="438" t="s">
        <v>3057</v>
      </c>
      <c r="J118" s="749" t="s">
        <v>2253</v>
      </c>
      <c r="K118" s="750" t="s">
        <v>2253</v>
      </c>
      <c r="L118" s="439"/>
    </row>
    <row r="119" spans="1:12" s="414" customFormat="1" ht="19.5" customHeight="1">
      <c r="A119" s="415">
        <v>12403</v>
      </c>
      <c r="B119" s="416" t="s">
        <v>3176</v>
      </c>
      <c r="C119" s="443" t="s">
        <v>2933</v>
      </c>
      <c r="D119" s="418" t="s">
        <v>2327</v>
      </c>
      <c r="E119" s="418">
        <v>1</v>
      </c>
      <c r="F119" s="418">
        <v>2</v>
      </c>
      <c r="G119" s="418" t="s">
        <v>502</v>
      </c>
      <c r="H119" s="418" t="s">
        <v>554</v>
      </c>
      <c r="I119" s="419" t="s">
        <v>3045</v>
      </c>
      <c r="J119" s="747" t="s">
        <v>2235</v>
      </c>
      <c r="K119" s="748" t="s">
        <v>2235</v>
      </c>
      <c r="L119" s="420"/>
    </row>
    <row r="120" spans="1:12" s="414" customFormat="1" ht="19.5" customHeight="1">
      <c r="A120" s="415">
        <v>12404</v>
      </c>
      <c r="B120" s="416" t="s">
        <v>3177</v>
      </c>
      <c r="C120" s="443" t="s">
        <v>3178</v>
      </c>
      <c r="D120" s="418" t="s">
        <v>2754</v>
      </c>
      <c r="E120" s="418">
        <v>1</v>
      </c>
      <c r="F120" s="418">
        <v>2</v>
      </c>
      <c r="G120" s="418" t="s">
        <v>502</v>
      </c>
      <c r="H120" s="418" t="s">
        <v>2623</v>
      </c>
      <c r="I120" s="419" t="s">
        <v>3045</v>
      </c>
      <c r="J120" s="747" t="s">
        <v>2235</v>
      </c>
      <c r="K120" s="748" t="s">
        <v>2235</v>
      </c>
      <c r="L120" s="420"/>
    </row>
    <row r="121" spans="1:12" s="414" customFormat="1" ht="19.5" customHeight="1">
      <c r="A121" s="421">
        <v>12405</v>
      </c>
      <c r="B121" s="422" t="s">
        <v>3179</v>
      </c>
      <c r="C121" s="444" t="s">
        <v>3002</v>
      </c>
      <c r="D121" s="424" t="s">
        <v>2327</v>
      </c>
      <c r="E121" s="424">
        <v>1</v>
      </c>
      <c r="F121" s="424">
        <v>2</v>
      </c>
      <c r="G121" s="424" t="s">
        <v>502</v>
      </c>
      <c r="H121" s="424" t="s">
        <v>2623</v>
      </c>
      <c r="I121" s="425" t="s">
        <v>3045</v>
      </c>
      <c r="J121" s="747" t="s">
        <v>2235</v>
      </c>
      <c r="K121" s="748" t="s">
        <v>2235</v>
      </c>
      <c r="L121" s="426" t="s">
        <v>106</v>
      </c>
    </row>
    <row r="122" spans="1:12" s="414" customFormat="1" ht="19.5" customHeight="1">
      <c r="A122" s="421">
        <v>12406</v>
      </c>
      <c r="B122" s="422" t="s">
        <v>3180</v>
      </c>
      <c r="C122" s="444" t="s">
        <v>2697</v>
      </c>
      <c r="D122" s="424" t="s">
        <v>2754</v>
      </c>
      <c r="E122" s="424">
        <v>1</v>
      </c>
      <c r="F122" s="424">
        <v>2</v>
      </c>
      <c r="G122" s="424" t="s">
        <v>502</v>
      </c>
      <c r="H122" s="424" t="s">
        <v>521</v>
      </c>
      <c r="I122" s="425" t="s">
        <v>3041</v>
      </c>
      <c r="J122" s="747" t="s">
        <v>2228</v>
      </c>
      <c r="K122" s="748" t="s">
        <v>2228</v>
      </c>
      <c r="L122" s="426" t="s">
        <v>106</v>
      </c>
    </row>
    <row r="123" spans="1:12" ht="19.5" customHeight="1">
      <c r="A123" s="427">
        <v>12452</v>
      </c>
      <c r="B123" s="428" t="s">
        <v>3181</v>
      </c>
      <c r="C123" s="395" t="s">
        <v>2783</v>
      </c>
      <c r="D123" s="430" t="s">
        <v>2327</v>
      </c>
      <c r="E123" s="430">
        <v>2</v>
      </c>
      <c r="F123" s="430">
        <v>2</v>
      </c>
      <c r="G123" s="431" t="s">
        <v>502</v>
      </c>
      <c r="H123" s="430" t="s">
        <v>544</v>
      </c>
      <c r="I123" s="396" t="s">
        <v>3048</v>
      </c>
      <c r="J123" s="749" t="s">
        <v>2241</v>
      </c>
      <c r="K123" s="750" t="s">
        <v>2241</v>
      </c>
      <c r="L123" s="432"/>
    </row>
    <row r="124" spans="1:12" ht="19.5" customHeight="1">
      <c r="A124" s="433">
        <v>12453</v>
      </c>
      <c r="B124" s="434" t="s">
        <v>3182</v>
      </c>
      <c r="C124" s="442" t="s">
        <v>2783</v>
      </c>
      <c r="D124" s="436" t="s">
        <v>2754</v>
      </c>
      <c r="E124" s="436">
        <v>2</v>
      </c>
      <c r="F124" s="436">
        <v>2</v>
      </c>
      <c r="G124" s="437" t="s">
        <v>502</v>
      </c>
      <c r="H124" s="436" t="s">
        <v>544</v>
      </c>
      <c r="I124" s="438" t="s">
        <v>3048</v>
      </c>
      <c r="J124" s="749" t="s">
        <v>2241</v>
      </c>
      <c r="K124" s="750" t="s">
        <v>2241</v>
      </c>
      <c r="L124" s="439"/>
    </row>
    <row r="125" spans="1:12" s="414" customFormat="1" ht="19.5" customHeight="1">
      <c r="A125" s="415">
        <v>12454</v>
      </c>
      <c r="B125" s="416" t="s">
        <v>3183</v>
      </c>
      <c r="C125" s="443" t="s">
        <v>3184</v>
      </c>
      <c r="D125" s="418" t="s">
        <v>2754</v>
      </c>
      <c r="E125" s="418">
        <v>2</v>
      </c>
      <c r="F125" s="418">
        <v>2</v>
      </c>
      <c r="G125" s="418" t="s">
        <v>502</v>
      </c>
      <c r="H125" s="418" t="s">
        <v>2534</v>
      </c>
      <c r="I125" s="419" t="s">
        <v>3041</v>
      </c>
      <c r="J125" s="747" t="s">
        <v>2228</v>
      </c>
      <c r="K125" s="748" t="s">
        <v>2228</v>
      </c>
      <c r="L125" s="420"/>
    </row>
    <row r="126" spans="1:12" s="414" customFormat="1" ht="19.5" customHeight="1">
      <c r="A126" s="415">
        <v>12455</v>
      </c>
      <c r="B126" s="416" t="s">
        <v>3185</v>
      </c>
      <c r="C126" s="443" t="s">
        <v>3186</v>
      </c>
      <c r="D126" s="418" t="s">
        <v>2327</v>
      </c>
      <c r="E126" s="418">
        <v>2</v>
      </c>
      <c r="F126" s="418">
        <v>2</v>
      </c>
      <c r="G126" s="418" t="s">
        <v>502</v>
      </c>
      <c r="H126" s="418" t="s">
        <v>521</v>
      </c>
      <c r="I126" s="419" t="s">
        <v>3057</v>
      </c>
      <c r="J126" s="747" t="s">
        <v>2253</v>
      </c>
      <c r="K126" s="748" t="s">
        <v>2253</v>
      </c>
      <c r="L126" s="420"/>
    </row>
    <row r="127" spans="1:12" s="414" customFormat="1" ht="19.5" customHeight="1">
      <c r="A127" s="421">
        <v>12456</v>
      </c>
      <c r="B127" s="422" t="s">
        <v>3187</v>
      </c>
      <c r="C127" s="444" t="s">
        <v>3175</v>
      </c>
      <c r="D127" s="424" t="s">
        <v>2327</v>
      </c>
      <c r="E127" s="424">
        <v>2</v>
      </c>
      <c r="F127" s="424">
        <v>2</v>
      </c>
      <c r="G127" s="424" t="s">
        <v>502</v>
      </c>
      <c r="H127" s="424" t="s">
        <v>521</v>
      </c>
      <c r="I127" s="425" t="s">
        <v>3057</v>
      </c>
      <c r="J127" s="747" t="s">
        <v>2253</v>
      </c>
      <c r="K127" s="748" t="s">
        <v>2253</v>
      </c>
      <c r="L127" s="426" t="s">
        <v>106</v>
      </c>
    </row>
    <row r="128" spans="1:12" s="414" customFormat="1" ht="19.5" customHeight="1">
      <c r="A128" s="763">
        <v>12457</v>
      </c>
      <c r="B128" s="765" t="s">
        <v>3188</v>
      </c>
      <c r="C128" s="767" t="s">
        <v>3186</v>
      </c>
      <c r="D128" s="751" t="s">
        <v>2754</v>
      </c>
      <c r="E128" s="751">
        <v>2</v>
      </c>
      <c r="F128" s="751">
        <v>2</v>
      </c>
      <c r="G128" s="751" t="s">
        <v>502</v>
      </c>
      <c r="H128" s="424" t="s">
        <v>554</v>
      </c>
      <c r="I128" s="425" t="s">
        <v>3041</v>
      </c>
      <c r="J128" s="747" t="s">
        <v>2228</v>
      </c>
      <c r="K128" s="748" t="s">
        <v>2228</v>
      </c>
      <c r="L128" s="753" t="s">
        <v>3189</v>
      </c>
    </row>
    <row r="129" spans="1:12" ht="19.5" customHeight="1">
      <c r="A129" s="764"/>
      <c r="B129" s="766"/>
      <c r="C129" s="768"/>
      <c r="D129" s="752"/>
      <c r="E129" s="752"/>
      <c r="F129" s="752"/>
      <c r="G129" s="752"/>
      <c r="H129" s="430" t="s">
        <v>521</v>
      </c>
      <c r="I129" s="396" t="s">
        <v>3041</v>
      </c>
      <c r="J129" s="749" t="s">
        <v>2228</v>
      </c>
      <c r="K129" s="750" t="s">
        <v>2228</v>
      </c>
      <c r="L129" s="754"/>
    </row>
    <row r="130" spans="1:12" ht="19.5" customHeight="1">
      <c r="A130" s="755">
        <v>12458</v>
      </c>
      <c r="B130" s="757" t="s">
        <v>3190</v>
      </c>
      <c r="C130" s="759" t="s">
        <v>3186</v>
      </c>
      <c r="D130" s="761" t="s">
        <v>2754</v>
      </c>
      <c r="E130" s="761">
        <v>2</v>
      </c>
      <c r="F130" s="761">
        <v>2</v>
      </c>
      <c r="G130" s="769" t="s">
        <v>502</v>
      </c>
      <c r="H130" s="436" t="s">
        <v>554</v>
      </c>
      <c r="I130" s="438" t="s">
        <v>3041</v>
      </c>
      <c r="J130" s="749" t="s">
        <v>2228</v>
      </c>
      <c r="K130" s="750" t="s">
        <v>2228</v>
      </c>
      <c r="L130" s="771" t="s">
        <v>3189</v>
      </c>
    </row>
    <row r="131" spans="1:12" s="414" customFormat="1" ht="19.5" customHeight="1">
      <c r="A131" s="756"/>
      <c r="B131" s="758"/>
      <c r="C131" s="760"/>
      <c r="D131" s="762"/>
      <c r="E131" s="762"/>
      <c r="F131" s="762"/>
      <c r="G131" s="770"/>
      <c r="H131" s="418" t="s">
        <v>521</v>
      </c>
      <c r="I131" s="419" t="s">
        <v>3041</v>
      </c>
      <c r="J131" s="747" t="s">
        <v>2228</v>
      </c>
      <c r="K131" s="748" t="s">
        <v>2228</v>
      </c>
      <c r="L131" s="772"/>
    </row>
    <row r="132" spans="1:12" s="414" customFormat="1" ht="19.5" customHeight="1">
      <c r="A132" s="763">
        <v>12459</v>
      </c>
      <c r="B132" s="765" t="s">
        <v>3191</v>
      </c>
      <c r="C132" s="767" t="s">
        <v>3175</v>
      </c>
      <c r="D132" s="751" t="s">
        <v>2754</v>
      </c>
      <c r="E132" s="751">
        <v>2</v>
      </c>
      <c r="F132" s="751">
        <v>2</v>
      </c>
      <c r="G132" s="751" t="s">
        <v>502</v>
      </c>
      <c r="H132" s="418" t="s">
        <v>554</v>
      </c>
      <c r="I132" s="419" t="s">
        <v>3048</v>
      </c>
      <c r="J132" s="747" t="s">
        <v>2241</v>
      </c>
      <c r="K132" s="748" t="s">
        <v>2241</v>
      </c>
      <c r="L132" s="753" t="s">
        <v>3189</v>
      </c>
    </row>
    <row r="133" spans="1:12" s="414" customFormat="1" ht="19.5" customHeight="1">
      <c r="A133" s="764"/>
      <c r="B133" s="766"/>
      <c r="C133" s="768"/>
      <c r="D133" s="752"/>
      <c r="E133" s="752"/>
      <c r="F133" s="752"/>
      <c r="G133" s="752"/>
      <c r="H133" s="424" t="s">
        <v>521</v>
      </c>
      <c r="I133" s="425" t="s">
        <v>3057</v>
      </c>
      <c r="J133" s="747" t="s">
        <v>2253</v>
      </c>
      <c r="K133" s="748" t="s">
        <v>2253</v>
      </c>
      <c r="L133" s="754"/>
    </row>
    <row r="134" spans="1:12" s="414" customFormat="1" ht="19.5" customHeight="1">
      <c r="A134" s="763">
        <v>12460</v>
      </c>
      <c r="B134" s="765" t="s">
        <v>3192</v>
      </c>
      <c r="C134" s="767" t="s">
        <v>3175</v>
      </c>
      <c r="D134" s="751" t="s">
        <v>2754</v>
      </c>
      <c r="E134" s="751">
        <v>2</v>
      </c>
      <c r="F134" s="751">
        <v>2</v>
      </c>
      <c r="G134" s="751" t="s">
        <v>502</v>
      </c>
      <c r="H134" s="424" t="s">
        <v>554</v>
      </c>
      <c r="I134" s="425" t="s">
        <v>3048</v>
      </c>
      <c r="J134" s="747" t="s">
        <v>2241</v>
      </c>
      <c r="K134" s="748" t="s">
        <v>2241</v>
      </c>
      <c r="L134" s="753" t="s">
        <v>3189</v>
      </c>
    </row>
    <row r="135" spans="1:12" ht="19.5" customHeight="1">
      <c r="A135" s="764"/>
      <c r="B135" s="766"/>
      <c r="C135" s="768"/>
      <c r="D135" s="752"/>
      <c r="E135" s="752"/>
      <c r="F135" s="752"/>
      <c r="G135" s="752"/>
      <c r="H135" s="430" t="s">
        <v>521</v>
      </c>
      <c r="I135" s="396" t="s">
        <v>3057</v>
      </c>
      <c r="J135" s="749" t="s">
        <v>2253</v>
      </c>
      <c r="K135" s="750" t="s">
        <v>2253</v>
      </c>
      <c r="L135" s="754"/>
    </row>
    <row r="136" spans="1:12" ht="19.5" customHeight="1">
      <c r="A136" s="433">
        <v>12461</v>
      </c>
      <c r="B136" s="434" t="s">
        <v>3193</v>
      </c>
      <c r="C136" s="442" t="s">
        <v>3194</v>
      </c>
      <c r="D136" s="436" t="s">
        <v>2327</v>
      </c>
      <c r="E136" s="436">
        <v>2</v>
      </c>
      <c r="F136" s="436">
        <v>2</v>
      </c>
      <c r="G136" s="437" t="s">
        <v>502</v>
      </c>
      <c r="H136" s="436" t="s">
        <v>554</v>
      </c>
      <c r="I136" s="438" t="s">
        <v>3041</v>
      </c>
      <c r="J136" s="749" t="s">
        <v>2228</v>
      </c>
      <c r="K136" s="750" t="s">
        <v>2228</v>
      </c>
      <c r="L136" s="439"/>
    </row>
    <row r="137" spans="1:12" s="414" customFormat="1" ht="19.5" customHeight="1">
      <c r="A137" s="415">
        <v>12462</v>
      </c>
      <c r="B137" s="416" t="s">
        <v>3195</v>
      </c>
      <c r="C137" s="443" t="s">
        <v>2803</v>
      </c>
      <c r="D137" s="418" t="s">
        <v>2327</v>
      </c>
      <c r="E137" s="418">
        <v>2</v>
      </c>
      <c r="F137" s="418">
        <v>2</v>
      </c>
      <c r="G137" s="418" t="s">
        <v>502</v>
      </c>
      <c r="H137" s="418" t="s">
        <v>544</v>
      </c>
      <c r="I137" s="419" t="s">
        <v>3057</v>
      </c>
      <c r="J137" s="747" t="s">
        <v>2253</v>
      </c>
      <c r="K137" s="748" t="s">
        <v>2253</v>
      </c>
      <c r="L137" s="420"/>
    </row>
    <row r="138" spans="1:12" s="414" customFormat="1" ht="19.5" customHeight="1">
      <c r="A138" s="415">
        <v>12463</v>
      </c>
      <c r="B138" s="416" t="s">
        <v>3196</v>
      </c>
      <c r="C138" s="443" t="s">
        <v>3197</v>
      </c>
      <c r="D138" s="418" t="s">
        <v>2327</v>
      </c>
      <c r="E138" s="418">
        <v>2</v>
      </c>
      <c r="F138" s="418">
        <v>2</v>
      </c>
      <c r="G138" s="418" t="s">
        <v>502</v>
      </c>
      <c r="H138" s="418" t="s">
        <v>2534</v>
      </c>
      <c r="I138" s="419" t="s">
        <v>3041</v>
      </c>
      <c r="J138" s="747" t="s">
        <v>2228</v>
      </c>
      <c r="K138" s="748" t="s">
        <v>2228</v>
      </c>
      <c r="L138" s="420"/>
    </row>
    <row r="139" spans="1:12" s="414" customFormat="1" ht="19.5" customHeight="1">
      <c r="A139" s="421">
        <v>12464</v>
      </c>
      <c r="B139" s="422" t="s">
        <v>3198</v>
      </c>
      <c r="C139" s="444" t="s">
        <v>2686</v>
      </c>
      <c r="D139" s="424" t="s">
        <v>2754</v>
      </c>
      <c r="E139" s="424">
        <v>2</v>
      </c>
      <c r="F139" s="424">
        <v>2</v>
      </c>
      <c r="G139" s="424" t="s">
        <v>502</v>
      </c>
      <c r="H139" s="424" t="s">
        <v>2623</v>
      </c>
      <c r="I139" s="425" t="s">
        <v>3048</v>
      </c>
      <c r="J139" s="747" t="s">
        <v>2241</v>
      </c>
      <c r="K139" s="748" t="s">
        <v>2241</v>
      </c>
      <c r="L139" s="426" t="s">
        <v>106</v>
      </c>
    </row>
    <row r="140" spans="1:12" s="414" customFormat="1" ht="19.5" customHeight="1">
      <c r="A140" s="421">
        <v>12465</v>
      </c>
      <c r="B140" s="422" t="s">
        <v>3199</v>
      </c>
      <c r="C140" s="444" t="s">
        <v>3197</v>
      </c>
      <c r="D140" s="424" t="s">
        <v>2327</v>
      </c>
      <c r="E140" s="424">
        <v>2</v>
      </c>
      <c r="F140" s="424">
        <v>2</v>
      </c>
      <c r="G140" s="424" t="s">
        <v>502</v>
      </c>
      <c r="H140" s="424" t="s">
        <v>2534</v>
      </c>
      <c r="I140" s="425" t="s">
        <v>3057</v>
      </c>
      <c r="J140" s="747" t="s">
        <v>2253</v>
      </c>
      <c r="K140" s="748" t="s">
        <v>2253</v>
      </c>
      <c r="L140" s="426" t="s">
        <v>106</v>
      </c>
    </row>
    <row r="141" spans="1:12" ht="19.5" customHeight="1">
      <c r="A141" s="427">
        <v>12466</v>
      </c>
      <c r="B141" s="428" t="s">
        <v>3200</v>
      </c>
      <c r="C141" s="395" t="s">
        <v>3197</v>
      </c>
      <c r="D141" s="430" t="s">
        <v>2754</v>
      </c>
      <c r="E141" s="430">
        <v>2</v>
      </c>
      <c r="F141" s="430">
        <v>2</v>
      </c>
      <c r="G141" s="431" t="s">
        <v>502</v>
      </c>
      <c r="H141" s="430" t="s">
        <v>2623</v>
      </c>
      <c r="I141" s="396" t="s">
        <v>3057</v>
      </c>
      <c r="J141" s="749" t="s">
        <v>2253</v>
      </c>
      <c r="K141" s="750" t="s">
        <v>2253</v>
      </c>
      <c r="L141" s="432"/>
    </row>
    <row r="142" spans="1:12" ht="19.5" customHeight="1">
      <c r="A142" s="433">
        <v>12468</v>
      </c>
      <c r="B142" s="434" t="s">
        <v>3201</v>
      </c>
      <c r="C142" s="442" t="s">
        <v>2686</v>
      </c>
      <c r="D142" s="436" t="s">
        <v>2754</v>
      </c>
      <c r="E142" s="436">
        <v>2</v>
      </c>
      <c r="F142" s="436">
        <v>2</v>
      </c>
      <c r="G142" s="437" t="s">
        <v>502</v>
      </c>
      <c r="H142" s="436" t="s">
        <v>2623</v>
      </c>
      <c r="I142" s="438" t="s">
        <v>3041</v>
      </c>
      <c r="J142" s="749" t="s">
        <v>2228</v>
      </c>
      <c r="K142" s="750" t="s">
        <v>2228</v>
      </c>
      <c r="L142" s="439"/>
    </row>
    <row r="143" spans="1:12" s="414" customFormat="1" ht="19.5" customHeight="1">
      <c r="A143" s="415">
        <v>12469</v>
      </c>
      <c r="B143" s="416" t="s">
        <v>3202</v>
      </c>
      <c r="C143" s="443" t="s">
        <v>3203</v>
      </c>
      <c r="D143" s="418" t="s">
        <v>2327</v>
      </c>
      <c r="E143" s="418">
        <v>2</v>
      </c>
      <c r="F143" s="418">
        <v>2</v>
      </c>
      <c r="G143" s="418" t="s">
        <v>502</v>
      </c>
      <c r="H143" s="418" t="s">
        <v>521</v>
      </c>
      <c r="I143" s="419" t="s">
        <v>3048</v>
      </c>
      <c r="J143" s="747" t="s">
        <v>2241</v>
      </c>
      <c r="K143" s="748" t="s">
        <v>2241</v>
      </c>
      <c r="L143" s="420"/>
    </row>
    <row r="144" spans="1:12" s="414" customFormat="1" ht="19.5" customHeight="1">
      <c r="A144" s="415">
        <v>12470</v>
      </c>
      <c r="B144" s="416" t="s">
        <v>3204</v>
      </c>
      <c r="C144" s="443" t="s">
        <v>3203</v>
      </c>
      <c r="D144" s="418" t="s">
        <v>2754</v>
      </c>
      <c r="E144" s="418">
        <v>2</v>
      </c>
      <c r="F144" s="418">
        <v>2</v>
      </c>
      <c r="G144" s="418" t="s">
        <v>502</v>
      </c>
      <c r="H144" s="418" t="s">
        <v>521</v>
      </c>
      <c r="I144" s="419" t="s">
        <v>3048</v>
      </c>
      <c r="J144" s="747" t="s">
        <v>2241</v>
      </c>
      <c r="K144" s="748" t="s">
        <v>2241</v>
      </c>
      <c r="L144" s="420"/>
    </row>
    <row r="145" spans="1:12" s="414" customFormat="1" ht="19.5" customHeight="1">
      <c r="A145" s="421">
        <v>12471</v>
      </c>
      <c r="B145" s="422" t="s">
        <v>3205</v>
      </c>
      <c r="C145" s="444" t="s">
        <v>3206</v>
      </c>
      <c r="D145" s="424" t="s">
        <v>2327</v>
      </c>
      <c r="E145" s="424">
        <v>2</v>
      </c>
      <c r="F145" s="424">
        <v>2</v>
      </c>
      <c r="G145" s="424" t="s">
        <v>502</v>
      </c>
      <c r="H145" s="424" t="s">
        <v>2534</v>
      </c>
      <c r="I145" s="425" t="s">
        <v>3048</v>
      </c>
      <c r="J145" s="747" t="s">
        <v>2241</v>
      </c>
      <c r="K145" s="748" t="s">
        <v>2241</v>
      </c>
      <c r="L145" s="426" t="s">
        <v>106</v>
      </c>
    </row>
    <row r="146" spans="1:12" s="414" customFormat="1" ht="19.5" customHeight="1">
      <c r="A146" s="421">
        <v>12472</v>
      </c>
      <c r="B146" s="422" t="s">
        <v>3207</v>
      </c>
      <c r="C146" s="444" t="s">
        <v>3206</v>
      </c>
      <c r="D146" s="424" t="s">
        <v>2754</v>
      </c>
      <c r="E146" s="424">
        <v>2</v>
      </c>
      <c r="F146" s="424">
        <v>2</v>
      </c>
      <c r="G146" s="424" t="s">
        <v>502</v>
      </c>
      <c r="H146" s="424" t="s">
        <v>2534</v>
      </c>
      <c r="I146" s="425" t="s">
        <v>3048</v>
      </c>
      <c r="J146" s="747" t="s">
        <v>2241</v>
      </c>
      <c r="K146" s="748" t="s">
        <v>2241</v>
      </c>
      <c r="L146" s="426" t="s">
        <v>106</v>
      </c>
    </row>
    <row r="147" spans="1:12" ht="19.5" customHeight="1">
      <c r="A147" s="427">
        <v>12474</v>
      </c>
      <c r="B147" s="428" t="s">
        <v>3208</v>
      </c>
      <c r="C147" s="395" t="s">
        <v>3206</v>
      </c>
      <c r="D147" s="430" t="s">
        <v>2754</v>
      </c>
      <c r="E147" s="430">
        <v>2</v>
      </c>
      <c r="F147" s="430">
        <v>2</v>
      </c>
      <c r="G147" s="431" t="s">
        <v>502</v>
      </c>
      <c r="H147" s="430" t="s">
        <v>2623</v>
      </c>
      <c r="I147" s="396" t="s">
        <v>3041</v>
      </c>
      <c r="J147" s="749" t="s">
        <v>2228</v>
      </c>
      <c r="K147" s="750" t="s">
        <v>2228</v>
      </c>
      <c r="L147" s="432"/>
    </row>
    <row r="148" spans="1:12" ht="19.5" customHeight="1">
      <c r="A148" s="433">
        <v>12475</v>
      </c>
      <c r="B148" s="434" t="s">
        <v>3209</v>
      </c>
      <c r="C148" s="442" t="s">
        <v>3194</v>
      </c>
      <c r="D148" s="436" t="s">
        <v>2754</v>
      </c>
      <c r="E148" s="436">
        <v>2</v>
      </c>
      <c r="F148" s="436">
        <v>2</v>
      </c>
      <c r="G148" s="437" t="s">
        <v>502</v>
      </c>
      <c r="H148" s="436" t="s">
        <v>2534</v>
      </c>
      <c r="I148" s="438" t="s">
        <v>3057</v>
      </c>
      <c r="J148" s="749" t="s">
        <v>2253</v>
      </c>
      <c r="K148" s="750" t="s">
        <v>2253</v>
      </c>
      <c r="L148" s="439"/>
    </row>
    <row r="149" spans="1:12" s="414" customFormat="1" ht="19.5" customHeight="1">
      <c r="A149" s="415">
        <v>12477</v>
      </c>
      <c r="B149" s="416" t="s">
        <v>3210</v>
      </c>
      <c r="C149" s="443" t="s">
        <v>2326</v>
      </c>
      <c r="D149" s="418" t="s">
        <v>2327</v>
      </c>
      <c r="E149" s="418">
        <v>2</v>
      </c>
      <c r="F149" s="418">
        <v>2</v>
      </c>
      <c r="G149" s="418" t="s">
        <v>502</v>
      </c>
      <c r="H149" s="418" t="s">
        <v>544</v>
      </c>
      <c r="I149" s="419" t="s">
        <v>3041</v>
      </c>
      <c r="J149" s="747" t="s">
        <v>2228</v>
      </c>
      <c r="K149" s="748" t="s">
        <v>2228</v>
      </c>
      <c r="L149" s="420"/>
    </row>
    <row r="150" spans="1:12" s="414" customFormat="1" ht="19.5" customHeight="1">
      <c r="A150" s="421">
        <v>12478</v>
      </c>
      <c r="B150" s="422" t="s">
        <v>3211</v>
      </c>
      <c r="C150" s="444" t="s">
        <v>2326</v>
      </c>
      <c r="D150" s="424" t="s">
        <v>2754</v>
      </c>
      <c r="E150" s="424">
        <v>2</v>
      </c>
      <c r="F150" s="424">
        <v>2</v>
      </c>
      <c r="G150" s="424" t="s">
        <v>502</v>
      </c>
      <c r="H150" s="424" t="s">
        <v>544</v>
      </c>
      <c r="I150" s="425" t="s">
        <v>3041</v>
      </c>
      <c r="J150" s="747" t="s">
        <v>2228</v>
      </c>
      <c r="K150" s="748" t="s">
        <v>2228</v>
      </c>
      <c r="L150" s="426" t="s">
        <v>106</v>
      </c>
    </row>
    <row r="151" spans="1:12" s="414" customFormat="1" ht="19.5" customHeight="1">
      <c r="A151" s="421">
        <v>12479</v>
      </c>
      <c r="B151" s="422" t="s">
        <v>3212</v>
      </c>
      <c r="C151" s="444" t="s">
        <v>2326</v>
      </c>
      <c r="D151" s="424" t="s">
        <v>2327</v>
      </c>
      <c r="E151" s="424">
        <v>2</v>
      </c>
      <c r="F151" s="424">
        <v>2</v>
      </c>
      <c r="G151" s="424" t="s">
        <v>502</v>
      </c>
      <c r="H151" s="424" t="s">
        <v>2534</v>
      </c>
      <c r="I151" s="425" t="s">
        <v>3041</v>
      </c>
      <c r="J151" s="747" t="s">
        <v>2228</v>
      </c>
      <c r="K151" s="748" t="s">
        <v>2228</v>
      </c>
      <c r="L151" s="426" t="s">
        <v>106</v>
      </c>
    </row>
    <row r="152" spans="1:12" ht="19.5" customHeight="1">
      <c r="A152" s="427">
        <v>12501</v>
      </c>
      <c r="B152" s="428" t="s">
        <v>3213</v>
      </c>
      <c r="C152" s="395" t="s">
        <v>2383</v>
      </c>
      <c r="D152" s="430" t="s">
        <v>2327</v>
      </c>
      <c r="E152" s="430">
        <v>3</v>
      </c>
      <c r="F152" s="430">
        <v>2</v>
      </c>
      <c r="G152" s="431" t="s">
        <v>502</v>
      </c>
      <c r="H152" s="430" t="s">
        <v>2623</v>
      </c>
      <c r="I152" s="396" t="s">
        <v>3048</v>
      </c>
      <c r="J152" s="749" t="s">
        <v>2241</v>
      </c>
      <c r="K152" s="750" t="s">
        <v>2241</v>
      </c>
      <c r="L152" s="432"/>
    </row>
    <row r="153" spans="1:12" ht="19.5" customHeight="1">
      <c r="A153" s="433">
        <v>12502</v>
      </c>
      <c r="B153" s="434" t="s">
        <v>3214</v>
      </c>
      <c r="C153" s="442" t="s">
        <v>2383</v>
      </c>
      <c r="D153" s="436" t="s">
        <v>2754</v>
      </c>
      <c r="E153" s="436">
        <v>3</v>
      </c>
      <c r="F153" s="436">
        <v>2</v>
      </c>
      <c r="G153" s="437" t="s">
        <v>502</v>
      </c>
      <c r="H153" s="436" t="s">
        <v>2623</v>
      </c>
      <c r="I153" s="438" t="s">
        <v>3048</v>
      </c>
      <c r="J153" s="749" t="s">
        <v>2241</v>
      </c>
      <c r="K153" s="750" t="s">
        <v>2241</v>
      </c>
      <c r="L153" s="439"/>
    </row>
    <row r="154" spans="1:12" s="414" customFormat="1" ht="19.5" customHeight="1">
      <c r="A154" s="415">
        <v>12504</v>
      </c>
      <c r="B154" s="416" t="s">
        <v>3215</v>
      </c>
      <c r="C154" s="443" t="s">
        <v>2783</v>
      </c>
      <c r="D154" s="418" t="s">
        <v>2754</v>
      </c>
      <c r="E154" s="418">
        <v>3</v>
      </c>
      <c r="F154" s="418">
        <v>2</v>
      </c>
      <c r="G154" s="418" t="s">
        <v>502</v>
      </c>
      <c r="H154" s="418" t="s">
        <v>554</v>
      </c>
      <c r="I154" s="419" t="s">
        <v>3048</v>
      </c>
      <c r="J154" s="747" t="s">
        <v>2241</v>
      </c>
      <c r="K154" s="748" t="s">
        <v>2241</v>
      </c>
      <c r="L154" s="420"/>
    </row>
    <row r="155" spans="1:12" s="414" customFormat="1" ht="19.5" customHeight="1">
      <c r="A155" s="415">
        <v>12510</v>
      </c>
      <c r="B155" s="416" t="s">
        <v>3216</v>
      </c>
      <c r="C155" s="443" t="s">
        <v>3186</v>
      </c>
      <c r="D155" s="418" t="s">
        <v>2327</v>
      </c>
      <c r="E155" s="418">
        <v>3</v>
      </c>
      <c r="F155" s="418">
        <v>2</v>
      </c>
      <c r="G155" s="418" t="s">
        <v>502</v>
      </c>
      <c r="H155" s="418" t="s">
        <v>521</v>
      </c>
      <c r="I155" s="419" t="s">
        <v>3041</v>
      </c>
      <c r="J155" s="747" t="s">
        <v>2228</v>
      </c>
      <c r="K155" s="748" t="s">
        <v>2228</v>
      </c>
      <c r="L155" s="420"/>
    </row>
    <row r="156" spans="1:12" s="414" customFormat="1" ht="19.5" customHeight="1">
      <c r="A156" s="421">
        <v>12511</v>
      </c>
      <c r="B156" s="422" t="s">
        <v>3217</v>
      </c>
      <c r="C156" s="444" t="s">
        <v>2686</v>
      </c>
      <c r="D156" s="424" t="s">
        <v>2754</v>
      </c>
      <c r="E156" s="424">
        <v>3</v>
      </c>
      <c r="F156" s="424">
        <v>2</v>
      </c>
      <c r="G156" s="424" t="s">
        <v>502</v>
      </c>
      <c r="H156" s="424" t="s">
        <v>2534</v>
      </c>
      <c r="I156" s="425" t="s">
        <v>3057</v>
      </c>
      <c r="J156" s="747" t="s">
        <v>2253</v>
      </c>
      <c r="K156" s="748" t="s">
        <v>2253</v>
      </c>
      <c r="L156" s="426" t="s">
        <v>106</v>
      </c>
    </row>
    <row r="157" spans="1:12" s="414" customFormat="1" ht="19.5" customHeight="1">
      <c r="A157" s="415">
        <v>12512</v>
      </c>
      <c r="B157" s="416" t="s">
        <v>3218</v>
      </c>
      <c r="C157" s="443" t="s">
        <v>2686</v>
      </c>
      <c r="D157" s="418" t="s">
        <v>2754</v>
      </c>
      <c r="E157" s="418">
        <v>3</v>
      </c>
      <c r="F157" s="418">
        <v>2</v>
      </c>
      <c r="G157" s="418" t="s">
        <v>502</v>
      </c>
      <c r="H157" s="418" t="s">
        <v>521</v>
      </c>
      <c r="I157" s="419" t="s">
        <v>3041</v>
      </c>
      <c r="J157" s="747" t="s">
        <v>2228</v>
      </c>
      <c r="K157" s="748" t="s">
        <v>2228</v>
      </c>
      <c r="L157" s="420"/>
    </row>
    <row r="158" spans="1:12" s="414" customFormat="1" ht="19.5" customHeight="1">
      <c r="A158" s="415">
        <v>12513</v>
      </c>
      <c r="B158" s="416" t="s">
        <v>3219</v>
      </c>
      <c r="C158" s="443" t="s">
        <v>3203</v>
      </c>
      <c r="D158" s="418" t="s">
        <v>2327</v>
      </c>
      <c r="E158" s="418">
        <v>3</v>
      </c>
      <c r="F158" s="418">
        <v>2</v>
      </c>
      <c r="G158" s="418" t="s">
        <v>502</v>
      </c>
      <c r="H158" s="418" t="s">
        <v>2623</v>
      </c>
      <c r="I158" s="419" t="s">
        <v>3057</v>
      </c>
      <c r="J158" s="747" t="s">
        <v>2253</v>
      </c>
      <c r="K158" s="748" t="s">
        <v>2253</v>
      </c>
      <c r="L158" s="420"/>
    </row>
    <row r="159" spans="1:12" s="414" customFormat="1" ht="19.5" customHeight="1">
      <c r="A159" s="421">
        <v>12514</v>
      </c>
      <c r="B159" s="422" t="s">
        <v>3220</v>
      </c>
      <c r="C159" s="444" t="s">
        <v>3203</v>
      </c>
      <c r="D159" s="424" t="s">
        <v>2754</v>
      </c>
      <c r="E159" s="424">
        <v>3</v>
      </c>
      <c r="F159" s="424">
        <v>2</v>
      </c>
      <c r="G159" s="424" t="s">
        <v>502</v>
      </c>
      <c r="H159" s="424" t="s">
        <v>2623</v>
      </c>
      <c r="I159" s="425" t="s">
        <v>3057</v>
      </c>
      <c r="J159" s="747" t="s">
        <v>2253</v>
      </c>
      <c r="K159" s="748" t="s">
        <v>2253</v>
      </c>
      <c r="L159" s="426" t="s">
        <v>106</v>
      </c>
    </row>
    <row r="160" spans="1:12" s="414" customFormat="1" ht="19.5" customHeight="1">
      <c r="A160" s="415">
        <v>12518</v>
      </c>
      <c r="B160" s="416" t="s">
        <v>3221</v>
      </c>
      <c r="C160" s="443" t="s">
        <v>2803</v>
      </c>
      <c r="D160" s="418" t="s">
        <v>2327</v>
      </c>
      <c r="E160" s="418">
        <v>3</v>
      </c>
      <c r="F160" s="418">
        <v>2</v>
      </c>
      <c r="G160" s="418" t="s">
        <v>502</v>
      </c>
      <c r="H160" s="418" t="s">
        <v>2534</v>
      </c>
      <c r="I160" s="419" t="s">
        <v>3041</v>
      </c>
      <c r="J160" s="747" t="s">
        <v>2228</v>
      </c>
      <c r="K160" s="748" t="s">
        <v>2228</v>
      </c>
      <c r="L160" s="420"/>
    </row>
    <row r="161" spans="1:12" s="414" customFormat="1" ht="19.5" customHeight="1">
      <c r="A161" s="415">
        <v>12519</v>
      </c>
      <c r="B161" s="416" t="s">
        <v>3222</v>
      </c>
      <c r="C161" s="443" t="s">
        <v>2803</v>
      </c>
      <c r="D161" s="418" t="s">
        <v>2754</v>
      </c>
      <c r="E161" s="418">
        <v>3</v>
      </c>
      <c r="F161" s="418">
        <v>2</v>
      </c>
      <c r="G161" s="418" t="s">
        <v>502</v>
      </c>
      <c r="H161" s="418" t="s">
        <v>2534</v>
      </c>
      <c r="I161" s="419" t="s">
        <v>3041</v>
      </c>
      <c r="J161" s="747" t="s">
        <v>2228</v>
      </c>
      <c r="K161" s="748" t="s">
        <v>2228</v>
      </c>
      <c r="L161" s="420"/>
    </row>
    <row r="162" spans="1:12" s="414" customFormat="1" ht="19.5" customHeight="1">
      <c r="A162" s="421">
        <v>12524</v>
      </c>
      <c r="B162" s="422" t="s">
        <v>3223</v>
      </c>
      <c r="C162" s="444" t="s">
        <v>3203</v>
      </c>
      <c r="D162" s="424" t="s">
        <v>2327</v>
      </c>
      <c r="E162" s="424">
        <v>2</v>
      </c>
      <c r="F162" s="424">
        <v>2</v>
      </c>
      <c r="G162" s="424" t="s">
        <v>502</v>
      </c>
      <c r="H162" s="424" t="s">
        <v>2534</v>
      </c>
      <c r="I162" s="425" t="s">
        <v>3224</v>
      </c>
      <c r="J162" s="747" t="s">
        <v>3225</v>
      </c>
      <c r="K162" s="748" t="s">
        <v>3225</v>
      </c>
      <c r="L162" s="426" t="s">
        <v>106</v>
      </c>
    </row>
    <row r="163" spans="1:12" ht="19.5" customHeight="1">
      <c r="A163" s="427">
        <v>12602</v>
      </c>
      <c r="B163" s="428" t="s">
        <v>3226</v>
      </c>
      <c r="C163" s="395" t="s">
        <v>2933</v>
      </c>
      <c r="D163" s="430" t="s">
        <v>2327</v>
      </c>
      <c r="E163" s="430">
        <v>2</v>
      </c>
      <c r="F163" s="430">
        <v>2</v>
      </c>
      <c r="G163" s="431" t="s">
        <v>502</v>
      </c>
      <c r="H163" s="430" t="s">
        <v>554</v>
      </c>
      <c r="I163" s="396" t="s">
        <v>3041</v>
      </c>
      <c r="J163" s="749" t="s">
        <v>2228</v>
      </c>
      <c r="K163" s="750" t="s">
        <v>2228</v>
      </c>
      <c r="L163" s="432"/>
    </row>
    <row r="164" spans="1:12" ht="19.5" customHeight="1">
      <c r="A164" s="433">
        <v>12603</v>
      </c>
      <c r="B164" s="434" t="s">
        <v>3227</v>
      </c>
      <c r="C164" s="442" t="s">
        <v>2933</v>
      </c>
      <c r="D164" s="436" t="s">
        <v>2754</v>
      </c>
      <c r="E164" s="436">
        <v>2</v>
      </c>
      <c r="F164" s="436">
        <v>2</v>
      </c>
      <c r="G164" s="437" t="s">
        <v>502</v>
      </c>
      <c r="H164" s="436" t="s">
        <v>554</v>
      </c>
      <c r="I164" s="438" t="s">
        <v>3041</v>
      </c>
      <c r="J164" s="749" t="s">
        <v>2228</v>
      </c>
      <c r="K164" s="750" t="s">
        <v>2228</v>
      </c>
      <c r="L164" s="439"/>
    </row>
    <row r="165" spans="1:12" s="414" customFormat="1" ht="19.5" customHeight="1">
      <c r="A165" s="415">
        <v>12604</v>
      </c>
      <c r="B165" s="416" t="s">
        <v>3228</v>
      </c>
      <c r="C165" s="443" t="s">
        <v>3178</v>
      </c>
      <c r="D165" s="418" t="s">
        <v>2327</v>
      </c>
      <c r="E165" s="418">
        <v>2</v>
      </c>
      <c r="F165" s="418">
        <v>2</v>
      </c>
      <c r="G165" s="418" t="s">
        <v>502</v>
      </c>
      <c r="H165" s="418" t="s">
        <v>2534</v>
      </c>
      <c r="I165" s="419" t="s">
        <v>3048</v>
      </c>
      <c r="J165" s="747" t="s">
        <v>2241</v>
      </c>
      <c r="K165" s="748" t="s">
        <v>2241</v>
      </c>
      <c r="L165" s="420"/>
    </row>
    <row r="166" spans="1:12" s="414" customFormat="1" ht="19.5" customHeight="1">
      <c r="A166" s="415">
        <v>12605</v>
      </c>
      <c r="B166" s="416" t="s">
        <v>3229</v>
      </c>
      <c r="C166" s="443" t="s">
        <v>3178</v>
      </c>
      <c r="D166" s="418" t="s">
        <v>2754</v>
      </c>
      <c r="E166" s="418">
        <v>2</v>
      </c>
      <c r="F166" s="418">
        <v>2</v>
      </c>
      <c r="G166" s="418" t="s">
        <v>502</v>
      </c>
      <c r="H166" s="418" t="s">
        <v>2534</v>
      </c>
      <c r="I166" s="419" t="s">
        <v>3048</v>
      </c>
      <c r="J166" s="747" t="s">
        <v>2241</v>
      </c>
      <c r="K166" s="748" t="s">
        <v>2241</v>
      </c>
      <c r="L166" s="420"/>
    </row>
    <row r="167" spans="1:12" s="414" customFormat="1" ht="19.5" customHeight="1">
      <c r="A167" s="421">
        <v>12606</v>
      </c>
      <c r="B167" s="422" t="s">
        <v>3230</v>
      </c>
      <c r="C167" s="444" t="s">
        <v>3231</v>
      </c>
      <c r="D167" s="424" t="s">
        <v>2327</v>
      </c>
      <c r="E167" s="424">
        <v>2</v>
      </c>
      <c r="F167" s="424">
        <v>2</v>
      </c>
      <c r="G167" s="424" t="s">
        <v>502</v>
      </c>
      <c r="H167" s="424" t="s">
        <v>521</v>
      </c>
      <c r="I167" s="425" t="s">
        <v>3048</v>
      </c>
      <c r="J167" s="747" t="s">
        <v>2241</v>
      </c>
      <c r="K167" s="748" t="s">
        <v>2241</v>
      </c>
      <c r="L167" s="426" t="s">
        <v>106</v>
      </c>
    </row>
    <row r="168" spans="1:12" s="414" customFormat="1" ht="19.5" customHeight="1">
      <c r="A168" s="421">
        <v>12607</v>
      </c>
      <c r="B168" s="422" t="s">
        <v>3232</v>
      </c>
      <c r="C168" s="444" t="s">
        <v>3231</v>
      </c>
      <c r="D168" s="424" t="s">
        <v>2754</v>
      </c>
      <c r="E168" s="424">
        <v>2</v>
      </c>
      <c r="F168" s="424">
        <v>2</v>
      </c>
      <c r="G168" s="424" t="s">
        <v>502</v>
      </c>
      <c r="H168" s="424" t="s">
        <v>521</v>
      </c>
      <c r="I168" s="425" t="s">
        <v>3048</v>
      </c>
      <c r="J168" s="747" t="s">
        <v>2241</v>
      </c>
      <c r="K168" s="748" t="s">
        <v>2241</v>
      </c>
      <c r="L168" s="426" t="s">
        <v>106</v>
      </c>
    </row>
    <row r="169" spans="1:12" ht="19.5" customHeight="1">
      <c r="A169" s="427">
        <v>12608</v>
      </c>
      <c r="B169" s="428" t="s">
        <v>3233</v>
      </c>
      <c r="C169" s="395" t="s">
        <v>2537</v>
      </c>
      <c r="D169" s="430" t="s">
        <v>2327</v>
      </c>
      <c r="E169" s="430">
        <v>2</v>
      </c>
      <c r="F169" s="430">
        <v>2</v>
      </c>
      <c r="G169" s="431" t="s">
        <v>502</v>
      </c>
      <c r="H169" s="430" t="s">
        <v>554</v>
      </c>
      <c r="I169" s="396" t="s">
        <v>3048</v>
      </c>
      <c r="J169" s="749" t="s">
        <v>2241</v>
      </c>
      <c r="K169" s="750" t="s">
        <v>2241</v>
      </c>
      <c r="L169" s="432"/>
    </row>
    <row r="170" spans="1:12" ht="19.5" customHeight="1">
      <c r="A170" s="433">
        <v>12609</v>
      </c>
      <c r="B170" s="434" t="s">
        <v>3234</v>
      </c>
      <c r="C170" s="442" t="s">
        <v>2537</v>
      </c>
      <c r="D170" s="436" t="s">
        <v>2754</v>
      </c>
      <c r="E170" s="436">
        <v>2</v>
      </c>
      <c r="F170" s="436">
        <v>2</v>
      </c>
      <c r="G170" s="437" t="s">
        <v>502</v>
      </c>
      <c r="H170" s="436" t="s">
        <v>554</v>
      </c>
      <c r="I170" s="438" t="s">
        <v>3048</v>
      </c>
      <c r="J170" s="749" t="s">
        <v>2241</v>
      </c>
      <c r="K170" s="750" t="s">
        <v>2241</v>
      </c>
      <c r="L170" s="439"/>
    </row>
    <row r="171" spans="1:12" s="414" customFormat="1" ht="19.5" customHeight="1">
      <c r="A171" s="415">
        <v>12610</v>
      </c>
      <c r="B171" s="416" t="s">
        <v>3235</v>
      </c>
      <c r="C171" s="443" t="s">
        <v>2645</v>
      </c>
      <c r="D171" s="418" t="s">
        <v>2327</v>
      </c>
      <c r="E171" s="418">
        <v>2</v>
      </c>
      <c r="F171" s="418">
        <v>2</v>
      </c>
      <c r="G171" s="418" t="s">
        <v>502</v>
      </c>
      <c r="H171" s="418" t="s">
        <v>2534</v>
      </c>
      <c r="I171" s="419" t="s">
        <v>3041</v>
      </c>
      <c r="J171" s="747" t="s">
        <v>2228</v>
      </c>
      <c r="K171" s="748" t="s">
        <v>2228</v>
      </c>
      <c r="L171" s="420"/>
    </row>
    <row r="172" spans="1:12" s="414" customFormat="1" ht="19.5" customHeight="1">
      <c r="A172" s="415">
        <v>12611</v>
      </c>
      <c r="B172" s="416" t="s">
        <v>3236</v>
      </c>
      <c r="C172" s="443" t="s">
        <v>2645</v>
      </c>
      <c r="D172" s="418" t="s">
        <v>2754</v>
      </c>
      <c r="E172" s="418">
        <v>2</v>
      </c>
      <c r="F172" s="418">
        <v>2</v>
      </c>
      <c r="G172" s="418" t="s">
        <v>502</v>
      </c>
      <c r="H172" s="418" t="s">
        <v>2534</v>
      </c>
      <c r="I172" s="419" t="s">
        <v>3041</v>
      </c>
      <c r="J172" s="747" t="s">
        <v>2228</v>
      </c>
      <c r="K172" s="748" t="s">
        <v>2228</v>
      </c>
      <c r="L172" s="420"/>
    </row>
    <row r="173" spans="1:12" s="414" customFormat="1" ht="19.5" customHeight="1">
      <c r="A173" s="421">
        <v>12612</v>
      </c>
      <c r="B173" s="422" t="s">
        <v>3237</v>
      </c>
      <c r="C173" s="444" t="s">
        <v>3238</v>
      </c>
      <c r="D173" s="424" t="s">
        <v>2327</v>
      </c>
      <c r="E173" s="424">
        <v>2</v>
      </c>
      <c r="F173" s="424">
        <v>2</v>
      </c>
      <c r="G173" s="424" t="s">
        <v>502</v>
      </c>
      <c r="H173" s="424" t="s">
        <v>544</v>
      </c>
      <c r="I173" s="425" t="s">
        <v>3048</v>
      </c>
      <c r="J173" s="747" t="s">
        <v>2241</v>
      </c>
      <c r="K173" s="748" t="s">
        <v>2241</v>
      </c>
      <c r="L173" s="426" t="s">
        <v>106</v>
      </c>
    </row>
    <row r="174" spans="1:12" s="414" customFormat="1" ht="19.5" customHeight="1">
      <c r="A174" s="421">
        <v>12613</v>
      </c>
      <c r="B174" s="422" t="s">
        <v>3239</v>
      </c>
      <c r="C174" s="444" t="s">
        <v>3238</v>
      </c>
      <c r="D174" s="424" t="s">
        <v>2754</v>
      </c>
      <c r="E174" s="424">
        <v>2</v>
      </c>
      <c r="F174" s="424">
        <v>2</v>
      </c>
      <c r="G174" s="424" t="s">
        <v>502</v>
      </c>
      <c r="H174" s="424" t="s">
        <v>544</v>
      </c>
      <c r="I174" s="425" t="s">
        <v>3048</v>
      </c>
      <c r="J174" s="747" t="s">
        <v>2241</v>
      </c>
      <c r="K174" s="748" t="s">
        <v>2241</v>
      </c>
      <c r="L174" s="426" t="s">
        <v>106</v>
      </c>
    </row>
    <row r="175" spans="1:12" ht="19.5" customHeight="1">
      <c r="A175" s="427">
        <v>12614</v>
      </c>
      <c r="B175" s="428" t="s">
        <v>3240</v>
      </c>
      <c r="C175" s="395" t="s">
        <v>3241</v>
      </c>
      <c r="D175" s="430" t="s">
        <v>2754</v>
      </c>
      <c r="E175" s="430">
        <v>2</v>
      </c>
      <c r="F175" s="430">
        <v>2</v>
      </c>
      <c r="G175" s="431" t="s">
        <v>502</v>
      </c>
      <c r="H175" s="430" t="s">
        <v>544</v>
      </c>
      <c r="I175" s="396" t="s">
        <v>3057</v>
      </c>
      <c r="J175" s="749" t="s">
        <v>2253</v>
      </c>
      <c r="K175" s="750" t="s">
        <v>2253</v>
      </c>
      <c r="L175" s="432"/>
    </row>
    <row r="176" spans="1:12" s="414" customFormat="1" ht="19.5" customHeight="1">
      <c r="A176" s="421">
        <v>12615</v>
      </c>
      <c r="B176" s="422" t="s">
        <v>3242</v>
      </c>
      <c r="C176" s="444" t="s">
        <v>2565</v>
      </c>
      <c r="D176" s="424" t="s">
        <v>2327</v>
      </c>
      <c r="E176" s="424">
        <v>2</v>
      </c>
      <c r="F176" s="424">
        <v>2</v>
      </c>
      <c r="G176" s="424" t="s">
        <v>502</v>
      </c>
      <c r="H176" s="424" t="s">
        <v>521</v>
      </c>
      <c r="I176" s="425" t="s">
        <v>3048</v>
      </c>
      <c r="J176" s="747" t="s">
        <v>2241</v>
      </c>
      <c r="K176" s="748" t="s">
        <v>2241</v>
      </c>
      <c r="L176" s="426" t="s">
        <v>106</v>
      </c>
    </row>
    <row r="177" spans="1:12" s="414" customFormat="1" ht="19.5" customHeight="1">
      <c r="A177" s="421">
        <v>12616</v>
      </c>
      <c r="B177" s="422" t="s">
        <v>3243</v>
      </c>
      <c r="C177" s="444" t="s">
        <v>3238</v>
      </c>
      <c r="D177" s="424" t="s">
        <v>2754</v>
      </c>
      <c r="E177" s="424">
        <v>2</v>
      </c>
      <c r="F177" s="424">
        <v>2</v>
      </c>
      <c r="G177" s="424" t="s">
        <v>502</v>
      </c>
      <c r="H177" s="424" t="s">
        <v>2534</v>
      </c>
      <c r="I177" s="425" t="s">
        <v>3045</v>
      </c>
      <c r="J177" s="747" t="s">
        <v>2235</v>
      </c>
      <c r="K177" s="748" t="s">
        <v>2235</v>
      </c>
      <c r="L177" s="426" t="s">
        <v>106</v>
      </c>
    </row>
    <row r="178" spans="1:12" ht="19.5" customHeight="1">
      <c r="A178" s="427">
        <v>12617</v>
      </c>
      <c r="B178" s="428" t="s">
        <v>3244</v>
      </c>
      <c r="C178" s="395" t="s">
        <v>3245</v>
      </c>
      <c r="D178" s="430" t="s">
        <v>2754</v>
      </c>
      <c r="E178" s="430">
        <v>2</v>
      </c>
      <c r="F178" s="430">
        <v>2</v>
      </c>
      <c r="G178" s="431" t="s">
        <v>502</v>
      </c>
      <c r="H178" s="430" t="s">
        <v>521</v>
      </c>
      <c r="I178" s="396" t="s">
        <v>3041</v>
      </c>
      <c r="J178" s="749" t="s">
        <v>2228</v>
      </c>
      <c r="K178" s="750" t="s">
        <v>2228</v>
      </c>
      <c r="L178" s="432"/>
    </row>
    <row r="179" spans="1:12" ht="19.5" customHeight="1">
      <c r="A179" s="433">
        <v>12618</v>
      </c>
      <c r="B179" s="434" t="s">
        <v>3246</v>
      </c>
      <c r="C179" s="442" t="s">
        <v>2720</v>
      </c>
      <c r="D179" s="436" t="s">
        <v>2327</v>
      </c>
      <c r="E179" s="436">
        <v>2</v>
      </c>
      <c r="F179" s="436">
        <v>2</v>
      </c>
      <c r="G179" s="437" t="s">
        <v>502</v>
      </c>
      <c r="H179" s="436" t="s">
        <v>2623</v>
      </c>
      <c r="I179" s="438" t="s">
        <v>3048</v>
      </c>
      <c r="J179" s="749" t="s">
        <v>2241</v>
      </c>
      <c r="K179" s="750" t="s">
        <v>2241</v>
      </c>
      <c r="L179" s="439"/>
    </row>
    <row r="180" spans="1:12" s="414" customFormat="1" ht="19.5" customHeight="1">
      <c r="A180" s="415">
        <v>12619</v>
      </c>
      <c r="B180" s="416" t="s">
        <v>3247</v>
      </c>
      <c r="C180" s="443" t="s">
        <v>2720</v>
      </c>
      <c r="D180" s="418" t="s">
        <v>2754</v>
      </c>
      <c r="E180" s="418">
        <v>2</v>
      </c>
      <c r="F180" s="418">
        <v>2</v>
      </c>
      <c r="G180" s="418" t="s">
        <v>502</v>
      </c>
      <c r="H180" s="418" t="s">
        <v>2623</v>
      </c>
      <c r="I180" s="419" t="s">
        <v>3041</v>
      </c>
      <c r="J180" s="747" t="s">
        <v>2228</v>
      </c>
      <c r="K180" s="748" t="s">
        <v>2228</v>
      </c>
      <c r="L180" s="420"/>
    </row>
    <row r="181" spans="1:12" s="414" customFormat="1" ht="19.5" customHeight="1">
      <c r="A181" s="415">
        <v>12620</v>
      </c>
      <c r="B181" s="416" t="s">
        <v>3248</v>
      </c>
      <c r="C181" s="443" t="s">
        <v>2543</v>
      </c>
      <c r="D181" s="418" t="s">
        <v>2327</v>
      </c>
      <c r="E181" s="418">
        <v>2</v>
      </c>
      <c r="F181" s="418">
        <v>2</v>
      </c>
      <c r="G181" s="418" t="s">
        <v>502</v>
      </c>
      <c r="H181" s="418" t="s">
        <v>2623</v>
      </c>
      <c r="I181" s="419" t="s">
        <v>3057</v>
      </c>
      <c r="J181" s="747" t="s">
        <v>2253</v>
      </c>
      <c r="K181" s="748" t="s">
        <v>2253</v>
      </c>
      <c r="L181" s="420"/>
    </row>
    <row r="182" spans="1:12" s="414" customFormat="1" ht="19.5" customHeight="1">
      <c r="A182" s="421">
        <v>12621</v>
      </c>
      <c r="B182" s="422" t="s">
        <v>3249</v>
      </c>
      <c r="C182" s="444" t="s">
        <v>3245</v>
      </c>
      <c r="D182" s="424" t="s">
        <v>2754</v>
      </c>
      <c r="E182" s="424">
        <v>2</v>
      </c>
      <c r="F182" s="424">
        <v>2</v>
      </c>
      <c r="G182" s="424" t="s">
        <v>502</v>
      </c>
      <c r="H182" s="424" t="s">
        <v>2623</v>
      </c>
      <c r="I182" s="425" t="s">
        <v>3048</v>
      </c>
      <c r="J182" s="747" t="s">
        <v>2241</v>
      </c>
      <c r="K182" s="748" t="s">
        <v>2241</v>
      </c>
      <c r="L182" s="426" t="s">
        <v>106</v>
      </c>
    </row>
    <row r="183" spans="1:12" s="414" customFormat="1" ht="19.5" customHeight="1">
      <c r="A183" s="421">
        <v>12651</v>
      </c>
      <c r="B183" s="422" t="s">
        <v>3250</v>
      </c>
      <c r="C183" s="444" t="s">
        <v>3178</v>
      </c>
      <c r="D183" s="424" t="s">
        <v>2327</v>
      </c>
      <c r="E183" s="424">
        <v>3</v>
      </c>
      <c r="F183" s="424">
        <v>2</v>
      </c>
      <c r="G183" s="424" t="s">
        <v>502</v>
      </c>
      <c r="H183" s="424" t="s">
        <v>544</v>
      </c>
      <c r="I183" s="425" t="s">
        <v>3041</v>
      </c>
      <c r="J183" s="747" t="s">
        <v>2228</v>
      </c>
      <c r="K183" s="748" t="s">
        <v>2228</v>
      </c>
      <c r="L183" s="426" t="s">
        <v>106</v>
      </c>
    </row>
    <row r="184" spans="1:12" ht="19.5" customHeight="1">
      <c r="A184" s="427">
        <v>12652</v>
      </c>
      <c r="B184" s="428" t="s">
        <v>3251</v>
      </c>
      <c r="C184" s="395" t="s">
        <v>3178</v>
      </c>
      <c r="D184" s="430" t="s">
        <v>2754</v>
      </c>
      <c r="E184" s="430">
        <v>3</v>
      </c>
      <c r="F184" s="430">
        <v>2</v>
      </c>
      <c r="G184" s="431" t="s">
        <v>502</v>
      </c>
      <c r="H184" s="430" t="s">
        <v>544</v>
      </c>
      <c r="I184" s="396" t="s">
        <v>3041</v>
      </c>
      <c r="J184" s="749" t="s">
        <v>2228</v>
      </c>
      <c r="K184" s="750" t="s">
        <v>2228</v>
      </c>
      <c r="L184" s="432"/>
    </row>
    <row r="185" spans="1:12" ht="19.5" customHeight="1">
      <c r="A185" s="433">
        <v>12653</v>
      </c>
      <c r="B185" s="434" t="s">
        <v>3252</v>
      </c>
      <c r="C185" s="442" t="s">
        <v>3241</v>
      </c>
      <c r="D185" s="436" t="s">
        <v>2327</v>
      </c>
      <c r="E185" s="436">
        <v>3</v>
      </c>
      <c r="F185" s="436">
        <v>2</v>
      </c>
      <c r="G185" s="437" t="s">
        <v>502</v>
      </c>
      <c r="H185" s="436" t="s">
        <v>521</v>
      </c>
      <c r="I185" s="438" t="s">
        <v>3057</v>
      </c>
      <c r="J185" s="749" t="s">
        <v>2253</v>
      </c>
      <c r="K185" s="750" t="s">
        <v>2253</v>
      </c>
      <c r="L185" s="439"/>
    </row>
    <row r="186" spans="1:12" s="414" customFormat="1" ht="19.5" customHeight="1">
      <c r="A186" s="415">
        <v>12654</v>
      </c>
      <c r="B186" s="416" t="s">
        <v>3253</v>
      </c>
      <c r="C186" s="443" t="s">
        <v>3241</v>
      </c>
      <c r="D186" s="418" t="s">
        <v>2754</v>
      </c>
      <c r="E186" s="418">
        <v>3</v>
      </c>
      <c r="F186" s="418">
        <v>2</v>
      </c>
      <c r="G186" s="418" t="s">
        <v>502</v>
      </c>
      <c r="H186" s="418" t="s">
        <v>521</v>
      </c>
      <c r="I186" s="419" t="s">
        <v>3057</v>
      </c>
      <c r="J186" s="747" t="s">
        <v>2253</v>
      </c>
      <c r="K186" s="748" t="s">
        <v>2253</v>
      </c>
      <c r="L186" s="420"/>
    </row>
    <row r="187" spans="1:12" s="414" customFormat="1" ht="19.5" customHeight="1">
      <c r="A187" s="415">
        <v>12655</v>
      </c>
      <c r="B187" s="416" t="s">
        <v>3254</v>
      </c>
      <c r="C187" s="443" t="s">
        <v>2565</v>
      </c>
      <c r="D187" s="418" t="s">
        <v>2327</v>
      </c>
      <c r="E187" s="418">
        <v>3</v>
      </c>
      <c r="F187" s="418">
        <v>2</v>
      </c>
      <c r="G187" s="418" t="s">
        <v>502</v>
      </c>
      <c r="H187" s="418" t="s">
        <v>544</v>
      </c>
      <c r="I187" s="419" t="s">
        <v>3048</v>
      </c>
      <c r="J187" s="747" t="s">
        <v>2241</v>
      </c>
      <c r="K187" s="748" t="s">
        <v>2241</v>
      </c>
      <c r="L187" s="420"/>
    </row>
    <row r="188" spans="1:12" s="414" customFormat="1" ht="19.5" customHeight="1">
      <c r="A188" s="421">
        <v>12657</v>
      </c>
      <c r="B188" s="422" t="s">
        <v>3255</v>
      </c>
      <c r="C188" s="444" t="s">
        <v>3238</v>
      </c>
      <c r="D188" s="424" t="s">
        <v>2327</v>
      </c>
      <c r="E188" s="424">
        <v>3</v>
      </c>
      <c r="F188" s="424">
        <v>2</v>
      </c>
      <c r="G188" s="424" t="s">
        <v>502</v>
      </c>
      <c r="H188" s="424" t="s">
        <v>554</v>
      </c>
      <c r="I188" s="425" t="s">
        <v>3048</v>
      </c>
      <c r="J188" s="747" t="s">
        <v>2241</v>
      </c>
      <c r="K188" s="748" t="s">
        <v>2241</v>
      </c>
      <c r="L188" s="426" t="s">
        <v>106</v>
      </c>
    </row>
    <row r="189" spans="1:12" s="414" customFormat="1" ht="19.5" customHeight="1">
      <c r="A189" s="763">
        <v>12752</v>
      </c>
      <c r="B189" s="765" t="s">
        <v>3256</v>
      </c>
      <c r="C189" s="767" t="s">
        <v>3257</v>
      </c>
      <c r="D189" s="751" t="s">
        <v>2327</v>
      </c>
      <c r="E189" s="751">
        <v>2</v>
      </c>
      <c r="F189" s="751">
        <v>2</v>
      </c>
      <c r="G189" s="751" t="s">
        <v>502</v>
      </c>
      <c r="H189" s="424" t="s">
        <v>544</v>
      </c>
      <c r="I189" s="425" t="s">
        <v>3048</v>
      </c>
      <c r="J189" s="747" t="s">
        <v>2241</v>
      </c>
      <c r="K189" s="748" t="s">
        <v>2241</v>
      </c>
      <c r="L189" s="753" t="s">
        <v>3189</v>
      </c>
    </row>
    <row r="190" spans="1:12" ht="19.5" customHeight="1">
      <c r="A190" s="764"/>
      <c r="B190" s="766"/>
      <c r="C190" s="768"/>
      <c r="D190" s="752"/>
      <c r="E190" s="752"/>
      <c r="F190" s="752"/>
      <c r="G190" s="752"/>
      <c r="H190" s="430" t="s">
        <v>2534</v>
      </c>
      <c r="I190" s="396" t="s">
        <v>3041</v>
      </c>
      <c r="J190" s="749" t="s">
        <v>2228</v>
      </c>
      <c r="K190" s="750" t="s">
        <v>2228</v>
      </c>
      <c r="L190" s="754"/>
    </row>
    <row r="191" spans="1:12" ht="19.5" customHeight="1">
      <c r="A191" s="755">
        <v>12753</v>
      </c>
      <c r="B191" s="757" t="s">
        <v>3258</v>
      </c>
      <c r="C191" s="759" t="s">
        <v>3257</v>
      </c>
      <c r="D191" s="761" t="s">
        <v>2327</v>
      </c>
      <c r="E191" s="761">
        <v>2</v>
      </c>
      <c r="F191" s="761">
        <v>2</v>
      </c>
      <c r="G191" s="769" t="s">
        <v>502</v>
      </c>
      <c r="H191" s="436" t="s">
        <v>544</v>
      </c>
      <c r="I191" s="438" t="s">
        <v>3048</v>
      </c>
      <c r="J191" s="749" t="s">
        <v>2241</v>
      </c>
      <c r="K191" s="750" t="s">
        <v>2241</v>
      </c>
      <c r="L191" s="771" t="s">
        <v>3189</v>
      </c>
    </row>
    <row r="192" spans="1:12" s="414" customFormat="1" ht="19.5" customHeight="1">
      <c r="A192" s="756"/>
      <c r="B192" s="758"/>
      <c r="C192" s="760"/>
      <c r="D192" s="762"/>
      <c r="E192" s="762"/>
      <c r="F192" s="762"/>
      <c r="G192" s="770"/>
      <c r="H192" s="418" t="s">
        <v>2534</v>
      </c>
      <c r="I192" s="419" t="s">
        <v>3041</v>
      </c>
      <c r="J192" s="747" t="s">
        <v>2228</v>
      </c>
      <c r="K192" s="748" t="s">
        <v>2228</v>
      </c>
      <c r="L192" s="772"/>
    </row>
    <row r="193" spans="1:12" s="414" customFormat="1" ht="19.5" customHeight="1">
      <c r="A193" s="415">
        <v>12754</v>
      </c>
      <c r="B193" s="416" t="s">
        <v>3259</v>
      </c>
      <c r="C193" s="443" t="s">
        <v>3260</v>
      </c>
      <c r="D193" s="418" t="s">
        <v>2327</v>
      </c>
      <c r="E193" s="418">
        <v>2</v>
      </c>
      <c r="F193" s="418">
        <v>2</v>
      </c>
      <c r="G193" s="418" t="s">
        <v>502</v>
      </c>
      <c r="H193" s="418" t="s">
        <v>2623</v>
      </c>
      <c r="I193" s="419" t="s">
        <v>3048</v>
      </c>
      <c r="J193" s="747" t="s">
        <v>2241</v>
      </c>
      <c r="K193" s="748" t="s">
        <v>2241</v>
      </c>
      <c r="L193" s="420"/>
    </row>
    <row r="194" spans="1:12" s="414" customFormat="1" ht="19.5" customHeight="1">
      <c r="A194" s="421">
        <v>12755</v>
      </c>
      <c r="B194" s="422" t="s">
        <v>3261</v>
      </c>
      <c r="C194" s="444" t="s">
        <v>3260</v>
      </c>
      <c r="D194" s="424" t="s">
        <v>2754</v>
      </c>
      <c r="E194" s="424">
        <v>2</v>
      </c>
      <c r="F194" s="424">
        <v>2</v>
      </c>
      <c r="G194" s="424" t="s">
        <v>502</v>
      </c>
      <c r="H194" s="424" t="s">
        <v>2623</v>
      </c>
      <c r="I194" s="425" t="s">
        <v>3048</v>
      </c>
      <c r="J194" s="747" t="s">
        <v>2241</v>
      </c>
      <c r="K194" s="748" t="s">
        <v>2241</v>
      </c>
      <c r="L194" s="426" t="s">
        <v>106</v>
      </c>
    </row>
    <row r="195" spans="1:12" s="414" customFormat="1" ht="19.5" customHeight="1">
      <c r="A195" s="415">
        <v>12756</v>
      </c>
      <c r="B195" s="416" t="s">
        <v>3262</v>
      </c>
      <c r="C195" s="443" t="s">
        <v>3263</v>
      </c>
      <c r="D195" s="418" t="s">
        <v>2327</v>
      </c>
      <c r="E195" s="418">
        <v>2</v>
      </c>
      <c r="F195" s="418">
        <v>2</v>
      </c>
      <c r="G195" s="418" t="s">
        <v>502</v>
      </c>
      <c r="H195" s="418" t="s">
        <v>521</v>
      </c>
      <c r="I195" s="419" t="s">
        <v>3048</v>
      </c>
      <c r="J195" s="747" t="s">
        <v>2241</v>
      </c>
      <c r="K195" s="748" t="s">
        <v>2241</v>
      </c>
      <c r="L195" s="420"/>
    </row>
    <row r="196" spans="1:12" s="414" customFormat="1" ht="19.5" customHeight="1">
      <c r="A196" s="415">
        <v>12757</v>
      </c>
      <c r="B196" s="416" t="s">
        <v>3264</v>
      </c>
      <c r="C196" s="443" t="s">
        <v>3263</v>
      </c>
      <c r="D196" s="418" t="s">
        <v>2754</v>
      </c>
      <c r="E196" s="418">
        <v>2</v>
      </c>
      <c r="F196" s="418">
        <v>2</v>
      </c>
      <c r="G196" s="418" t="s">
        <v>502</v>
      </c>
      <c r="H196" s="418" t="s">
        <v>521</v>
      </c>
      <c r="I196" s="419" t="s">
        <v>3048</v>
      </c>
      <c r="J196" s="747" t="s">
        <v>2241</v>
      </c>
      <c r="K196" s="748" t="s">
        <v>2241</v>
      </c>
      <c r="L196" s="420"/>
    </row>
    <row r="197" spans="1:12" s="414" customFormat="1" ht="19.5" customHeight="1">
      <c r="A197" s="421">
        <v>12758</v>
      </c>
      <c r="B197" s="422" t="s">
        <v>3265</v>
      </c>
      <c r="C197" s="444" t="s">
        <v>2697</v>
      </c>
      <c r="D197" s="424" t="s">
        <v>2327</v>
      </c>
      <c r="E197" s="424">
        <v>2</v>
      </c>
      <c r="F197" s="424">
        <v>2</v>
      </c>
      <c r="G197" s="424" t="s">
        <v>502</v>
      </c>
      <c r="H197" s="424" t="s">
        <v>2534</v>
      </c>
      <c r="I197" s="425" t="s">
        <v>3057</v>
      </c>
      <c r="J197" s="747" t="s">
        <v>2253</v>
      </c>
      <c r="K197" s="748" t="s">
        <v>2253</v>
      </c>
      <c r="L197" s="426" t="s">
        <v>106</v>
      </c>
    </row>
    <row r="198" spans="1:12" s="414" customFormat="1" ht="19.5" customHeight="1">
      <c r="A198" s="421">
        <v>12759</v>
      </c>
      <c r="B198" s="422" t="s">
        <v>3266</v>
      </c>
      <c r="C198" s="444" t="s">
        <v>2697</v>
      </c>
      <c r="D198" s="424" t="s">
        <v>2754</v>
      </c>
      <c r="E198" s="424">
        <v>2</v>
      </c>
      <c r="F198" s="424">
        <v>2</v>
      </c>
      <c r="G198" s="424" t="s">
        <v>502</v>
      </c>
      <c r="H198" s="424" t="s">
        <v>2534</v>
      </c>
      <c r="I198" s="425" t="s">
        <v>3057</v>
      </c>
      <c r="J198" s="747" t="s">
        <v>2253</v>
      </c>
      <c r="K198" s="748" t="s">
        <v>2253</v>
      </c>
      <c r="L198" s="426" t="s">
        <v>106</v>
      </c>
    </row>
    <row r="199" spans="1:12" ht="19.5" customHeight="1">
      <c r="A199" s="427">
        <v>12760</v>
      </c>
      <c r="B199" s="428" t="s">
        <v>3267</v>
      </c>
      <c r="C199" s="395" t="s">
        <v>3268</v>
      </c>
      <c r="D199" s="430" t="s">
        <v>2327</v>
      </c>
      <c r="E199" s="430">
        <v>2</v>
      </c>
      <c r="F199" s="430">
        <v>2</v>
      </c>
      <c r="G199" s="431" t="s">
        <v>502</v>
      </c>
      <c r="H199" s="430" t="s">
        <v>544</v>
      </c>
      <c r="I199" s="396" t="s">
        <v>3041</v>
      </c>
      <c r="J199" s="749" t="s">
        <v>2228</v>
      </c>
      <c r="K199" s="750" t="s">
        <v>2228</v>
      </c>
      <c r="L199" s="432"/>
    </row>
    <row r="200" spans="1:12" ht="19.5" customHeight="1">
      <c r="A200" s="433">
        <v>12761</v>
      </c>
      <c r="B200" s="434" t="s">
        <v>3269</v>
      </c>
      <c r="C200" s="442" t="s">
        <v>3268</v>
      </c>
      <c r="D200" s="436" t="s">
        <v>2754</v>
      </c>
      <c r="E200" s="436">
        <v>2</v>
      </c>
      <c r="F200" s="436">
        <v>2</v>
      </c>
      <c r="G200" s="437" t="s">
        <v>502</v>
      </c>
      <c r="H200" s="436" t="s">
        <v>544</v>
      </c>
      <c r="I200" s="438" t="s">
        <v>3041</v>
      </c>
      <c r="J200" s="749" t="s">
        <v>2228</v>
      </c>
      <c r="K200" s="750" t="s">
        <v>2228</v>
      </c>
      <c r="L200" s="439"/>
    </row>
    <row r="201" spans="1:12" s="414" customFormat="1" ht="19.5" customHeight="1">
      <c r="A201" s="415">
        <v>12762</v>
      </c>
      <c r="B201" s="416" t="s">
        <v>3270</v>
      </c>
      <c r="C201" s="443" t="s">
        <v>2936</v>
      </c>
      <c r="D201" s="418" t="s">
        <v>2327</v>
      </c>
      <c r="E201" s="418">
        <v>2</v>
      </c>
      <c r="F201" s="418">
        <v>2</v>
      </c>
      <c r="G201" s="418" t="s">
        <v>502</v>
      </c>
      <c r="H201" s="418" t="s">
        <v>544</v>
      </c>
      <c r="I201" s="419" t="s">
        <v>3057</v>
      </c>
      <c r="J201" s="747" t="s">
        <v>2253</v>
      </c>
      <c r="K201" s="748" t="s">
        <v>2253</v>
      </c>
      <c r="L201" s="420"/>
    </row>
    <row r="202" spans="1:12" s="414" customFormat="1" ht="19.5" customHeight="1">
      <c r="A202" s="415">
        <v>12763</v>
      </c>
      <c r="B202" s="416" t="s">
        <v>3271</v>
      </c>
      <c r="C202" s="443" t="s">
        <v>2936</v>
      </c>
      <c r="D202" s="418" t="s">
        <v>2754</v>
      </c>
      <c r="E202" s="418">
        <v>2</v>
      </c>
      <c r="F202" s="418">
        <v>2</v>
      </c>
      <c r="G202" s="418" t="s">
        <v>502</v>
      </c>
      <c r="H202" s="418" t="s">
        <v>544</v>
      </c>
      <c r="I202" s="419" t="s">
        <v>3057</v>
      </c>
      <c r="J202" s="747" t="s">
        <v>2253</v>
      </c>
      <c r="K202" s="748" t="s">
        <v>2253</v>
      </c>
      <c r="L202" s="420"/>
    </row>
    <row r="203" spans="1:12" s="414" customFormat="1" ht="19.5" customHeight="1">
      <c r="A203" s="763">
        <v>12764</v>
      </c>
      <c r="B203" s="765" t="s">
        <v>3272</v>
      </c>
      <c r="C203" s="767" t="s">
        <v>3273</v>
      </c>
      <c r="D203" s="751" t="s">
        <v>2327</v>
      </c>
      <c r="E203" s="751">
        <v>2</v>
      </c>
      <c r="F203" s="751">
        <v>2</v>
      </c>
      <c r="G203" s="751" t="s">
        <v>502</v>
      </c>
      <c r="H203" s="424" t="s">
        <v>554</v>
      </c>
      <c r="I203" s="425" t="s">
        <v>3041</v>
      </c>
      <c r="J203" s="747" t="s">
        <v>2228</v>
      </c>
      <c r="K203" s="748" t="s">
        <v>2228</v>
      </c>
      <c r="L203" s="753" t="s">
        <v>3189</v>
      </c>
    </row>
    <row r="204" spans="1:12" s="414" customFormat="1" ht="19.5" customHeight="1">
      <c r="A204" s="764"/>
      <c r="B204" s="766"/>
      <c r="C204" s="768"/>
      <c r="D204" s="752"/>
      <c r="E204" s="752"/>
      <c r="F204" s="752"/>
      <c r="G204" s="752"/>
      <c r="H204" s="424" t="s">
        <v>521</v>
      </c>
      <c r="I204" s="425" t="s">
        <v>3041</v>
      </c>
      <c r="J204" s="747" t="s">
        <v>2228</v>
      </c>
      <c r="K204" s="748" t="s">
        <v>2228</v>
      </c>
      <c r="L204" s="754"/>
    </row>
    <row r="205" spans="1:12" ht="19.5" customHeight="1">
      <c r="A205" s="755">
        <v>12765</v>
      </c>
      <c r="B205" s="757" t="s">
        <v>3274</v>
      </c>
      <c r="C205" s="759" t="s">
        <v>3273</v>
      </c>
      <c r="D205" s="761" t="s">
        <v>2327</v>
      </c>
      <c r="E205" s="761">
        <v>2</v>
      </c>
      <c r="F205" s="761">
        <v>2</v>
      </c>
      <c r="G205" s="769" t="s">
        <v>502</v>
      </c>
      <c r="H205" s="430" t="s">
        <v>554</v>
      </c>
      <c r="I205" s="396" t="s">
        <v>3041</v>
      </c>
      <c r="J205" s="749" t="s">
        <v>2228</v>
      </c>
      <c r="K205" s="750" t="s">
        <v>2228</v>
      </c>
      <c r="L205" s="771" t="s">
        <v>3189</v>
      </c>
    </row>
    <row r="206" spans="1:12" ht="19.5" customHeight="1">
      <c r="A206" s="756"/>
      <c r="B206" s="758"/>
      <c r="C206" s="760"/>
      <c r="D206" s="762"/>
      <c r="E206" s="762"/>
      <c r="F206" s="762"/>
      <c r="G206" s="770"/>
      <c r="H206" s="436" t="s">
        <v>521</v>
      </c>
      <c r="I206" s="438" t="s">
        <v>3041</v>
      </c>
      <c r="J206" s="749" t="s">
        <v>2228</v>
      </c>
      <c r="K206" s="750" t="s">
        <v>2228</v>
      </c>
      <c r="L206" s="772"/>
    </row>
    <row r="207" spans="1:12" s="414" customFormat="1" ht="19.5" customHeight="1">
      <c r="A207" s="415">
        <v>12766</v>
      </c>
      <c r="B207" s="416" t="s">
        <v>3275</v>
      </c>
      <c r="C207" s="443" t="s">
        <v>3257</v>
      </c>
      <c r="D207" s="418" t="s">
        <v>2754</v>
      </c>
      <c r="E207" s="418">
        <v>2</v>
      </c>
      <c r="F207" s="418">
        <v>2</v>
      </c>
      <c r="G207" s="418" t="s">
        <v>502</v>
      </c>
      <c r="H207" s="418" t="s">
        <v>2623</v>
      </c>
      <c r="I207" s="419" t="s">
        <v>3041</v>
      </c>
      <c r="J207" s="747" t="s">
        <v>2228</v>
      </c>
      <c r="K207" s="748" t="s">
        <v>2228</v>
      </c>
      <c r="L207" s="420"/>
    </row>
    <row r="208" spans="1:12" s="414" customFormat="1" ht="19.5" customHeight="1">
      <c r="A208" s="415">
        <v>12767</v>
      </c>
      <c r="B208" s="416" t="s">
        <v>3276</v>
      </c>
      <c r="C208" s="443" t="s">
        <v>2889</v>
      </c>
      <c r="D208" s="418" t="s">
        <v>2754</v>
      </c>
      <c r="E208" s="418">
        <v>2</v>
      </c>
      <c r="F208" s="418">
        <v>2</v>
      </c>
      <c r="G208" s="418" t="s">
        <v>502</v>
      </c>
      <c r="H208" s="418" t="s">
        <v>554</v>
      </c>
      <c r="I208" s="419" t="s">
        <v>3041</v>
      </c>
      <c r="J208" s="747" t="s">
        <v>2228</v>
      </c>
      <c r="K208" s="748" t="s">
        <v>2228</v>
      </c>
      <c r="L208" s="420"/>
    </row>
    <row r="209" spans="1:12" s="414" customFormat="1" ht="19.5" customHeight="1">
      <c r="A209" s="421">
        <v>12768</v>
      </c>
      <c r="B209" s="422" t="s">
        <v>3277</v>
      </c>
      <c r="C209" s="444" t="s">
        <v>2540</v>
      </c>
      <c r="D209" s="424" t="s">
        <v>2327</v>
      </c>
      <c r="E209" s="424">
        <v>2</v>
      </c>
      <c r="F209" s="424">
        <v>2</v>
      </c>
      <c r="G209" s="424" t="s">
        <v>502</v>
      </c>
      <c r="H209" s="424" t="s">
        <v>554</v>
      </c>
      <c r="I209" s="425" t="s">
        <v>3048</v>
      </c>
      <c r="J209" s="747" t="s">
        <v>2241</v>
      </c>
      <c r="K209" s="748" t="s">
        <v>2241</v>
      </c>
      <c r="L209" s="426" t="s">
        <v>106</v>
      </c>
    </row>
    <row r="210" spans="1:12" s="414" customFormat="1" ht="19.5" customHeight="1">
      <c r="A210" s="421">
        <v>12769</v>
      </c>
      <c r="B210" s="422" t="s">
        <v>3278</v>
      </c>
      <c r="C210" s="444" t="s">
        <v>2540</v>
      </c>
      <c r="D210" s="424" t="s">
        <v>2754</v>
      </c>
      <c r="E210" s="424">
        <v>2</v>
      </c>
      <c r="F210" s="424">
        <v>2</v>
      </c>
      <c r="G210" s="424" t="s">
        <v>502</v>
      </c>
      <c r="H210" s="424" t="s">
        <v>554</v>
      </c>
      <c r="I210" s="425" t="s">
        <v>3048</v>
      </c>
      <c r="J210" s="747" t="s">
        <v>2241</v>
      </c>
      <c r="K210" s="748" t="s">
        <v>2241</v>
      </c>
      <c r="L210" s="426" t="s">
        <v>106</v>
      </c>
    </row>
    <row r="211" spans="1:12" s="414" customFormat="1" ht="19.5" customHeight="1">
      <c r="A211" s="415">
        <v>12772</v>
      </c>
      <c r="B211" s="416" t="s">
        <v>3279</v>
      </c>
      <c r="C211" s="443" t="s">
        <v>3280</v>
      </c>
      <c r="D211" s="418" t="s">
        <v>2327</v>
      </c>
      <c r="E211" s="418">
        <v>2</v>
      </c>
      <c r="F211" s="418">
        <v>2</v>
      </c>
      <c r="G211" s="418" t="s">
        <v>502</v>
      </c>
      <c r="H211" s="418" t="s">
        <v>2623</v>
      </c>
      <c r="I211" s="419" t="s">
        <v>3057</v>
      </c>
      <c r="J211" s="747" t="s">
        <v>2253</v>
      </c>
      <c r="K211" s="748" t="s">
        <v>2253</v>
      </c>
      <c r="L211" s="420"/>
    </row>
    <row r="212" spans="1:12" s="414" customFormat="1" ht="19.5" customHeight="1">
      <c r="A212" s="415">
        <v>12773</v>
      </c>
      <c r="B212" s="416" t="s">
        <v>3281</v>
      </c>
      <c r="C212" s="443" t="s">
        <v>3280</v>
      </c>
      <c r="D212" s="418" t="s">
        <v>2754</v>
      </c>
      <c r="E212" s="418">
        <v>2</v>
      </c>
      <c r="F212" s="418">
        <v>2</v>
      </c>
      <c r="G212" s="418" t="s">
        <v>502</v>
      </c>
      <c r="H212" s="418" t="s">
        <v>2623</v>
      </c>
      <c r="I212" s="419" t="s">
        <v>3057</v>
      </c>
      <c r="J212" s="747" t="s">
        <v>2253</v>
      </c>
      <c r="K212" s="748" t="s">
        <v>2253</v>
      </c>
      <c r="L212" s="420"/>
    </row>
    <row r="213" spans="1:12" ht="19.5" customHeight="1">
      <c r="A213" s="427">
        <v>12776</v>
      </c>
      <c r="B213" s="428" t="s">
        <v>3282</v>
      </c>
      <c r="C213" s="395" t="s">
        <v>2889</v>
      </c>
      <c r="D213" s="430" t="s">
        <v>2754</v>
      </c>
      <c r="E213" s="430">
        <v>2</v>
      </c>
      <c r="F213" s="430">
        <v>2</v>
      </c>
      <c r="G213" s="431" t="s">
        <v>502</v>
      </c>
      <c r="H213" s="430" t="s">
        <v>554</v>
      </c>
      <c r="I213" s="396" t="s">
        <v>3048</v>
      </c>
      <c r="J213" s="749" t="s">
        <v>2241</v>
      </c>
      <c r="K213" s="750" t="s">
        <v>2241</v>
      </c>
      <c r="L213" s="432"/>
    </row>
    <row r="214" spans="1:12" ht="19.5" customHeight="1">
      <c r="A214" s="433">
        <v>12777</v>
      </c>
      <c r="B214" s="434" t="s">
        <v>3283</v>
      </c>
      <c r="C214" s="442" t="s">
        <v>3263</v>
      </c>
      <c r="D214" s="436" t="s">
        <v>2754</v>
      </c>
      <c r="E214" s="436">
        <v>2</v>
      </c>
      <c r="F214" s="436">
        <v>2</v>
      </c>
      <c r="G214" s="437" t="s">
        <v>502</v>
      </c>
      <c r="H214" s="436" t="s">
        <v>2623</v>
      </c>
      <c r="I214" s="438" t="s">
        <v>3045</v>
      </c>
      <c r="J214" s="749" t="s">
        <v>2235</v>
      </c>
      <c r="K214" s="750" t="s">
        <v>2235</v>
      </c>
      <c r="L214" s="439"/>
    </row>
    <row r="215" spans="1:12" s="414" customFormat="1" ht="19.5" customHeight="1">
      <c r="A215" s="415">
        <v>12778</v>
      </c>
      <c r="B215" s="416" t="s">
        <v>3284</v>
      </c>
      <c r="C215" s="443" t="s">
        <v>2581</v>
      </c>
      <c r="D215" s="418" t="s">
        <v>2327</v>
      </c>
      <c r="E215" s="418">
        <v>2</v>
      </c>
      <c r="F215" s="418">
        <v>2</v>
      </c>
      <c r="G215" s="418" t="s">
        <v>502</v>
      </c>
      <c r="H215" s="418" t="s">
        <v>2534</v>
      </c>
      <c r="I215" s="419" t="s">
        <v>3057</v>
      </c>
      <c r="J215" s="747" t="s">
        <v>2253</v>
      </c>
      <c r="K215" s="748" t="s">
        <v>2253</v>
      </c>
      <c r="L215" s="420"/>
    </row>
    <row r="216" spans="1:12" s="414" customFormat="1" ht="19.5" customHeight="1">
      <c r="A216" s="415">
        <v>12779</v>
      </c>
      <c r="B216" s="416" t="s">
        <v>3285</v>
      </c>
      <c r="C216" s="443" t="s">
        <v>2581</v>
      </c>
      <c r="D216" s="418" t="s">
        <v>2754</v>
      </c>
      <c r="E216" s="418">
        <v>2</v>
      </c>
      <c r="F216" s="418">
        <v>2</v>
      </c>
      <c r="G216" s="418" t="s">
        <v>502</v>
      </c>
      <c r="H216" s="418" t="s">
        <v>2534</v>
      </c>
      <c r="I216" s="419" t="s">
        <v>3057</v>
      </c>
      <c r="J216" s="747" t="s">
        <v>2253</v>
      </c>
      <c r="K216" s="748" t="s">
        <v>2253</v>
      </c>
      <c r="L216" s="420"/>
    </row>
    <row r="217" spans="1:12" s="414" customFormat="1" ht="19.5" customHeight="1">
      <c r="A217" s="421">
        <v>12780</v>
      </c>
      <c r="B217" s="422" t="s">
        <v>3286</v>
      </c>
      <c r="C217" s="444" t="s">
        <v>3287</v>
      </c>
      <c r="D217" s="424" t="s">
        <v>2327</v>
      </c>
      <c r="E217" s="424">
        <v>2</v>
      </c>
      <c r="F217" s="424">
        <v>2</v>
      </c>
      <c r="G217" s="424" t="s">
        <v>502</v>
      </c>
      <c r="H217" s="424" t="s">
        <v>2534</v>
      </c>
      <c r="I217" s="425" t="s">
        <v>3048</v>
      </c>
      <c r="J217" s="747" t="s">
        <v>2241</v>
      </c>
      <c r="K217" s="748" t="s">
        <v>2241</v>
      </c>
      <c r="L217" s="426" t="s">
        <v>106</v>
      </c>
    </row>
    <row r="218" spans="1:12" s="414" customFormat="1" ht="19.5" customHeight="1">
      <c r="A218" s="421">
        <v>12781</v>
      </c>
      <c r="B218" s="422" t="s">
        <v>3288</v>
      </c>
      <c r="C218" s="444" t="s">
        <v>3287</v>
      </c>
      <c r="D218" s="424" t="s">
        <v>2754</v>
      </c>
      <c r="E218" s="424">
        <v>2</v>
      </c>
      <c r="F218" s="424">
        <v>2</v>
      </c>
      <c r="G218" s="424" t="s">
        <v>502</v>
      </c>
      <c r="H218" s="424" t="s">
        <v>2534</v>
      </c>
      <c r="I218" s="425" t="s">
        <v>3048</v>
      </c>
      <c r="J218" s="747" t="s">
        <v>2241</v>
      </c>
      <c r="K218" s="748" t="s">
        <v>2241</v>
      </c>
      <c r="L218" s="426" t="s">
        <v>106</v>
      </c>
    </row>
    <row r="219" spans="1:12" ht="19.5" customHeight="1">
      <c r="A219" s="427">
        <v>12782</v>
      </c>
      <c r="B219" s="428" t="s">
        <v>3289</v>
      </c>
      <c r="C219" s="395" t="s">
        <v>2581</v>
      </c>
      <c r="D219" s="430" t="s">
        <v>2754</v>
      </c>
      <c r="E219" s="430">
        <v>2</v>
      </c>
      <c r="F219" s="430">
        <v>2</v>
      </c>
      <c r="G219" s="431" t="s">
        <v>502</v>
      </c>
      <c r="H219" s="430" t="s">
        <v>544</v>
      </c>
      <c r="I219" s="396" t="s">
        <v>3048</v>
      </c>
      <c r="J219" s="749" t="s">
        <v>2241</v>
      </c>
      <c r="K219" s="750" t="s">
        <v>2241</v>
      </c>
      <c r="L219" s="432"/>
    </row>
    <row r="220" spans="1:12" ht="19.5" customHeight="1">
      <c r="A220" s="433">
        <v>12783</v>
      </c>
      <c r="B220" s="434" t="s">
        <v>3290</v>
      </c>
      <c r="C220" s="442" t="s">
        <v>3287</v>
      </c>
      <c r="D220" s="436" t="s">
        <v>2754</v>
      </c>
      <c r="E220" s="436">
        <v>2</v>
      </c>
      <c r="F220" s="436">
        <v>2</v>
      </c>
      <c r="G220" s="437" t="s">
        <v>502</v>
      </c>
      <c r="H220" s="436" t="s">
        <v>521</v>
      </c>
      <c r="I220" s="438" t="s">
        <v>3057</v>
      </c>
      <c r="J220" s="749" t="s">
        <v>2253</v>
      </c>
      <c r="K220" s="750" t="s">
        <v>2253</v>
      </c>
      <c r="L220" s="439"/>
    </row>
    <row r="221" spans="1:12" s="414" customFormat="1" ht="19.5" customHeight="1">
      <c r="A221" s="415">
        <v>12784</v>
      </c>
      <c r="B221" s="416" t="s">
        <v>3291</v>
      </c>
      <c r="C221" s="443" t="s">
        <v>3292</v>
      </c>
      <c r="D221" s="418" t="s">
        <v>2327</v>
      </c>
      <c r="E221" s="418">
        <v>2</v>
      </c>
      <c r="F221" s="418">
        <v>2</v>
      </c>
      <c r="G221" s="418" t="s">
        <v>502</v>
      </c>
      <c r="H221" s="418" t="s">
        <v>544</v>
      </c>
      <c r="I221" s="419" t="s">
        <v>3041</v>
      </c>
      <c r="J221" s="747" t="s">
        <v>2228</v>
      </c>
      <c r="K221" s="748" t="s">
        <v>2228</v>
      </c>
      <c r="L221" s="420"/>
    </row>
    <row r="222" spans="1:12" s="414" customFormat="1" ht="19.5" customHeight="1">
      <c r="A222" s="415">
        <v>12801</v>
      </c>
      <c r="B222" s="416" t="s">
        <v>3293</v>
      </c>
      <c r="C222" s="443" t="s">
        <v>3294</v>
      </c>
      <c r="D222" s="418" t="s">
        <v>2327</v>
      </c>
      <c r="E222" s="418">
        <v>3</v>
      </c>
      <c r="F222" s="418">
        <v>2</v>
      </c>
      <c r="G222" s="418" t="s">
        <v>502</v>
      </c>
      <c r="H222" s="418" t="s">
        <v>544</v>
      </c>
      <c r="I222" s="419" t="s">
        <v>3041</v>
      </c>
      <c r="J222" s="747" t="s">
        <v>2228</v>
      </c>
      <c r="K222" s="748" t="s">
        <v>2228</v>
      </c>
      <c r="L222" s="420"/>
    </row>
    <row r="223" spans="1:12" s="414" customFormat="1" ht="19.5" customHeight="1">
      <c r="A223" s="421">
        <v>12802</v>
      </c>
      <c r="B223" s="422" t="s">
        <v>3295</v>
      </c>
      <c r="C223" s="444" t="s">
        <v>3294</v>
      </c>
      <c r="D223" s="424" t="s">
        <v>2754</v>
      </c>
      <c r="E223" s="424">
        <v>3</v>
      </c>
      <c r="F223" s="424">
        <v>2</v>
      </c>
      <c r="G223" s="424" t="s">
        <v>502</v>
      </c>
      <c r="H223" s="424" t="s">
        <v>544</v>
      </c>
      <c r="I223" s="425" t="s">
        <v>3041</v>
      </c>
      <c r="J223" s="747" t="s">
        <v>2228</v>
      </c>
      <c r="K223" s="748" t="s">
        <v>2228</v>
      </c>
      <c r="L223" s="426" t="s">
        <v>106</v>
      </c>
    </row>
    <row r="224" spans="1:12" s="414" customFormat="1" ht="19.5" customHeight="1">
      <c r="A224" s="421">
        <v>12803</v>
      </c>
      <c r="B224" s="422" t="s">
        <v>3296</v>
      </c>
      <c r="C224" s="444" t="s">
        <v>3273</v>
      </c>
      <c r="D224" s="424" t="s">
        <v>2327</v>
      </c>
      <c r="E224" s="424">
        <v>3</v>
      </c>
      <c r="F224" s="424">
        <v>2</v>
      </c>
      <c r="G224" s="424" t="s">
        <v>502</v>
      </c>
      <c r="H224" s="424" t="s">
        <v>544</v>
      </c>
      <c r="I224" s="425" t="s">
        <v>3057</v>
      </c>
      <c r="J224" s="747" t="s">
        <v>2253</v>
      </c>
      <c r="K224" s="748" t="s">
        <v>2253</v>
      </c>
      <c r="L224" s="426" t="s">
        <v>106</v>
      </c>
    </row>
    <row r="225" spans="1:12" ht="19.5" customHeight="1">
      <c r="A225" s="427">
        <v>12804</v>
      </c>
      <c r="B225" s="428" t="s">
        <v>3297</v>
      </c>
      <c r="C225" s="395" t="s">
        <v>3273</v>
      </c>
      <c r="D225" s="430" t="s">
        <v>2754</v>
      </c>
      <c r="E225" s="430">
        <v>3</v>
      </c>
      <c r="F225" s="430">
        <v>2</v>
      </c>
      <c r="G225" s="431" t="s">
        <v>502</v>
      </c>
      <c r="H225" s="430" t="s">
        <v>544</v>
      </c>
      <c r="I225" s="396" t="s">
        <v>3057</v>
      </c>
      <c r="J225" s="749" t="s">
        <v>2253</v>
      </c>
      <c r="K225" s="750" t="s">
        <v>2253</v>
      </c>
      <c r="L225" s="432"/>
    </row>
    <row r="226" spans="1:12" ht="19.5" customHeight="1">
      <c r="A226" s="433">
        <v>12805</v>
      </c>
      <c r="B226" s="434" t="s">
        <v>3298</v>
      </c>
      <c r="C226" s="442" t="s">
        <v>3257</v>
      </c>
      <c r="D226" s="436" t="s">
        <v>2327</v>
      </c>
      <c r="E226" s="436">
        <v>3</v>
      </c>
      <c r="F226" s="436">
        <v>2</v>
      </c>
      <c r="G226" s="437" t="s">
        <v>502</v>
      </c>
      <c r="H226" s="436" t="s">
        <v>2623</v>
      </c>
      <c r="I226" s="438" t="s">
        <v>3041</v>
      </c>
      <c r="J226" s="749" t="s">
        <v>2228</v>
      </c>
      <c r="K226" s="750" t="s">
        <v>2228</v>
      </c>
      <c r="L226" s="439"/>
    </row>
    <row r="227" spans="1:12" s="414" customFormat="1" ht="19.5" customHeight="1">
      <c r="A227" s="415">
        <v>12806</v>
      </c>
      <c r="B227" s="416" t="s">
        <v>3299</v>
      </c>
      <c r="C227" s="443" t="s">
        <v>3260</v>
      </c>
      <c r="D227" s="418" t="s">
        <v>2327</v>
      </c>
      <c r="E227" s="418">
        <v>3</v>
      </c>
      <c r="F227" s="418">
        <v>2</v>
      </c>
      <c r="G227" s="418" t="s">
        <v>502</v>
      </c>
      <c r="H227" s="418" t="s">
        <v>554</v>
      </c>
      <c r="I227" s="419" t="s">
        <v>3041</v>
      </c>
      <c r="J227" s="747" t="s">
        <v>2228</v>
      </c>
      <c r="K227" s="748" t="s">
        <v>2228</v>
      </c>
      <c r="L227" s="420"/>
    </row>
    <row r="228" spans="1:12" s="414" customFormat="1" ht="19.5" customHeight="1">
      <c r="A228" s="415">
        <v>12807</v>
      </c>
      <c r="B228" s="416" t="s">
        <v>3300</v>
      </c>
      <c r="C228" s="443" t="s">
        <v>3260</v>
      </c>
      <c r="D228" s="418" t="s">
        <v>2327</v>
      </c>
      <c r="E228" s="418">
        <v>3</v>
      </c>
      <c r="F228" s="418">
        <v>2</v>
      </c>
      <c r="G228" s="418" t="s">
        <v>502</v>
      </c>
      <c r="H228" s="418" t="s">
        <v>544</v>
      </c>
      <c r="I228" s="419" t="s">
        <v>3048</v>
      </c>
      <c r="J228" s="747" t="s">
        <v>2241</v>
      </c>
      <c r="K228" s="748" t="s">
        <v>2241</v>
      </c>
      <c r="L228" s="420"/>
    </row>
    <row r="229" spans="1:12" s="414" customFormat="1" ht="19.5" customHeight="1">
      <c r="A229" s="421">
        <v>12808</v>
      </c>
      <c r="B229" s="422" t="s">
        <v>3301</v>
      </c>
      <c r="C229" s="444" t="s">
        <v>3263</v>
      </c>
      <c r="D229" s="424" t="s">
        <v>2327</v>
      </c>
      <c r="E229" s="424">
        <v>3</v>
      </c>
      <c r="F229" s="424">
        <v>2</v>
      </c>
      <c r="G229" s="424" t="s">
        <v>502</v>
      </c>
      <c r="H229" s="424" t="s">
        <v>2534</v>
      </c>
      <c r="I229" s="425" t="s">
        <v>3048</v>
      </c>
      <c r="J229" s="747" t="s">
        <v>2241</v>
      </c>
      <c r="K229" s="748" t="s">
        <v>2241</v>
      </c>
      <c r="L229" s="426" t="s">
        <v>106</v>
      </c>
    </row>
    <row r="230" spans="1:12" s="414" customFormat="1" ht="19.5" customHeight="1">
      <c r="A230" s="421">
        <v>12809</v>
      </c>
      <c r="B230" s="422" t="s">
        <v>3302</v>
      </c>
      <c r="C230" s="444" t="s">
        <v>3268</v>
      </c>
      <c r="D230" s="424" t="s">
        <v>2327</v>
      </c>
      <c r="E230" s="424">
        <v>3</v>
      </c>
      <c r="F230" s="424">
        <v>2</v>
      </c>
      <c r="G230" s="424" t="s">
        <v>502</v>
      </c>
      <c r="H230" s="424" t="s">
        <v>2534</v>
      </c>
      <c r="I230" s="425" t="s">
        <v>3057</v>
      </c>
      <c r="J230" s="747" t="s">
        <v>2253</v>
      </c>
      <c r="K230" s="748" t="s">
        <v>2253</v>
      </c>
      <c r="L230" s="426" t="s">
        <v>106</v>
      </c>
    </row>
    <row r="231" spans="1:12" ht="19.5" customHeight="1">
      <c r="A231" s="427">
        <v>12810</v>
      </c>
      <c r="B231" s="428" t="s">
        <v>3303</v>
      </c>
      <c r="C231" s="395" t="s">
        <v>2889</v>
      </c>
      <c r="D231" s="430" t="s">
        <v>2327</v>
      </c>
      <c r="E231" s="430">
        <v>3</v>
      </c>
      <c r="F231" s="430">
        <v>2</v>
      </c>
      <c r="G231" s="431" t="s">
        <v>502</v>
      </c>
      <c r="H231" s="430" t="s">
        <v>2534</v>
      </c>
      <c r="I231" s="396" t="s">
        <v>3057</v>
      </c>
      <c r="J231" s="749" t="s">
        <v>2253</v>
      </c>
      <c r="K231" s="750" t="s">
        <v>2253</v>
      </c>
      <c r="L231" s="432"/>
    </row>
    <row r="232" spans="1:12" ht="19.5" customHeight="1">
      <c r="A232" s="433">
        <v>12812</v>
      </c>
      <c r="B232" s="434" t="s">
        <v>3304</v>
      </c>
      <c r="C232" s="442" t="s">
        <v>3305</v>
      </c>
      <c r="D232" s="436" t="s">
        <v>2327</v>
      </c>
      <c r="E232" s="436">
        <v>3</v>
      </c>
      <c r="F232" s="436">
        <v>2</v>
      </c>
      <c r="G232" s="437" t="s">
        <v>502</v>
      </c>
      <c r="H232" s="436" t="s">
        <v>2623</v>
      </c>
      <c r="I232" s="438" t="s">
        <v>3057</v>
      </c>
      <c r="J232" s="749" t="s">
        <v>2253</v>
      </c>
      <c r="K232" s="750" t="s">
        <v>2253</v>
      </c>
      <c r="L232" s="439"/>
    </row>
    <row r="233" spans="1:12" s="414" customFormat="1" ht="19.5" customHeight="1">
      <c r="A233" s="415">
        <v>12813</v>
      </c>
      <c r="B233" s="416" t="s">
        <v>3306</v>
      </c>
      <c r="C233" s="443" t="s">
        <v>3305</v>
      </c>
      <c r="D233" s="418" t="s">
        <v>2754</v>
      </c>
      <c r="E233" s="418">
        <v>3</v>
      </c>
      <c r="F233" s="418">
        <v>2</v>
      </c>
      <c r="G233" s="418" t="s">
        <v>502</v>
      </c>
      <c r="H233" s="418" t="s">
        <v>2623</v>
      </c>
      <c r="I233" s="419" t="s">
        <v>3057</v>
      </c>
      <c r="J233" s="747" t="s">
        <v>2253</v>
      </c>
      <c r="K233" s="748" t="s">
        <v>2253</v>
      </c>
      <c r="L233" s="420"/>
    </row>
    <row r="234" spans="1:12" s="414" customFormat="1" ht="19.5" customHeight="1">
      <c r="A234" s="415">
        <v>12814</v>
      </c>
      <c r="B234" s="416" t="s">
        <v>3307</v>
      </c>
      <c r="C234" s="443" t="s">
        <v>2540</v>
      </c>
      <c r="D234" s="418" t="s">
        <v>2327</v>
      </c>
      <c r="E234" s="418">
        <v>3</v>
      </c>
      <c r="F234" s="418">
        <v>2</v>
      </c>
      <c r="G234" s="418" t="s">
        <v>502</v>
      </c>
      <c r="H234" s="418" t="s">
        <v>2534</v>
      </c>
      <c r="I234" s="419" t="s">
        <v>3041</v>
      </c>
      <c r="J234" s="747" t="s">
        <v>2228</v>
      </c>
      <c r="K234" s="748" t="s">
        <v>2228</v>
      </c>
      <c r="L234" s="420"/>
    </row>
    <row r="235" spans="1:12" s="414" customFormat="1" ht="19.5" customHeight="1">
      <c r="A235" s="421">
        <v>12815</v>
      </c>
      <c r="B235" s="422" t="s">
        <v>3308</v>
      </c>
      <c r="C235" s="444" t="s">
        <v>3305</v>
      </c>
      <c r="D235" s="424" t="s">
        <v>2327</v>
      </c>
      <c r="E235" s="424">
        <v>3</v>
      </c>
      <c r="F235" s="424">
        <v>2</v>
      </c>
      <c r="G235" s="424" t="s">
        <v>502</v>
      </c>
      <c r="H235" s="424" t="s">
        <v>2534</v>
      </c>
      <c r="I235" s="425" t="s">
        <v>3048</v>
      </c>
      <c r="J235" s="747" t="s">
        <v>2241</v>
      </c>
      <c r="K235" s="748" t="s">
        <v>2241</v>
      </c>
      <c r="L235" s="426" t="s">
        <v>106</v>
      </c>
    </row>
    <row r="236" spans="1:12" s="414" customFormat="1" ht="19.5" customHeight="1">
      <c r="A236" s="415">
        <v>12816</v>
      </c>
      <c r="B236" s="416" t="s">
        <v>3309</v>
      </c>
      <c r="C236" s="443" t="s">
        <v>3305</v>
      </c>
      <c r="D236" s="418" t="s">
        <v>2754</v>
      </c>
      <c r="E236" s="418">
        <v>3</v>
      </c>
      <c r="F236" s="418">
        <v>2</v>
      </c>
      <c r="G236" s="418" t="s">
        <v>502</v>
      </c>
      <c r="H236" s="418" t="s">
        <v>2534</v>
      </c>
      <c r="I236" s="419" t="s">
        <v>3048</v>
      </c>
      <c r="J236" s="747" t="s">
        <v>2241</v>
      </c>
      <c r="K236" s="748" t="s">
        <v>2241</v>
      </c>
      <c r="L236" s="420"/>
    </row>
    <row r="237" spans="1:12" s="414" customFormat="1" ht="19.5" customHeight="1">
      <c r="A237" s="415">
        <v>12817</v>
      </c>
      <c r="B237" s="416" t="s">
        <v>3310</v>
      </c>
      <c r="C237" s="443" t="s">
        <v>3280</v>
      </c>
      <c r="D237" s="418" t="s">
        <v>2327</v>
      </c>
      <c r="E237" s="418">
        <v>3</v>
      </c>
      <c r="F237" s="418">
        <v>2</v>
      </c>
      <c r="G237" s="418" t="s">
        <v>502</v>
      </c>
      <c r="H237" s="418" t="s">
        <v>521</v>
      </c>
      <c r="I237" s="419" t="s">
        <v>3041</v>
      </c>
      <c r="J237" s="747" t="s">
        <v>2228</v>
      </c>
      <c r="K237" s="748" t="s">
        <v>2228</v>
      </c>
      <c r="L237" s="420"/>
    </row>
    <row r="238" spans="1:12" s="414" customFormat="1" ht="19.5" customHeight="1">
      <c r="A238" s="421">
        <v>12818</v>
      </c>
      <c r="B238" s="422" t="s">
        <v>3311</v>
      </c>
      <c r="C238" s="444" t="s">
        <v>3280</v>
      </c>
      <c r="D238" s="424" t="s">
        <v>2754</v>
      </c>
      <c r="E238" s="424">
        <v>3</v>
      </c>
      <c r="F238" s="424">
        <v>2</v>
      </c>
      <c r="G238" s="424" t="s">
        <v>502</v>
      </c>
      <c r="H238" s="424" t="s">
        <v>521</v>
      </c>
      <c r="I238" s="425" t="s">
        <v>3041</v>
      </c>
      <c r="J238" s="747" t="s">
        <v>2228</v>
      </c>
      <c r="K238" s="748" t="s">
        <v>2228</v>
      </c>
      <c r="L238" s="426" t="s">
        <v>106</v>
      </c>
    </row>
    <row r="239" spans="1:12" s="414" customFormat="1" ht="19.5" customHeight="1">
      <c r="A239" s="421">
        <v>12819</v>
      </c>
      <c r="B239" s="422" t="s">
        <v>3312</v>
      </c>
      <c r="C239" s="444" t="s">
        <v>3313</v>
      </c>
      <c r="D239" s="424" t="s">
        <v>2327</v>
      </c>
      <c r="E239" s="424">
        <v>3</v>
      </c>
      <c r="F239" s="424">
        <v>2</v>
      </c>
      <c r="G239" s="424" t="s">
        <v>502</v>
      </c>
      <c r="H239" s="424" t="s">
        <v>554</v>
      </c>
      <c r="I239" s="425" t="s">
        <v>3048</v>
      </c>
      <c r="J239" s="747" t="s">
        <v>2241</v>
      </c>
      <c r="K239" s="748" t="s">
        <v>2241</v>
      </c>
      <c r="L239" s="426" t="s">
        <v>106</v>
      </c>
    </row>
    <row r="240" spans="1:12" ht="19.5" customHeight="1">
      <c r="A240" s="427">
        <v>12820</v>
      </c>
      <c r="B240" s="428" t="s">
        <v>3314</v>
      </c>
      <c r="C240" s="395" t="s">
        <v>3313</v>
      </c>
      <c r="D240" s="430" t="s">
        <v>2754</v>
      </c>
      <c r="E240" s="430">
        <v>3</v>
      </c>
      <c r="F240" s="430">
        <v>2</v>
      </c>
      <c r="G240" s="431" t="s">
        <v>502</v>
      </c>
      <c r="H240" s="430" t="s">
        <v>554</v>
      </c>
      <c r="I240" s="396" t="s">
        <v>3048</v>
      </c>
      <c r="J240" s="749" t="s">
        <v>2241</v>
      </c>
      <c r="K240" s="750" t="s">
        <v>2241</v>
      </c>
      <c r="L240" s="432"/>
    </row>
    <row r="241" spans="1:12" ht="19.5" customHeight="1">
      <c r="A241" s="433">
        <v>12821</v>
      </c>
      <c r="B241" s="434" t="s">
        <v>3315</v>
      </c>
      <c r="C241" s="442" t="s">
        <v>3313</v>
      </c>
      <c r="D241" s="436" t="s">
        <v>2754</v>
      </c>
      <c r="E241" s="436">
        <v>3</v>
      </c>
      <c r="F241" s="436">
        <v>2</v>
      </c>
      <c r="G241" s="437" t="s">
        <v>502</v>
      </c>
      <c r="H241" s="436" t="s">
        <v>2623</v>
      </c>
      <c r="I241" s="438" t="s">
        <v>3048</v>
      </c>
      <c r="J241" s="749" t="s">
        <v>2241</v>
      </c>
      <c r="K241" s="750" t="s">
        <v>2241</v>
      </c>
      <c r="L241" s="439"/>
    </row>
    <row r="242" spans="1:12" s="414" customFormat="1" ht="19.5" customHeight="1">
      <c r="A242" s="415">
        <v>12822</v>
      </c>
      <c r="B242" s="416" t="s">
        <v>3316</v>
      </c>
      <c r="C242" s="443" t="s">
        <v>3257</v>
      </c>
      <c r="D242" s="418" t="s">
        <v>2754</v>
      </c>
      <c r="E242" s="418">
        <v>3</v>
      </c>
      <c r="F242" s="418">
        <v>2</v>
      </c>
      <c r="G242" s="418" t="s">
        <v>502</v>
      </c>
      <c r="H242" s="418" t="s">
        <v>2534</v>
      </c>
      <c r="I242" s="419" t="s">
        <v>3041</v>
      </c>
      <c r="J242" s="747" t="s">
        <v>2228</v>
      </c>
      <c r="K242" s="748" t="s">
        <v>2228</v>
      </c>
      <c r="L242" s="420"/>
    </row>
    <row r="243" spans="1:12" s="414" customFormat="1" ht="19.5" customHeight="1">
      <c r="A243" s="421">
        <v>12824</v>
      </c>
      <c r="B243" s="422" t="s">
        <v>3317</v>
      </c>
      <c r="C243" s="444" t="s">
        <v>3294</v>
      </c>
      <c r="D243" s="424" t="s">
        <v>2754</v>
      </c>
      <c r="E243" s="424">
        <v>3</v>
      </c>
      <c r="F243" s="424">
        <v>2</v>
      </c>
      <c r="G243" s="424" t="s">
        <v>502</v>
      </c>
      <c r="H243" s="424" t="s">
        <v>544</v>
      </c>
      <c r="I243" s="425" t="s">
        <v>3048</v>
      </c>
      <c r="J243" s="747" t="s">
        <v>2241</v>
      </c>
      <c r="K243" s="748" t="s">
        <v>2241</v>
      </c>
      <c r="L243" s="426" t="s">
        <v>106</v>
      </c>
    </row>
    <row r="244" spans="1:12" s="414" customFormat="1" ht="19.5" customHeight="1">
      <c r="A244" s="421">
        <v>12825</v>
      </c>
      <c r="B244" s="422" t="s">
        <v>3318</v>
      </c>
      <c r="C244" s="444" t="s">
        <v>3280</v>
      </c>
      <c r="D244" s="424" t="s">
        <v>2327</v>
      </c>
      <c r="E244" s="424">
        <v>3</v>
      </c>
      <c r="F244" s="424">
        <v>2</v>
      </c>
      <c r="G244" s="424" t="s">
        <v>502</v>
      </c>
      <c r="H244" s="424" t="s">
        <v>2534</v>
      </c>
      <c r="I244" s="425" t="s">
        <v>3045</v>
      </c>
      <c r="J244" s="747" t="s">
        <v>2235</v>
      </c>
      <c r="K244" s="748" t="s">
        <v>2235</v>
      </c>
      <c r="L244" s="426" t="s">
        <v>106</v>
      </c>
    </row>
    <row r="245" spans="1:12" s="414" customFormat="1" ht="19.5" customHeight="1">
      <c r="A245" s="415">
        <v>12829</v>
      </c>
      <c r="B245" s="416" t="s">
        <v>3319</v>
      </c>
      <c r="C245" s="443" t="s">
        <v>2757</v>
      </c>
      <c r="D245" s="418" t="s">
        <v>2327</v>
      </c>
      <c r="E245" s="418">
        <v>3</v>
      </c>
      <c r="F245" s="418">
        <v>2</v>
      </c>
      <c r="G245" s="418" t="s">
        <v>502</v>
      </c>
      <c r="H245" s="418" t="s">
        <v>2534</v>
      </c>
      <c r="I245" s="419" t="s">
        <v>3041</v>
      </c>
      <c r="J245" s="747" t="s">
        <v>2228</v>
      </c>
      <c r="K245" s="748" t="s">
        <v>2228</v>
      </c>
      <c r="L245" s="420"/>
    </row>
    <row r="246" spans="1:12" s="414" customFormat="1" ht="19.5" customHeight="1">
      <c r="A246" s="421">
        <v>12830</v>
      </c>
      <c r="B246" s="422" t="s">
        <v>3320</v>
      </c>
      <c r="C246" s="444" t="s">
        <v>2757</v>
      </c>
      <c r="D246" s="424" t="s">
        <v>2754</v>
      </c>
      <c r="E246" s="424">
        <v>3</v>
      </c>
      <c r="F246" s="424">
        <v>2</v>
      </c>
      <c r="G246" s="424" t="s">
        <v>502</v>
      </c>
      <c r="H246" s="424" t="s">
        <v>2534</v>
      </c>
      <c r="I246" s="425" t="s">
        <v>3041</v>
      </c>
      <c r="J246" s="747" t="s">
        <v>2228</v>
      </c>
      <c r="K246" s="748" t="s">
        <v>2228</v>
      </c>
      <c r="L246" s="426" t="s">
        <v>106</v>
      </c>
    </row>
    <row r="247" spans="1:12" s="414" customFormat="1" ht="19.5" customHeight="1">
      <c r="A247" s="421">
        <v>12831</v>
      </c>
      <c r="B247" s="422" t="s">
        <v>3321</v>
      </c>
      <c r="C247" s="444" t="s">
        <v>3002</v>
      </c>
      <c r="D247" s="424" t="s">
        <v>2327</v>
      </c>
      <c r="E247" s="424">
        <v>3</v>
      </c>
      <c r="F247" s="424">
        <v>2</v>
      </c>
      <c r="G247" s="424" t="s">
        <v>502</v>
      </c>
      <c r="H247" s="424" t="s">
        <v>2623</v>
      </c>
      <c r="I247" s="425" t="s">
        <v>3048</v>
      </c>
      <c r="J247" s="747" t="s">
        <v>2241</v>
      </c>
      <c r="K247" s="748" t="s">
        <v>2241</v>
      </c>
      <c r="L247" s="426" t="s">
        <v>106</v>
      </c>
    </row>
    <row r="248" spans="1:12" ht="19.5" customHeight="1">
      <c r="A248" s="427">
        <v>12832</v>
      </c>
      <c r="B248" s="428" t="s">
        <v>3322</v>
      </c>
      <c r="C248" s="395" t="s">
        <v>3002</v>
      </c>
      <c r="D248" s="430" t="s">
        <v>2754</v>
      </c>
      <c r="E248" s="430">
        <v>3</v>
      </c>
      <c r="F248" s="430">
        <v>2</v>
      </c>
      <c r="G248" s="431" t="s">
        <v>502</v>
      </c>
      <c r="H248" s="430" t="s">
        <v>2623</v>
      </c>
      <c r="I248" s="396" t="s">
        <v>3048</v>
      </c>
      <c r="J248" s="749" t="s">
        <v>2241</v>
      </c>
      <c r="K248" s="750" t="s">
        <v>2241</v>
      </c>
      <c r="L248" s="432"/>
    </row>
    <row r="249" spans="1:12" ht="19.5" customHeight="1">
      <c r="A249" s="433">
        <v>12834</v>
      </c>
      <c r="B249" s="434" t="s">
        <v>3323</v>
      </c>
      <c r="C249" s="442" t="s">
        <v>3324</v>
      </c>
      <c r="D249" s="436" t="s">
        <v>2327</v>
      </c>
      <c r="E249" s="436">
        <v>3</v>
      </c>
      <c r="F249" s="436">
        <v>2</v>
      </c>
      <c r="G249" s="437" t="s">
        <v>502</v>
      </c>
      <c r="H249" s="436" t="s">
        <v>2534</v>
      </c>
      <c r="I249" s="438" t="s">
        <v>3057</v>
      </c>
      <c r="J249" s="749" t="s">
        <v>2253</v>
      </c>
      <c r="K249" s="750" t="s">
        <v>2253</v>
      </c>
      <c r="L249" s="439"/>
    </row>
    <row r="250" spans="1:12" s="414" customFormat="1" ht="19.5" customHeight="1">
      <c r="A250" s="415">
        <v>12835</v>
      </c>
      <c r="B250" s="416" t="s">
        <v>3325</v>
      </c>
      <c r="C250" s="443" t="s">
        <v>3324</v>
      </c>
      <c r="D250" s="418" t="s">
        <v>2327</v>
      </c>
      <c r="E250" s="418">
        <v>3</v>
      </c>
      <c r="F250" s="418">
        <v>2</v>
      </c>
      <c r="G250" s="418" t="s">
        <v>502</v>
      </c>
      <c r="H250" s="418" t="s">
        <v>521</v>
      </c>
      <c r="I250" s="419" t="s">
        <v>3048</v>
      </c>
      <c r="J250" s="747" t="s">
        <v>2241</v>
      </c>
      <c r="K250" s="748" t="s">
        <v>2241</v>
      </c>
      <c r="L250" s="420"/>
    </row>
    <row r="251" spans="1:12" s="414" customFormat="1" ht="19.5" customHeight="1">
      <c r="A251" s="415">
        <v>12836</v>
      </c>
      <c r="B251" s="416" t="s">
        <v>3326</v>
      </c>
      <c r="C251" s="443" t="s">
        <v>3324</v>
      </c>
      <c r="D251" s="418" t="s">
        <v>2754</v>
      </c>
      <c r="E251" s="418">
        <v>3</v>
      </c>
      <c r="F251" s="418">
        <v>2</v>
      </c>
      <c r="G251" s="418" t="s">
        <v>502</v>
      </c>
      <c r="H251" s="418" t="s">
        <v>521</v>
      </c>
      <c r="I251" s="419" t="s">
        <v>3048</v>
      </c>
      <c r="J251" s="747" t="s">
        <v>2241</v>
      </c>
      <c r="K251" s="748" t="s">
        <v>2241</v>
      </c>
      <c r="L251" s="420"/>
    </row>
    <row r="252" spans="1:12" ht="19.5" customHeight="1">
      <c r="A252" s="427">
        <v>18005</v>
      </c>
      <c r="B252" s="428" t="s">
        <v>3327</v>
      </c>
      <c r="C252" s="395" t="s">
        <v>3263</v>
      </c>
      <c r="D252" s="430" t="s">
        <v>2327</v>
      </c>
      <c r="E252" s="430">
        <v>2</v>
      </c>
      <c r="F252" s="430">
        <v>2</v>
      </c>
      <c r="G252" s="431" t="s">
        <v>502</v>
      </c>
      <c r="H252" s="430" t="s">
        <v>3328</v>
      </c>
      <c r="I252" s="396" t="s">
        <v>3045</v>
      </c>
      <c r="J252" s="749" t="s">
        <v>2235</v>
      </c>
      <c r="K252" s="750" t="s">
        <v>2235</v>
      </c>
      <c r="L252" s="432"/>
    </row>
    <row r="253" spans="1:12" s="414" customFormat="1" ht="19.5" customHeight="1">
      <c r="A253" s="415">
        <v>18022</v>
      </c>
      <c r="B253" s="416" t="s">
        <v>3329</v>
      </c>
      <c r="C253" s="443" t="s">
        <v>2543</v>
      </c>
      <c r="D253" s="418" t="s">
        <v>2327</v>
      </c>
      <c r="E253" s="418">
        <v>2</v>
      </c>
      <c r="F253" s="418">
        <v>2</v>
      </c>
      <c r="G253" s="418" t="s">
        <v>502</v>
      </c>
      <c r="H253" s="418" t="s">
        <v>554</v>
      </c>
      <c r="I253" s="419" t="s">
        <v>3057</v>
      </c>
      <c r="J253" s="747" t="s">
        <v>2253</v>
      </c>
      <c r="K253" s="748" t="s">
        <v>2253</v>
      </c>
      <c r="L253" s="420"/>
    </row>
    <row r="254" spans="1:12" s="414" customFormat="1" ht="19.5" customHeight="1">
      <c r="A254" s="421">
        <v>18027</v>
      </c>
      <c r="B254" s="422" t="s">
        <v>3330</v>
      </c>
      <c r="C254" s="444" t="s">
        <v>2543</v>
      </c>
      <c r="D254" s="424" t="s">
        <v>2754</v>
      </c>
      <c r="E254" s="424">
        <v>2</v>
      </c>
      <c r="F254" s="424">
        <v>2</v>
      </c>
      <c r="G254" s="424" t="s">
        <v>502</v>
      </c>
      <c r="H254" s="424" t="s">
        <v>554</v>
      </c>
      <c r="I254" s="425" t="s">
        <v>3057</v>
      </c>
      <c r="J254" s="747" t="s">
        <v>2253</v>
      </c>
      <c r="K254" s="748" t="s">
        <v>2253</v>
      </c>
      <c r="L254" s="426" t="s">
        <v>106</v>
      </c>
    </row>
    <row r="255" spans="1:12" s="414" customFormat="1" ht="19.5" customHeight="1">
      <c r="A255" s="421">
        <v>18101</v>
      </c>
      <c r="B255" s="422" t="s">
        <v>3331</v>
      </c>
      <c r="C255" s="444" t="s">
        <v>2753</v>
      </c>
      <c r="D255" s="424" t="s">
        <v>2327</v>
      </c>
      <c r="E255" s="424">
        <v>2</v>
      </c>
      <c r="F255" s="424">
        <v>2</v>
      </c>
      <c r="G255" s="424" t="s">
        <v>502</v>
      </c>
      <c r="H255" s="424" t="s">
        <v>544</v>
      </c>
      <c r="I255" s="425" t="s">
        <v>3041</v>
      </c>
      <c r="J255" s="747" t="s">
        <v>2228</v>
      </c>
      <c r="K255" s="748" t="s">
        <v>2228</v>
      </c>
      <c r="L255" s="426" t="s">
        <v>106</v>
      </c>
    </row>
    <row r="256" spans="1:12" ht="19.5" customHeight="1">
      <c r="A256" s="427">
        <v>18102</v>
      </c>
      <c r="B256" s="428" t="s">
        <v>3332</v>
      </c>
      <c r="C256" s="395" t="s">
        <v>2533</v>
      </c>
      <c r="D256" s="430" t="s">
        <v>2754</v>
      </c>
      <c r="E256" s="430">
        <v>2</v>
      </c>
      <c r="F256" s="430">
        <v>2</v>
      </c>
      <c r="G256" s="431" t="s">
        <v>502</v>
      </c>
      <c r="H256" s="430" t="s">
        <v>554</v>
      </c>
      <c r="I256" s="396" t="s">
        <v>3048</v>
      </c>
      <c r="J256" s="749" t="s">
        <v>2241</v>
      </c>
      <c r="K256" s="750" t="s">
        <v>2241</v>
      </c>
      <c r="L256" s="432"/>
    </row>
    <row r="257" spans="1:12" ht="19.5" customHeight="1">
      <c r="A257" s="433">
        <v>18107</v>
      </c>
      <c r="B257" s="434" t="s">
        <v>3333</v>
      </c>
      <c r="C257" s="442" t="s">
        <v>2668</v>
      </c>
      <c r="D257" s="436" t="s">
        <v>2327</v>
      </c>
      <c r="E257" s="436">
        <v>2</v>
      </c>
      <c r="F257" s="436">
        <v>2</v>
      </c>
      <c r="G257" s="437" t="s">
        <v>502</v>
      </c>
      <c r="H257" s="436" t="s">
        <v>521</v>
      </c>
      <c r="I257" s="438" t="s">
        <v>3057</v>
      </c>
      <c r="J257" s="749" t="s">
        <v>2253</v>
      </c>
      <c r="K257" s="750" t="s">
        <v>2253</v>
      </c>
      <c r="L257" s="439"/>
    </row>
    <row r="258" spans="1:12" s="414" customFormat="1" ht="19.5" customHeight="1">
      <c r="A258" s="415">
        <v>18108</v>
      </c>
      <c r="B258" s="416" t="s">
        <v>3334</v>
      </c>
      <c r="C258" s="443" t="s">
        <v>2668</v>
      </c>
      <c r="D258" s="418" t="s">
        <v>2754</v>
      </c>
      <c r="E258" s="418">
        <v>2</v>
      </c>
      <c r="F258" s="418">
        <v>2</v>
      </c>
      <c r="G258" s="418" t="s">
        <v>502</v>
      </c>
      <c r="H258" s="418" t="s">
        <v>521</v>
      </c>
      <c r="I258" s="419" t="s">
        <v>3048</v>
      </c>
      <c r="J258" s="747" t="s">
        <v>2241</v>
      </c>
      <c r="K258" s="748" t="s">
        <v>2241</v>
      </c>
      <c r="L258" s="420"/>
    </row>
    <row r="259" spans="1:12" s="414" customFormat="1" ht="19.5" customHeight="1">
      <c r="A259" s="763">
        <v>18109</v>
      </c>
      <c r="B259" s="765" t="s">
        <v>3335</v>
      </c>
      <c r="C259" s="767" t="s">
        <v>3336</v>
      </c>
      <c r="D259" s="751" t="s">
        <v>2327</v>
      </c>
      <c r="E259" s="751">
        <v>1</v>
      </c>
      <c r="F259" s="751">
        <v>2</v>
      </c>
      <c r="G259" s="751" t="s">
        <v>502</v>
      </c>
      <c r="H259" s="418" t="s">
        <v>544</v>
      </c>
      <c r="I259" s="419" t="s">
        <v>3075</v>
      </c>
      <c r="J259" s="747" t="s">
        <v>2293</v>
      </c>
      <c r="K259" s="748" t="s">
        <v>2293</v>
      </c>
      <c r="L259" s="753" t="s">
        <v>3189</v>
      </c>
    </row>
    <row r="260" spans="1:12" s="414" customFormat="1" ht="19.5" customHeight="1">
      <c r="A260" s="764"/>
      <c r="B260" s="766"/>
      <c r="C260" s="768"/>
      <c r="D260" s="752"/>
      <c r="E260" s="752"/>
      <c r="F260" s="752"/>
      <c r="G260" s="752"/>
      <c r="H260" s="424" t="s">
        <v>2534</v>
      </c>
      <c r="I260" s="425" t="s">
        <v>3075</v>
      </c>
      <c r="J260" s="747" t="s">
        <v>2293</v>
      </c>
      <c r="K260" s="748" t="s">
        <v>2293</v>
      </c>
      <c r="L260" s="754"/>
    </row>
    <row r="261" spans="1:12" s="414" customFormat="1" ht="19.5" customHeight="1">
      <c r="A261" s="763">
        <v>18110</v>
      </c>
      <c r="B261" s="765" t="s">
        <v>3337</v>
      </c>
      <c r="C261" s="767" t="s">
        <v>3336</v>
      </c>
      <c r="D261" s="751" t="s">
        <v>2754</v>
      </c>
      <c r="E261" s="751">
        <v>1</v>
      </c>
      <c r="F261" s="751">
        <v>2</v>
      </c>
      <c r="G261" s="751" t="s">
        <v>502</v>
      </c>
      <c r="H261" s="424" t="s">
        <v>544</v>
      </c>
      <c r="I261" s="425" t="s">
        <v>3075</v>
      </c>
      <c r="J261" s="747" t="s">
        <v>2293</v>
      </c>
      <c r="K261" s="748" t="s">
        <v>2293</v>
      </c>
      <c r="L261" s="753" t="s">
        <v>3189</v>
      </c>
    </row>
    <row r="262" spans="1:12" ht="19.5" customHeight="1">
      <c r="A262" s="764"/>
      <c r="B262" s="766"/>
      <c r="C262" s="768"/>
      <c r="D262" s="752"/>
      <c r="E262" s="752"/>
      <c r="F262" s="752"/>
      <c r="G262" s="752"/>
      <c r="H262" s="430" t="s">
        <v>2534</v>
      </c>
      <c r="I262" s="396" t="s">
        <v>3075</v>
      </c>
      <c r="J262" s="749" t="s">
        <v>2293</v>
      </c>
      <c r="K262" s="750" t="s">
        <v>2293</v>
      </c>
      <c r="L262" s="754"/>
    </row>
    <row r="263" spans="1:12" ht="19.5" customHeight="1">
      <c r="A263" s="433">
        <v>18111</v>
      </c>
      <c r="B263" s="434" t="s">
        <v>3338</v>
      </c>
      <c r="C263" s="442" t="s">
        <v>2720</v>
      </c>
      <c r="D263" s="436" t="s">
        <v>2754</v>
      </c>
      <c r="E263" s="436">
        <v>1</v>
      </c>
      <c r="F263" s="436">
        <v>2</v>
      </c>
      <c r="G263" s="437" t="s">
        <v>502</v>
      </c>
      <c r="H263" s="436" t="s">
        <v>521</v>
      </c>
      <c r="I263" s="438" t="s">
        <v>3045</v>
      </c>
      <c r="J263" s="749" t="s">
        <v>2235</v>
      </c>
      <c r="K263" s="750" t="s">
        <v>2235</v>
      </c>
      <c r="L263" s="439"/>
    </row>
    <row r="264" spans="1:12" ht="19.5" customHeight="1">
      <c r="A264" s="433">
        <v>10042</v>
      </c>
      <c r="B264" s="434" t="s">
        <v>3327</v>
      </c>
      <c r="C264" s="442" t="s">
        <v>3263</v>
      </c>
      <c r="D264" s="436" t="s">
        <v>2327</v>
      </c>
      <c r="E264" s="436">
        <v>2</v>
      </c>
      <c r="F264" s="436">
        <v>2</v>
      </c>
      <c r="G264" s="437" t="s">
        <v>15</v>
      </c>
      <c r="H264" s="436" t="s">
        <v>2534</v>
      </c>
      <c r="I264" s="438" t="s">
        <v>3045</v>
      </c>
      <c r="J264" s="749" t="s">
        <v>2235</v>
      </c>
      <c r="K264" s="750" t="s">
        <v>2235</v>
      </c>
      <c r="L264" s="439"/>
    </row>
    <row r="265" spans="1:12" s="414" customFormat="1" ht="19.5" customHeight="1">
      <c r="A265" s="415">
        <v>13002</v>
      </c>
      <c r="B265" s="416" t="s">
        <v>3246</v>
      </c>
      <c r="C265" s="443" t="s">
        <v>2720</v>
      </c>
      <c r="D265" s="418" t="s">
        <v>2327</v>
      </c>
      <c r="E265" s="418">
        <v>2</v>
      </c>
      <c r="F265" s="418">
        <v>2</v>
      </c>
      <c r="G265" s="437" t="s">
        <v>15</v>
      </c>
      <c r="H265" s="418" t="s">
        <v>2623</v>
      </c>
      <c r="I265" s="419" t="s">
        <v>3041</v>
      </c>
      <c r="J265" s="773" t="s">
        <v>2228</v>
      </c>
      <c r="K265" s="773" t="s">
        <v>2228</v>
      </c>
      <c r="L265" s="420"/>
    </row>
    <row r="266" spans="1:12" s="414" customFormat="1" ht="19.5" customHeight="1">
      <c r="A266" s="415">
        <v>13103</v>
      </c>
      <c r="B266" s="416" t="s">
        <v>3339</v>
      </c>
      <c r="C266" s="443" t="s">
        <v>2720</v>
      </c>
      <c r="D266" s="418" t="s">
        <v>2327</v>
      </c>
      <c r="E266" s="418">
        <v>2</v>
      </c>
      <c r="F266" s="418">
        <v>2</v>
      </c>
      <c r="G266" s="437" t="s">
        <v>15</v>
      </c>
      <c r="H266" s="418" t="s">
        <v>2623</v>
      </c>
      <c r="I266" s="419" t="s">
        <v>3048</v>
      </c>
      <c r="J266" s="773" t="s">
        <v>2241</v>
      </c>
      <c r="K266" s="773" t="s">
        <v>2241</v>
      </c>
      <c r="L266" s="420"/>
    </row>
    <row r="267" spans="1:12" s="414" customFormat="1" ht="19.5" customHeight="1">
      <c r="A267" s="421">
        <v>13130</v>
      </c>
      <c r="B267" s="422" t="s">
        <v>3340</v>
      </c>
      <c r="C267" s="444" t="s">
        <v>2568</v>
      </c>
      <c r="D267" s="424" t="s">
        <v>2327</v>
      </c>
      <c r="E267" s="424">
        <v>2</v>
      </c>
      <c r="F267" s="424">
        <v>2</v>
      </c>
      <c r="G267" s="437" t="s">
        <v>15</v>
      </c>
      <c r="H267" s="424" t="s">
        <v>521</v>
      </c>
      <c r="I267" s="425" t="s">
        <v>3057</v>
      </c>
      <c r="J267" s="773" t="s">
        <v>2253</v>
      </c>
      <c r="K267" s="773" t="s">
        <v>2253</v>
      </c>
      <c r="L267" s="426" t="s">
        <v>106</v>
      </c>
    </row>
    <row r="268" spans="1:12" s="414" customFormat="1" ht="19.5" customHeight="1">
      <c r="A268" s="421">
        <v>13254</v>
      </c>
      <c r="B268" s="422" t="s">
        <v>3341</v>
      </c>
      <c r="C268" s="444" t="s">
        <v>2561</v>
      </c>
      <c r="D268" s="424" t="s">
        <v>2754</v>
      </c>
      <c r="E268" s="424">
        <v>2</v>
      </c>
      <c r="F268" s="424">
        <v>2</v>
      </c>
      <c r="G268" s="437" t="s">
        <v>15</v>
      </c>
      <c r="H268" s="424" t="s">
        <v>544</v>
      </c>
      <c r="I268" s="425" t="s">
        <v>3048</v>
      </c>
      <c r="J268" s="773" t="s">
        <v>2241</v>
      </c>
      <c r="K268" s="773" t="s">
        <v>2241</v>
      </c>
      <c r="L268" s="426" t="s">
        <v>106</v>
      </c>
    </row>
    <row r="269" spans="1:12" ht="19.5" customHeight="1">
      <c r="A269" s="427">
        <v>13258</v>
      </c>
      <c r="B269" s="428" t="s">
        <v>3342</v>
      </c>
      <c r="C269" s="395" t="s">
        <v>2568</v>
      </c>
      <c r="D269" s="430" t="s">
        <v>2327</v>
      </c>
      <c r="E269" s="430">
        <v>2</v>
      </c>
      <c r="F269" s="430">
        <v>2</v>
      </c>
      <c r="G269" s="437" t="s">
        <v>15</v>
      </c>
      <c r="H269" s="430" t="s">
        <v>521</v>
      </c>
      <c r="I269" s="396" t="s">
        <v>3057</v>
      </c>
      <c r="J269" s="774" t="s">
        <v>2253</v>
      </c>
      <c r="K269" s="774" t="s">
        <v>2253</v>
      </c>
      <c r="L269" s="432"/>
    </row>
    <row r="270" spans="1:12" ht="19.5" customHeight="1">
      <c r="A270" s="433">
        <v>15219</v>
      </c>
      <c r="B270" s="434" t="s">
        <v>3343</v>
      </c>
      <c r="C270" s="442" t="s">
        <v>3292</v>
      </c>
      <c r="D270" s="436" t="s">
        <v>2327</v>
      </c>
      <c r="E270" s="436">
        <v>3</v>
      </c>
      <c r="F270" s="436">
        <v>2</v>
      </c>
      <c r="G270" s="437" t="s">
        <v>15</v>
      </c>
      <c r="H270" s="436" t="s">
        <v>544</v>
      </c>
      <c r="I270" s="438" t="s">
        <v>3048</v>
      </c>
      <c r="J270" s="775" t="s">
        <v>2241</v>
      </c>
      <c r="K270" s="775" t="s">
        <v>2241</v>
      </c>
      <c r="L270" s="439"/>
    </row>
    <row r="271" spans="1:12" s="414" customFormat="1" ht="19.5" customHeight="1">
      <c r="A271" s="415">
        <v>15221</v>
      </c>
      <c r="B271" s="416" t="s">
        <v>3344</v>
      </c>
      <c r="C271" s="443" t="s">
        <v>3292</v>
      </c>
      <c r="D271" s="418" t="s">
        <v>2754</v>
      </c>
      <c r="E271" s="418">
        <v>3</v>
      </c>
      <c r="F271" s="418">
        <v>2</v>
      </c>
      <c r="G271" s="437" t="s">
        <v>15</v>
      </c>
      <c r="H271" s="418" t="s">
        <v>544</v>
      </c>
      <c r="I271" s="419" t="s">
        <v>3048</v>
      </c>
      <c r="J271" s="773" t="s">
        <v>2241</v>
      </c>
      <c r="K271" s="773" t="s">
        <v>2241</v>
      </c>
      <c r="L271" s="420"/>
    </row>
    <row r="272" spans="1:12" s="414" customFormat="1" ht="19.5" customHeight="1">
      <c r="A272" s="763">
        <v>15225</v>
      </c>
      <c r="B272" s="765" t="s">
        <v>3345</v>
      </c>
      <c r="C272" s="767" t="s">
        <v>3287</v>
      </c>
      <c r="D272" s="751" t="s">
        <v>2327</v>
      </c>
      <c r="E272" s="751">
        <v>3</v>
      </c>
      <c r="F272" s="751">
        <v>4</v>
      </c>
      <c r="G272" s="769" t="s">
        <v>15</v>
      </c>
      <c r="H272" s="418" t="s">
        <v>3346</v>
      </c>
      <c r="I272" s="419" t="s">
        <v>3347</v>
      </c>
      <c r="J272" s="773" t="s">
        <v>2241</v>
      </c>
      <c r="K272" s="773" t="s">
        <v>2241</v>
      </c>
      <c r="L272" s="420"/>
    </row>
    <row r="273" spans="1:12" s="414" customFormat="1" ht="19.5" customHeight="1">
      <c r="A273" s="764"/>
      <c r="B273" s="766"/>
      <c r="C273" s="768"/>
      <c r="D273" s="752"/>
      <c r="E273" s="752"/>
      <c r="F273" s="752"/>
      <c r="G273" s="770"/>
      <c r="H273" s="424" t="s">
        <v>521</v>
      </c>
      <c r="I273" s="425" t="s">
        <v>3057</v>
      </c>
      <c r="J273" s="773" t="s">
        <v>2253</v>
      </c>
      <c r="K273" s="773" t="s">
        <v>2253</v>
      </c>
      <c r="L273" s="426" t="s">
        <v>106</v>
      </c>
    </row>
    <row r="274" spans="1:12" ht="19.5" customHeight="1">
      <c r="A274" s="755">
        <v>15513</v>
      </c>
      <c r="B274" s="757" t="s">
        <v>3348</v>
      </c>
      <c r="C274" s="759" t="s">
        <v>3184</v>
      </c>
      <c r="D274" s="761" t="s">
        <v>2327</v>
      </c>
      <c r="E274" s="761">
        <v>3</v>
      </c>
      <c r="F274" s="761">
        <v>4</v>
      </c>
      <c r="G274" s="769" t="s">
        <v>15</v>
      </c>
      <c r="H274" s="430" t="s">
        <v>544</v>
      </c>
      <c r="I274" s="396" t="s">
        <v>3057</v>
      </c>
      <c r="J274" s="749" t="s">
        <v>2253</v>
      </c>
      <c r="K274" s="750" t="s">
        <v>2253</v>
      </c>
      <c r="L274" s="771" t="s">
        <v>3189</v>
      </c>
    </row>
    <row r="275" spans="1:12" ht="19.5" customHeight="1">
      <c r="A275" s="756"/>
      <c r="B275" s="758"/>
      <c r="C275" s="760"/>
      <c r="D275" s="762"/>
      <c r="E275" s="762"/>
      <c r="F275" s="762"/>
      <c r="G275" s="770"/>
      <c r="H275" s="436" t="s">
        <v>2534</v>
      </c>
      <c r="I275" s="438" t="s">
        <v>3048</v>
      </c>
      <c r="J275" s="749" t="s">
        <v>2241</v>
      </c>
      <c r="K275" s="750" t="s">
        <v>2241</v>
      </c>
      <c r="L275" s="772"/>
    </row>
    <row r="276" spans="1:12" s="414" customFormat="1" ht="19.5" customHeight="1">
      <c r="A276" s="763">
        <v>15517</v>
      </c>
      <c r="B276" s="765" t="s">
        <v>3349</v>
      </c>
      <c r="C276" s="767" t="s">
        <v>3184</v>
      </c>
      <c r="D276" s="751" t="s">
        <v>2754</v>
      </c>
      <c r="E276" s="761">
        <v>3</v>
      </c>
      <c r="F276" s="761">
        <v>4</v>
      </c>
      <c r="G276" s="769" t="s">
        <v>15</v>
      </c>
      <c r="H276" s="418" t="s">
        <v>554</v>
      </c>
      <c r="I276" s="419" t="s">
        <v>3057</v>
      </c>
      <c r="J276" s="773" t="s">
        <v>2253</v>
      </c>
      <c r="K276" s="773" t="s">
        <v>2253</v>
      </c>
      <c r="L276" s="771" t="s">
        <v>3189</v>
      </c>
    </row>
    <row r="277" spans="1:12" s="414" customFormat="1" ht="19.5" customHeight="1">
      <c r="A277" s="764"/>
      <c r="B277" s="766"/>
      <c r="C277" s="768"/>
      <c r="D277" s="752"/>
      <c r="E277" s="762"/>
      <c r="F277" s="762"/>
      <c r="G277" s="770"/>
      <c r="H277" s="418" t="s">
        <v>521</v>
      </c>
      <c r="I277" s="419" t="s">
        <v>3048</v>
      </c>
      <c r="J277" s="773" t="s">
        <v>2241</v>
      </c>
      <c r="K277" s="773" t="s">
        <v>2241</v>
      </c>
      <c r="L277" s="772"/>
    </row>
    <row r="278" spans="1:12" s="414" customFormat="1" ht="19.5" customHeight="1">
      <c r="A278" s="421">
        <v>15702</v>
      </c>
      <c r="B278" s="422" t="s">
        <v>3350</v>
      </c>
      <c r="C278" s="444" t="s">
        <v>3197</v>
      </c>
      <c r="D278" s="424" t="s">
        <v>2754</v>
      </c>
      <c r="E278" s="424">
        <v>2</v>
      </c>
      <c r="F278" s="424">
        <v>2</v>
      </c>
      <c r="G278" s="437" t="s">
        <v>15</v>
      </c>
      <c r="H278" s="424" t="s">
        <v>2623</v>
      </c>
      <c r="I278" s="425" t="s">
        <v>3048</v>
      </c>
      <c r="J278" s="773" t="s">
        <v>2241</v>
      </c>
      <c r="K278" s="773" t="s">
        <v>2241</v>
      </c>
      <c r="L278" s="426" t="s">
        <v>106</v>
      </c>
    </row>
    <row r="279" spans="1:12" ht="19.5" customHeight="1">
      <c r="A279" s="427">
        <v>15733</v>
      </c>
      <c r="B279" s="428" t="s">
        <v>3351</v>
      </c>
      <c r="C279" s="395" t="s">
        <v>3352</v>
      </c>
      <c r="D279" s="430" t="s">
        <v>2754</v>
      </c>
      <c r="E279" s="430">
        <v>3</v>
      </c>
      <c r="F279" s="430">
        <v>2</v>
      </c>
      <c r="G279" s="437" t="s">
        <v>15</v>
      </c>
      <c r="H279" s="430" t="s">
        <v>2534</v>
      </c>
      <c r="I279" s="396" t="s">
        <v>3045</v>
      </c>
      <c r="J279" s="774" t="s">
        <v>2235</v>
      </c>
      <c r="K279" s="774" t="s">
        <v>2235</v>
      </c>
      <c r="L279" s="432"/>
    </row>
    <row r="280" spans="1:12" ht="19.5" customHeight="1">
      <c r="A280" s="755">
        <v>15809</v>
      </c>
      <c r="B280" s="757" t="s">
        <v>3353</v>
      </c>
      <c r="C280" s="759" t="s">
        <v>3194</v>
      </c>
      <c r="D280" s="761" t="s">
        <v>2754</v>
      </c>
      <c r="E280" s="761">
        <v>2</v>
      </c>
      <c r="F280" s="761">
        <v>4</v>
      </c>
      <c r="G280" s="769" t="s">
        <v>15</v>
      </c>
      <c r="H280" s="436" t="s">
        <v>544</v>
      </c>
      <c r="I280" s="438" t="s">
        <v>3041</v>
      </c>
      <c r="J280" s="775" t="s">
        <v>2228</v>
      </c>
      <c r="K280" s="775" t="s">
        <v>2228</v>
      </c>
      <c r="L280" s="439"/>
    </row>
    <row r="281" spans="1:12" s="414" customFormat="1" ht="19.5" customHeight="1">
      <c r="A281" s="756"/>
      <c r="B281" s="758"/>
      <c r="C281" s="760"/>
      <c r="D281" s="762"/>
      <c r="E281" s="762"/>
      <c r="F281" s="762"/>
      <c r="G281" s="770"/>
      <c r="H281" s="418" t="s">
        <v>2534</v>
      </c>
      <c r="I281" s="419" t="s">
        <v>3041</v>
      </c>
      <c r="J281" s="773" t="s">
        <v>2228</v>
      </c>
      <c r="K281" s="773" t="s">
        <v>2228</v>
      </c>
      <c r="L281" s="420"/>
    </row>
    <row r="282" spans="1:12" s="414" customFormat="1" ht="19.5" customHeight="1">
      <c r="A282" s="763">
        <v>15823</v>
      </c>
      <c r="B282" s="765" t="s">
        <v>3354</v>
      </c>
      <c r="C282" s="767" t="s">
        <v>3355</v>
      </c>
      <c r="D282" s="751" t="s">
        <v>2754</v>
      </c>
      <c r="E282" s="751">
        <v>2</v>
      </c>
      <c r="F282" s="751">
        <v>4</v>
      </c>
      <c r="G282" s="769" t="s">
        <v>15</v>
      </c>
      <c r="H282" s="418" t="s">
        <v>544</v>
      </c>
      <c r="I282" s="419" t="s">
        <v>3057</v>
      </c>
      <c r="J282" s="773" t="s">
        <v>2253</v>
      </c>
      <c r="K282" s="773" t="s">
        <v>2253</v>
      </c>
      <c r="L282" s="771" t="s">
        <v>3189</v>
      </c>
    </row>
    <row r="283" spans="1:12" s="414" customFormat="1" ht="19.5" customHeight="1">
      <c r="A283" s="764"/>
      <c r="B283" s="766"/>
      <c r="C283" s="768"/>
      <c r="D283" s="752"/>
      <c r="E283" s="752"/>
      <c r="F283" s="752"/>
      <c r="G283" s="770"/>
      <c r="H283" s="424" t="s">
        <v>2534</v>
      </c>
      <c r="I283" s="425" t="s">
        <v>3048</v>
      </c>
      <c r="J283" s="773" t="s">
        <v>2241</v>
      </c>
      <c r="K283" s="773" t="s">
        <v>2241</v>
      </c>
      <c r="L283" s="772"/>
    </row>
    <row r="284" spans="1:12" s="414" customFormat="1" ht="19.5" customHeight="1" thickBot="1">
      <c r="A284" s="446">
        <v>15827</v>
      </c>
      <c r="B284" s="447" t="s">
        <v>3356</v>
      </c>
      <c r="C284" s="448" t="s">
        <v>3355</v>
      </c>
      <c r="D284" s="449" t="s">
        <v>2327</v>
      </c>
      <c r="E284" s="449">
        <v>3</v>
      </c>
      <c r="F284" s="449">
        <v>2</v>
      </c>
      <c r="G284" s="450" t="s">
        <v>15</v>
      </c>
      <c r="H284" s="449" t="s">
        <v>2534</v>
      </c>
      <c r="I284" s="451" t="s">
        <v>3057</v>
      </c>
      <c r="J284" s="776" t="s">
        <v>2253</v>
      </c>
      <c r="K284" s="776" t="s">
        <v>2253</v>
      </c>
      <c r="L284" s="452"/>
    </row>
  </sheetData>
  <mergeCells count="401">
    <mergeCell ref="J282:K282"/>
    <mergeCell ref="L282:L283"/>
    <mergeCell ref="J283:K283"/>
    <mergeCell ref="J284:K284"/>
    <mergeCell ref="G280:G281"/>
    <mergeCell ref="J280:K280"/>
    <mergeCell ref="J281:K281"/>
    <mergeCell ref="A282:A283"/>
    <mergeCell ref="B282:B283"/>
    <mergeCell ref="C282:C283"/>
    <mergeCell ref="D282:D283"/>
    <mergeCell ref="E282:E283"/>
    <mergeCell ref="F282:F283"/>
    <mergeCell ref="G282:G283"/>
    <mergeCell ref="A280:A281"/>
    <mergeCell ref="B280:B281"/>
    <mergeCell ref="C280:C281"/>
    <mergeCell ref="D280:D281"/>
    <mergeCell ref="E280:E281"/>
    <mergeCell ref="F280:F281"/>
    <mergeCell ref="G276:G277"/>
    <mergeCell ref="J276:K276"/>
    <mergeCell ref="L276:L277"/>
    <mergeCell ref="J277:K277"/>
    <mergeCell ref="J278:K278"/>
    <mergeCell ref="J279:K279"/>
    <mergeCell ref="G274:G275"/>
    <mergeCell ref="J274:K274"/>
    <mergeCell ref="L274:L275"/>
    <mergeCell ref="J275:K275"/>
    <mergeCell ref="A276:A277"/>
    <mergeCell ref="B276:B277"/>
    <mergeCell ref="C276:C277"/>
    <mergeCell ref="D276:D277"/>
    <mergeCell ref="E276:E277"/>
    <mergeCell ref="F276:F277"/>
    <mergeCell ref="A274:A275"/>
    <mergeCell ref="B274:B275"/>
    <mergeCell ref="C274:C275"/>
    <mergeCell ref="D274:D275"/>
    <mergeCell ref="E274:E275"/>
    <mergeCell ref="F274:F275"/>
    <mergeCell ref="J271:K271"/>
    <mergeCell ref="A272:A273"/>
    <mergeCell ref="B272:B273"/>
    <mergeCell ref="C272:C273"/>
    <mergeCell ref="D272:D273"/>
    <mergeCell ref="E272:E273"/>
    <mergeCell ref="F272:F273"/>
    <mergeCell ref="G272:G273"/>
    <mergeCell ref="J272:K272"/>
    <mergeCell ref="J273:K273"/>
    <mergeCell ref="J265:K265"/>
    <mergeCell ref="J266:K266"/>
    <mergeCell ref="J267:K267"/>
    <mergeCell ref="J268:K268"/>
    <mergeCell ref="J269:K269"/>
    <mergeCell ref="J270:K270"/>
    <mergeCell ref="G261:G262"/>
    <mergeCell ref="J261:K261"/>
    <mergeCell ref="L261:L262"/>
    <mergeCell ref="J262:K262"/>
    <mergeCell ref="J263:K263"/>
    <mergeCell ref="J264:K264"/>
    <mergeCell ref="G259:G260"/>
    <mergeCell ref="J259:K259"/>
    <mergeCell ref="L259:L260"/>
    <mergeCell ref="J260:K260"/>
    <mergeCell ref="A261:A262"/>
    <mergeCell ref="B261:B262"/>
    <mergeCell ref="C261:C262"/>
    <mergeCell ref="D261:D262"/>
    <mergeCell ref="E261:E262"/>
    <mergeCell ref="F261:F262"/>
    <mergeCell ref="A259:A260"/>
    <mergeCell ref="B259:B260"/>
    <mergeCell ref="C259:C260"/>
    <mergeCell ref="D259:D260"/>
    <mergeCell ref="E259:E260"/>
    <mergeCell ref="F259:F260"/>
    <mergeCell ref="J253:K253"/>
    <mergeCell ref="J254:K254"/>
    <mergeCell ref="J255:K255"/>
    <mergeCell ref="J256:K256"/>
    <mergeCell ref="J257:K257"/>
    <mergeCell ref="J258:K258"/>
    <mergeCell ref="J247:K247"/>
    <mergeCell ref="J248:K248"/>
    <mergeCell ref="J249:K249"/>
    <mergeCell ref="J250:K250"/>
    <mergeCell ref="J251:K251"/>
    <mergeCell ref="J252:K252"/>
    <mergeCell ref="J241:K241"/>
    <mergeCell ref="J242:K242"/>
    <mergeCell ref="J243:K243"/>
    <mergeCell ref="J244:K244"/>
    <mergeCell ref="J245:K245"/>
    <mergeCell ref="J246:K246"/>
    <mergeCell ref="J235:K235"/>
    <mergeCell ref="J236:K236"/>
    <mergeCell ref="J237:K237"/>
    <mergeCell ref="J238:K238"/>
    <mergeCell ref="J239:K239"/>
    <mergeCell ref="J240:K240"/>
    <mergeCell ref="J229:K229"/>
    <mergeCell ref="J230:K230"/>
    <mergeCell ref="J231:K231"/>
    <mergeCell ref="J232:K232"/>
    <mergeCell ref="J233:K233"/>
    <mergeCell ref="J234:K234"/>
    <mergeCell ref="J223:K223"/>
    <mergeCell ref="J224:K224"/>
    <mergeCell ref="J225:K225"/>
    <mergeCell ref="J226:K226"/>
    <mergeCell ref="J227:K227"/>
    <mergeCell ref="J228:K228"/>
    <mergeCell ref="J217:K217"/>
    <mergeCell ref="J218:K218"/>
    <mergeCell ref="J219:K219"/>
    <mergeCell ref="J220:K220"/>
    <mergeCell ref="J221:K221"/>
    <mergeCell ref="J222:K222"/>
    <mergeCell ref="J211:K211"/>
    <mergeCell ref="J212:K212"/>
    <mergeCell ref="J213:K213"/>
    <mergeCell ref="J214:K214"/>
    <mergeCell ref="J215:K215"/>
    <mergeCell ref="J216:K216"/>
    <mergeCell ref="L205:L206"/>
    <mergeCell ref="J206:K206"/>
    <mergeCell ref="J207:K207"/>
    <mergeCell ref="J208:K208"/>
    <mergeCell ref="J209:K209"/>
    <mergeCell ref="J210:K210"/>
    <mergeCell ref="L203:L204"/>
    <mergeCell ref="J204:K204"/>
    <mergeCell ref="A205:A206"/>
    <mergeCell ref="B205:B206"/>
    <mergeCell ref="C205:C206"/>
    <mergeCell ref="D205:D206"/>
    <mergeCell ref="E205:E206"/>
    <mergeCell ref="F205:F206"/>
    <mergeCell ref="G205:G206"/>
    <mergeCell ref="J205:K205"/>
    <mergeCell ref="J202:K202"/>
    <mergeCell ref="A203:A204"/>
    <mergeCell ref="B203:B204"/>
    <mergeCell ref="C203:C204"/>
    <mergeCell ref="D203:D204"/>
    <mergeCell ref="E203:E204"/>
    <mergeCell ref="F203:F204"/>
    <mergeCell ref="G203:G204"/>
    <mergeCell ref="J203:K203"/>
    <mergeCell ref="J196:K196"/>
    <mergeCell ref="J197:K197"/>
    <mergeCell ref="J198:K198"/>
    <mergeCell ref="J199:K199"/>
    <mergeCell ref="J200:K200"/>
    <mergeCell ref="J201:K201"/>
    <mergeCell ref="J191:K191"/>
    <mergeCell ref="L191:L192"/>
    <mergeCell ref="J192:K192"/>
    <mergeCell ref="J193:K193"/>
    <mergeCell ref="J194:K194"/>
    <mergeCell ref="J195:K195"/>
    <mergeCell ref="L189:L190"/>
    <mergeCell ref="J190:K190"/>
    <mergeCell ref="A191:A192"/>
    <mergeCell ref="B191:B192"/>
    <mergeCell ref="C191:C192"/>
    <mergeCell ref="D191:D192"/>
    <mergeCell ref="E191:E192"/>
    <mergeCell ref="F191:F192"/>
    <mergeCell ref="G191:G192"/>
    <mergeCell ref="J186:K186"/>
    <mergeCell ref="J187:K187"/>
    <mergeCell ref="J188:K188"/>
    <mergeCell ref="A189:A190"/>
    <mergeCell ref="B189:B190"/>
    <mergeCell ref="C189:C190"/>
    <mergeCell ref="D189:D190"/>
    <mergeCell ref="E189:E190"/>
    <mergeCell ref="F189:F190"/>
    <mergeCell ref="G189:G190"/>
    <mergeCell ref="J189:K189"/>
    <mergeCell ref="J180:K180"/>
    <mergeCell ref="J181:K181"/>
    <mergeCell ref="J182:K182"/>
    <mergeCell ref="J183:K183"/>
    <mergeCell ref="J184:K184"/>
    <mergeCell ref="J185:K185"/>
    <mergeCell ref="J174:K174"/>
    <mergeCell ref="J175:K175"/>
    <mergeCell ref="J176:K176"/>
    <mergeCell ref="J177:K177"/>
    <mergeCell ref="J178:K178"/>
    <mergeCell ref="J179:K179"/>
    <mergeCell ref="J168:K168"/>
    <mergeCell ref="J169:K169"/>
    <mergeCell ref="J170:K170"/>
    <mergeCell ref="J171:K171"/>
    <mergeCell ref="J172:K172"/>
    <mergeCell ref="J173:K173"/>
    <mergeCell ref="J162:K162"/>
    <mergeCell ref="J163:K163"/>
    <mergeCell ref="J164:K164"/>
    <mergeCell ref="J165:K165"/>
    <mergeCell ref="J166:K166"/>
    <mergeCell ref="J167:K167"/>
    <mergeCell ref="J156:K156"/>
    <mergeCell ref="J157:K157"/>
    <mergeCell ref="J158:K158"/>
    <mergeCell ref="J159:K159"/>
    <mergeCell ref="J160:K160"/>
    <mergeCell ref="J161:K161"/>
    <mergeCell ref="J150:K150"/>
    <mergeCell ref="J151:K151"/>
    <mergeCell ref="J152:K152"/>
    <mergeCell ref="J153:K153"/>
    <mergeCell ref="J154:K154"/>
    <mergeCell ref="J155:K155"/>
    <mergeCell ref="J147:K147"/>
    <mergeCell ref="J148:K148"/>
    <mergeCell ref="J149:K149"/>
    <mergeCell ref="J138:K138"/>
    <mergeCell ref="J139:K139"/>
    <mergeCell ref="J140:K140"/>
    <mergeCell ref="J141:K141"/>
    <mergeCell ref="J142:K142"/>
    <mergeCell ref="J143:K143"/>
    <mergeCell ref="J136:K136"/>
    <mergeCell ref="J137:K137"/>
    <mergeCell ref="G132:G133"/>
    <mergeCell ref="J132:K132"/>
    <mergeCell ref="L132:L133"/>
    <mergeCell ref="J133:K133"/>
    <mergeCell ref="J144:K144"/>
    <mergeCell ref="J145:K145"/>
    <mergeCell ref="J146:K146"/>
    <mergeCell ref="A134:A135"/>
    <mergeCell ref="B134:B135"/>
    <mergeCell ref="C134:C135"/>
    <mergeCell ref="D134:D135"/>
    <mergeCell ref="E134:E135"/>
    <mergeCell ref="F134:F135"/>
    <mergeCell ref="G130:G131"/>
    <mergeCell ref="J130:K130"/>
    <mergeCell ref="L130:L131"/>
    <mergeCell ref="J131:K131"/>
    <mergeCell ref="A132:A133"/>
    <mergeCell ref="B132:B133"/>
    <mergeCell ref="C132:C133"/>
    <mergeCell ref="D132:D133"/>
    <mergeCell ref="E132:E133"/>
    <mergeCell ref="F132:F133"/>
    <mergeCell ref="G134:G135"/>
    <mergeCell ref="J134:K134"/>
    <mergeCell ref="L134:L135"/>
    <mergeCell ref="J135:K135"/>
    <mergeCell ref="G128:G129"/>
    <mergeCell ref="J128:K128"/>
    <mergeCell ref="L128:L129"/>
    <mergeCell ref="J129:K129"/>
    <mergeCell ref="A130:A131"/>
    <mergeCell ref="B130:B131"/>
    <mergeCell ref="C130:C131"/>
    <mergeCell ref="D130:D131"/>
    <mergeCell ref="E130:E131"/>
    <mergeCell ref="F130:F131"/>
    <mergeCell ref="A128:A129"/>
    <mergeCell ref="B128:B129"/>
    <mergeCell ref="C128:C129"/>
    <mergeCell ref="D128:D129"/>
    <mergeCell ref="E128:E129"/>
    <mergeCell ref="F128:F129"/>
    <mergeCell ref="J122:K122"/>
    <mergeCell ref="J123:K123"/>
    <mergeCell ref="J124:K124"/>
    <mergeCell ref="J125:K125"/>
    <mergeCell ref="J126:K126"/>
    <mergeCell ref="J127:K127"/>
    <mergeCell ref="J116:K116"/>
    <mergeCell ref="J117:K117"/>
    <mergeCell ref="J118:K118"/>
    <mergeCell ref="J119:K119"/>
    <mergeCell ref="J120:K120"/>
    <mergeCell ref="J121:K121"/>
    <mergeCell ref="J110:K110"/>
    <mergeCell ref="J111:K111"/>
    <mergeCell ref="J112:K112"/>
    <mergeCell ref="J113:K113"/>
    <mergeCell ref="J114:K114"/>
    <mergeCell ref="J115:K115"/>
    <mergeCell ref="J104:K104"/>
    <mergeCell ref="J105:K105"/>
    <mergeCell ref="J106:K106"/>
    <mergeCell ref="J107:K107"/>
    <mergeCell ref="J108:K108"/>
    <mergeCell ref="J109:K109"/>
    <mergeCell ref="J98:K98"/>
    <mergeCell ref="J99:K99"/>
    <mergeCell ref="J100:K100"/>
    <mergeCell ref="J101:K101"/>
    <mergeCell ref="J102:K102"/>
    <mergeCell ref="J103:K103"/>
    <mergeCell ref="J92:K92"/>
    <mergeCell ref="J93:K93"/>
    <mergeCell ref="J94:K94"/>
    <mergeCell ref="J95:K95"/>
    <mergeCell ref="J96:K96"/>
    <mergeCell ref="J97:K97"/>
    <mergeCell ref="J86:K86"/>
    <mergeCell ref="J87:K87"/>
    <mergeCell ref="J88:K88"/>
    <mergeCell ref="J89:K89"/>
    <mergeCell ref="J90:K90"/>
    <mergeCell ref="J91:K91"/>
    <mergeCell ref="J80:K80"/>
    <mergeCell ref="J81:K81"/>
    <mergeCell ref="J82:K82"/>
    <mergeCell ref="J83:K83"/>
    <mergeCell ref="J84:K84"/>
    <mergeCell ref="J85:K85"/>
    <mergeCell ref="J74:K74"/>
    <mergeCell ref="J75:K75"/>
    <mergeCell ref="J76:K76"/>
    <mergeCell ref="J77:K77"/>
    <mergeCell ref="J78:K78"/>
    <mergeCell ref="J79:K79"/>
    <mergeCell ref="J68:K68"/>
    <mergeCell ref="J69:K69"/>
    <mergeCell ref="J70:K70"/>
    <mergeCell ref="J71:K71"/>
    <mergeCell ref="J72:K72"/>
    <mergeCell ref="J73:K73"/>
    <mergeCell ref="J62:K62"/>
    <mergeCell ref="J63:K63"/>
    <mergeCell ref="J64:K64"/>
    <mergeCell ref="J65:K65"/>
    <mergeCell ref="J66:K66"/>
    <mergeCell ref="J67:K67"/>
    <mergeCell ref="J56:K56"/>
    <mergeCell ref="J57:K57"/>
    <mergeCell ref="J58:K58"/>
    <mergeCell ref="J59:K59"/>
    <mergeCell ref="J60:K60"/>
    <mergeCell ref="J61:K61"/>
    <mergeCell ref="J50:K50"/>
    <mergeCell ref="J51:K51"/>
    <mergeCell ref="J52:K52"/>
    <mergeCell ref="J53:K53"/>
    <mergeCell ref="J54:K54"/>
    <mergeCell ref="J55:K55"/>
    <mergeCell ref="J44:K44"/>
    <mergeCell ref="J45:K45"/>
    <mergeCell ref="J46:K46"/>
    <mergeCell ref="J47:K47"/>
    <mergeCell ref="J48:K48"/>
    <mergeCell ref="J49:K49"/>
    <mergeCell ref="J38:K38"/>
    <mergeCell ref="J39:K39"/>
    <mergeCell ref="J40:K40"/>
    <mergeCell ref="J41:K41"/>
    <mergeCell ref="J42:K42"/>
    <mergeCell ref="J43:K43"/>
    <mergeCell ref="J32:K32"/>
    <mergeCell ref="J33:K33"/>
    <mergeCell ref="J34:K34"/>
    <mergeCell ref="J35:K35"/>
    <mergeCell ref="J36:K36"/>
    <mergeCell ref="J37:K37"/>
    <mergeCell ref="J26:K26"/>
    <mergeCell ref="J27:K27"/>
    <mergeCell ref="J28:K28"/>
    <mergeCell ref="J29:K29"/>
    <mergeCell ref="J30:K30"/>
    <mergeCell ref="J31:K31"/>
    <mergeCell ref="J20:K20"/>
    <mergeCell ref="J21:K21"/>
    <mergeCell ref="J22:K22"/>
    <mergeCell ref="J23:K23"/>
    <mergeCell ref="J24:K24"/>
    <mergeCell ref="J25:K25"/>
    <mergeCell ref="J17:K17"/>
    <mergeCell ref="J18:K18"/>
    <mergeCell ref="J19:K19"/>
    <mergeCell ref="J8:K8"/>
    <mergeCell ref="J9:K9"/>
    <mergeCell ref="J10:K10"/>
    <mergeCell ref="J11:K11"/>
    <mergeCell ref="J12:K12"/>
    <mergeCell ref="J13:K13"/>
    <mergeCell ref="A1:L1"/>
    <mergeCell ref="A3:L3"/>
    <mergeCell ref="J4:K4"/>
    <mergeCell ref="J5:K5"/>
    <mergeCell ref="J6:K6"/>
    <mergeCell ref="J7:K7"/>
    <mergeCell ref="J14:K14"/>
    <mergeCell ref="J15:K15"/>
    <mergeCell ref="J16:K16"/>
  </mergeCells>
  <phoneticPr fontId="4"/>
  <printOptions horizontalCentered="1"/>
  <pageMargins left="0.59055118110236227" right="0.39370078740157483" top="0.78740157480314965" bottom="0.59055118110236227" header="0.51181102362204722" footer="0.31496062992125984"/>
  <pageSetup paperSize="9" orientation="portrait" r:id="rId1"/>
  <headerFooter alignWithMargins="0">
    <oddFooter>&amp;P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96"/>
  <sheetViews>
    <sheetView view="pageBreakPreview" zoomScale="85" zoomScaleNormal="100" zoomScaleSheetLayoutView="85" workbookViewId="0">
      <selection activeCell="C8" sqref="C8"/>
    </sheetView>
  </sheetViews>
  <sheetFormatPr defaultRowHeight="13.5"/>
  <cols>
    <col min="1" max="1" width="8.75" style="455" customWidth="1"/>
    <col min="2" max="2" width="30.875" style="458" bestFit="1" customWidth="1"/>
    <col min="3" max="3" width="13.5" style="458" bestFit="1" customWidth="1"/>
    <col min="4" max="4" width="8.375" style="455" customWidth="1"/>
    <col min="5" max="5" width="7.625" style="455" customWidth="1"/>
    <col min="6" max="6" width="7.125" style="455" bestFit="1" customWidth="1"/>
    <col min="7" max="7" width="8.75" style="455" customWidth="1"/>
    <col min="8" max="8" width="7.25" style="455" customWidth="1"/>
    <col min="9" max="9" width="6.75" style="455" customWidth="1"/>
    <col min="10" max="10" width="13.75" style="455" bestFit="1" customWidth="1"/>
    <col min="11" max="16384" width="9" style="458"/>
  </cols>
  <sheetData>
    <row r="1" spans="1:12" s="17" customFormat="1" ht="30" customHeight="1">
      <c r="A1" s="564" t="s">
        <v>2321</v>
      </c>
      <c r="B1" s="564"/>
      <c r="C1" s="564"/>
      <c r="D1" s="564"/>
      <c r="E1" s="564"/>
      <c r="F1" s="564"/>
      <c r="G1" s="564"/>
      <c r="H1" s="564"/>
      <c r="I1" s="564"/>
      <c r="J1" s="564"/>
      <c r="K1" s="526"/>
      <c r="L1" s="526"/>
    </row>
    <row r="2" spans="1:12" s="35" customFormat="1" ht="12">
      <c r="A2" s="16"/>
      <c r="B2" s="36"/>
      <c r="H2" s="378"/>
      <c r="I2" s="378"/>
      <c r="J2" s="378"/>
      <c r="K2" s="378"/>
      <c r="L2" s="378"/>
    </row>
    <row r="3" spans="1:12" s="393" customFormat="1" ht="12.75" thickBot="1">
      <c r="A3" s="523" t="s">
        <v>3633</v>
      </c>
      <c r="B3" s="523"/>
      <c r="C3" s="523"/>
      <c r="D3" s="523"/>
      <c r="E3" s="523"/>
      <c r="F3" s="523"/>
      <c r="G3" s="523"/>
      <c r="H3" s="523"/>
      <c r="I3" s="523"/>
      <c r="J3" s="523"/>
      <c r="K3" s="524"/>
      <c r="L3" s="524"/>
    </row>
    <row r="4" spans="1:12" s="455" customFormat="1" ht="30" customHeight="1">
      <c r="A4" s="554" t="s">
        <v>4232</v>
      </c>
      <c r="B4" s="555" t="s">
        <v>3357</v>
      </c>
      <c r="C4" s="555" t="s">
        <v>3358</v>
      </c>
      <c r="D4" s="556" t="s">
        <v>3359</v>
      </c>
      <c r="E4" s="556" t="s">
        <v>3360</v>
      </c>
      <c r="F4" s="555" t="s">
        <v>3361</v>
      </c>
      <c r="G4" s="556" t="s">
        <v>3362</v>
      </c>
      <c r="H4" s="556" t="s">
        <v>3363</v>
      </c>
      <c r="I4" s="556" t="s">
        <v>3364</v>
      </c>
      <c r="J4" s="557" t="s">
        <v>3365</v>
      </c>
      <c r="K4" s="525"/>
      <c r="L4" s="525"/>
    </row>
    <row r="5" spans="1:12" s="457" customFormat="1" ht="21.75" customHeight="1">
      <c r="A5" s="558" t="s">
        <v>3366</v>
      </c>
      <c r="B5" s="456" t="s">
        <v>3367</v>
      </c>
      <c r="C5" s="456" t="s">
        <v>3368</v>
      </c>
      <c r="D5" s="454" t="s">
        <v>2327</v>
      </c>
      <c r="E5" s="454" t="s">
        <v>3369</v>
      </c>
      <c r="F5" s="454" t="s">
        <v>2329</v>
      </c>
      <c r="G5" s="454" t="s">
        <v>2330</v>
      </c>
      <c r="H5" s="454" t="s">
        <v>544</v>
      </c>
      <c r="I5" s="454" t="s">
        <v>3370</v>
      </c>
      <c r="J5" s="559" t="s">
        <v>3371</v>
      </c>
    </row>
    <row r="6" spans="1:12" s="457" customFormat="1" ht="21.75" customHeight="1">
      <c r="A6" s="558" t="s">
        <v>3372</v>
      </c>
      <c r="B6" s="456" t="s">
        <v>3373</v>
      </c>
      <c r="C6" s="456" t="s">
        <v>3065</v>
      </c>
      <c r="D6" s="454" t="s">
        <v>2754</v>
      </c>
      <c r="E6" s="454" t="s">
        <v>3369</v>
      </c>
      <c r="F6" s="454" t="s">
        <v>2329</v>
      </c>
      <c r="G6" s="454" t="s">
        <v>2330</v>
      </c>
      <c r="H6" s="454" t="s">
        <v>554</v>
      </c>
      <c r="I6" s="454" t="s">
        <v>3374</v>
      </c>
      <c r="J6" s="559" t="s">
        <v>3375</v>
      </c>
    </row>
    <row r="7" spans="1:12" s="457" customFormat="1" ht="21.75" customHeight="1">
      <c r="A7" s="558" t="s">
        <v>3376</v>
      </c>
      <c r="B7" s="456" t="s">
        <v>3377</v>
      </c>
      <c r="C7" s="456" t="s">
        <v>3378</v>
      </c>
      <c r="D7" s="454" t="s">
        <v>2754</v>
      </c>
      <c r="E7" s="454" t="s">
        <v>3369</v>
      </c>
      <c r="F7" s="454" t="s">
        <v>2329</v>
      </c>
      <c r="G7" s="454" t="s">
        <v>2330</v>
      </c>
      <c r="H7" s="454" t="s">
        <v>554</v>
      </c>
      <c r="I7" s="454" t="s">
        <v>3379</v>
      </c>
      <c r="J7" s="559" t="s">
        <v>3380</v>
      </c>
    </row>
    <row r="8" spans="1:12" s="457" customFormat="1" ht="21.75" customHeight="1">
      <c r="A8" s="558" t="s">
        <v>3381</v>
      </c>
      <c r="B8" s="456" t="s">
        <v>3382</v>
      </c>
      <c r="C8" s="456" t="s">
        <v>3383</v>
      </c>
      <c r="D8" s="454" t="s">
        <v>2327</v>
      </c>
      <c r="E8" s="454" t="s">
        <v>3369</v>
      </c>
      <c r="F8" s="454" t="s">
        <v>2329</v>
      </c>
      <c r="G8" s="454" t="s">
        <v>2330</v>
      </c>
      <c r="H8" s="454" t="s">
        <v>2623</v>
      </c>
      <c r="I8" s="454" t="s">
        <v>3379</v>
      </c>
      <c r="J8" s="559" t="s">
        <v>3380</v>
      </c>
    </row>
    <row r="9" spans="1:12" s="457" customFormat="1" ht="21.75" customHeight="1">
      <c r="A9" s="558" t="s">
        <v>3384</v>
      </c>
      <c r="B9" s="456" t="s">
        <v>3385</v>
      </c>
      <c r="C9" s="456" t="s">
        <v>2466</v>
      </c>
      <c r="D9" s="454" t="s">
        <v>2327</v>
      </c>
      <c r="E9" s="454" t="s">
        <v>3369</v>
      </c>
      <c r="F9" s="454" t="s">
        <v>2329</v>
      </c>
      <c r="G9" s="454" t="s">
        <v>2330</v>
      </c>
      <c r="H9" s="454" t="s">
        <v>544</v>
      </c>
      <c r="I9" s="454" t="s">
        <v>3370</v>
      </c>
      <c r="J9" s="559" t="s">
        <v>3371</v>
      </c>
    </row>
    <row r="10" spans="1:12" s="457" customFormat="1" ht="21.75" customHeight="1">
      <c r="A10" s="558" t="s">
        <v>3386</v>
      </c>
      <c r="B10" s="456" t="s">
        <v>3387</v>
      </c>
      <c r="C10" s="456" t="s">
        <v>2770</v>
      </c>
      <c r="D10" s="454" t="s">
        <v>2754</v>
      </c>
      <c r="E10" s="454" t="s">
        <v>3369</v>
      </c>
      <c r="F10" s="454" t="s">
        <v>2329</v>
      </c>
      <c r="G10" s="454" t="s">
        <v>2330</v>
      </c>
      <c r="H10" s="454" t="s">
        <v>544</v>
      </c>
      <c r="I10" s="454" t="s">
        <v>3374</v>
      </c>
      <c r="J10" s="559" t="s">
        <v>3375</v>
      </c>
    </row>
    <row r="11" spans="1:12" s="457" customFormat="1" ht="21.75" customHeight="1">
      <c r="A11" s="558" t="s">
        <v>3388</v>
      </c>
      <c r="B11" s="456" t="s">
        <v>3389</v>
      </c>
      <c r="C11" s="456" t="s">
        <v>3390</v>
      </c>
      <c r="D11" s="454" t="s">
        <v>2754</v>
      </c>
      <c r="E11" s="454" t="s">
        <v>3369</v>
      </c>
      <c r="F11" s="454" t="s">
        <v>2329</v>
      </c>
      <c r="G11" s="454" t="s">
        <v>2330</v>
      </c>
      <c r="H11" s="454" t="s">
        <v>2623</v>
      </c>
      <c r="I11" s="454" t="s">
        <v>3379</v>
      </c>
      <c r="J11" s="559" t="s">
        <v>3380</v>
      </c>
    </row>
    <row r="12" spans="1:12" s="457" customFormat="1" ht="21.75" customHeight="1">
      <c r="A12" s="558" t="s">
        <v>3391</v>
      </c>
      <c r="B12" s="456" t="s">
        <v>3392</v>
      </c>
      <c r="C12" s="456" t="s">
        <v>3378</v>
      </c>
      <c r="D12" s="454" t="s">
        <v>2327</v>
      </c>
      <c r="E12" s="454" t="s">
        <v>3369</v>
      </c>
      <c r="F12" s="454" t="s">
        <v>2329</v>
      </c>
      <c r="G12" s="454" t="s">
        <v>2330</v>
      </c>
      <c r="H12" s="454" t="s">
        <v>554</v>
      </c>
      <c r="I12" s="454" t="s">
        <v>3374</v>
      </c>
      <c r="J12" s="559" t="s">
        <v>3375</v>
      </c>
    </row>
    <row r="13" spans="1:12" s="457" customFormat="1" ht="21.75" customHeight="1">
      <c r="A13" s="558" t="s">
        <v>3393</v>
      </c>
      <c r="B13" s="456" t="s">
        <v>3394</v>
      </c>
      <c r="C13" s="456" t="s">
        <v>3065</v>
      </c>
      <c r="D13" s="454" t="s">
        <v>2327</v>
      </c>
      <c r="E13" s="454" t="s">
        <v>3395</v>
      </c>
      <c r="F13" s="454" t="s">
        <v>2329</v>
      </c>
      <c r="G13" s="454" t="s">
        <v>2330</v>
      </c>
      <c r="H13" s="454" t="s">
        <v>554</v>
      </c>
      <c r="I13" s="454" t="s">
        <v>3379</v>
      </c>
      <c r="J13" s="559" t="s">
        <v>3380</v>
      </c>
    </row>
    <row r="14" spans="1:12" s="457" customFormat="1" ht="21.75" customHeight="1">
      <c r="A14" s="558" t="s">
        <v>3396</v>
      </c>
      <c r="B14" s="456" t="s">
        <v>3397</v>
      </c>
      <c r="C14" s="456" t="s">
        <v>3398</v>
      </c>
      <c r="D14" s="454" t="s">
        <v>2327</v>
      </c>
      <c r="E14" s="454" t="s">
        <v>3369</v>
      </c>
      <c r="F14" s="454" t="s">
        <v>2329</v>
      </c>
      <c r="G14" s="454" t="s">
        <v>2330</v>
      </c>
      <c r="H14" s="454" t="s">
        <v>544</v>
      </c>
      <c r="I14" s="454" t="s">
        <v>3399</v>
      </c>
      <c r="J14" s="559" t="s">
        <v>3400</v>
      </c>
    </row>
    <row r="15" spans="1:12" s="457" customFormat="1" ht="21.75" customHeight="1">
      <c r="A15" s="558" t="s">
        <v>3401</v>
      </c>
      <c r="B15" s="456" t="s">
        <v>3402</v>
      </c>
      <c r="C15" s="456" t="s">
        <v>3403</v>
      </c>
      <c r="D15" s="454" t="s">
        <v>2327</v>
      </c>
      <c r="E15" s="454" t="s">
        <v>3369</v>
      </c>
      <c r="F15" s="454" t="s">
        <v>2329</v>
      </c>
      <c r="G15" s="454" t="s">
        <v>2330</v>
      </c>
      <c r="H15" s="454" t="s">
        <v>521</v>
      </c>
      <c r="I15" s="454" t="s">
        <v>3379</v>
      </c>
      <c r="J15" s="559" t="s">
        <v>3380</v>
      </c>
    </row>
    <row r="16" spans="1:12" s="457" customFormat="1" ht="21.75" customHeight="1">
      <c r="A16" s="558" t="s">
        <v>3404</v>
      </c>
      <c r="B16" s="456" t="s">
        <v>3405</v>
      </c>
      <c r="C16" s="456" t="s">
        <v>3406</v>
      </c>
      <c r="D16" s="454" t="s">
        <v>2754</v>
      </c>
      <c r="E16" s="454" t="s">
        <v>3407</v>
      </c>
      <c r="F16" s="454" t="s">
        <v>2329</v>
      </c>
      <c r="G16" s="454" t="s">
        <v>2330</v>
      </c>
      <c r="H16" s="454" t="s">
        <v>554</v>
      </c>
      <c r="I16" s="454" t="s">
        <v>3399</v>
      </c>
      <c r="J16" s="559" t="s">
        <v>3400</v>
      </c>
    </row>
    <row r="17" spans="1:10" s="457" customFormat="1" ht="21.75" customHeight="1">
      <c r="A17" s="558" t="s">
        <v>3408</v>
      </c>
      <c r="B17" s="456" t="s">
        <v>3409</v>
      </c>
      <c r="C17" s="456" t="s">
        <v>2770</v>
      </c>
      <c r="D17" s="454" t="s">
        <v>2327</v>
      </c>
      <c r="E17" s="454" t="s">
        <v>3410</v>
      </c>
      <c r="F17" s="454" t="s">
        <v>2329</v>
      </c>
      <c r="G17" s="454" t="s">
        <v>2330</v>
      </c>
      <c r="H17" s="454" t="s">
        <v>544</v>
      </c>
      <c r="I17" s="454" t="s">
        <v>3379</v>
      </c>
      <c r="J17" s="559" t="s">
        <v>3380</v>
      </c>
    </row>
    <row r="18" spans="1:10" s="457" customFormat="1" ht="21.75" customHeight="1">
      <c r="A18" s="558" t="s">
        <v>3411</v>
      </c>
      <c r="B18" s="456" t="s">
        <v>3412</v>
      </c>
      <c r="C18" s="456" t="s">
        <v>2770</v>
      </c>
      <c r="D18" s="454" t="s">
        <v>2754</v>
      </c>
      <c r="E18" s="454" t="s">
        <v>3410</v>
      </c>
      <c r="F18" s="454" t="s">
        <v>2329</v>
      </c>
      <c r="G18" s="454" t="s">
        <v>2330</v>
      </c>
      <c r="H18" s="454" t="s">
        <v>2534</v>
      </c>
      <c r="I18" s="454" t="s">
        <v>3374</v>
      </c>
      <c r="J18" s="559" t="s">
        <v>3375</v>
      </c>
    </row>
    <row r="19" spans="1:10" s="457" customFormat="1" ht="21.75" customHeight="1">
      <c r="A19" s="558" t="s">
        <v>3413</v>
      </c>
      <c r="B19" s="456" t="s">
        <v>3414</v>
      </c>
      <c r="C19" s="456" t="s">
        <v>3065</v>
      </c>
      <c r="D19" s="454" t="s">
        <v>2327</v>
      </c>
      <c r="E19" s="454" t="s">
        <v>3410</v>
      </c>
      <c r="F19" s="454" t="s">
        <v>2329</v>
      </c>
      <c r="G19" s="454" t="s">
        <v>2330</v>
      </c>
      <c r="H19" s="454" t="s">
        <v>2534</v>
      </c>
      <c r="I19" s="454" t="s">
        <v>3379</v>
      </c>
      <c r="J19" s="559" t="s">
        <v>3380</v>
      </c>
    </row>
    <row r="20" spans="1:10" s="457" customFormat="1" ht="21.75" customHeight="1">
      <c r="A20" s="558" t="s">
        <v>3415</v>
      </c>
      <c r="B20" s="456" t="s">
        <v>3416</v>
      </c>
      <c r="C20" s="456" t="s">
        <v>3378</v>
      </c>
      <c r="D20" s="454" t="s">
        <v>2327</v>
      </c>
      <c r="E20" s="454" t="s">
        <v>3410</v>
      </c>
      <c r="F20" s="454" t="s">
        <v>2329</v>
      </c>
      <c r="G20" s="454" t="s">
        <v>2330</v>
      </c>
      <c r="H20" s="454" t="s">
        <v>554</v>
      </c>
      <c r="I20" s="454" t="s">
        <v>3370</v>
      </c>
      <c r="J20" s="559" t="s">
        <v>3371</v>
      </c>
    </row>
    <row r="21" spans="1:10" s="457" customFormat="1" ht="21.75" customHeight="1">
      <c r="A21" s="558" t="s">
        <v>3417</v>
      </c>
      <c r="B21" s="456" t="s">
        <v>3418</v>
      </c>
      <c r="C21" s="456" t="s">
        <v>3378</v>
      </c>
      <c r="D21" s="454" t="s">
        <v>2754</v>
      </c>
      <c r="E21" s="454" t="s">
        <v>3410</v>
      </c>
      <c r="F21" s="454" t="s">
        <v>2329</v>
      </c>
      <c r="G21" s="454" t="s">
        <v>2330</v>
      </c>
      <c r="H21" s="454" t="s">
        <v>554</v>
      </c>
      <c r="I21" s="454" t="s">
        <v>3370</v>
      </c>
      <c r="J21" s="559" t="s">
        <v>3371</v>
      </c>
    </row>
    <row r="22" spans="1:10" s="457" customFormat="1" ht="21.75" customHeight="1">
      <c r="A22" s="558" t="s">
        <v>3419</v>
      </c>
      <c r="B22" s="456" t="s">
        <v>3246</v>
      </c>
      <c r="C22" s="456" t="s">
        <v>3368</v>
      </c>
      <c r="D22" s="454" t="s">
        <v>2754</v>
      </c>
      <c r="E22" s="454" t="s">
        <v>3407</v>
      </c>
      <c r="F22" s="454" t="s">
        <v>2329</v>
      </c>
      <c r="G22" s="454" t="s">
        <v>2330</v>
      </c>
      <c r="H22" s="454" t="s">
        <v>2623</v>
      </c>
      <c r="I22" s="454" t="s">
        <v>3420</v>
      </c>
      <c r="J22" s="559" t="s">
        <v>3421</v>
      </c>
    </row>
    <row r="23" spans="1:10" s="457" customFormat="1" ht="21.75" customHeight="1">
      <c r="A23" s="558" t="s">
        <v>3422</v>
      </c>
      <c r="B23" s="456" t="s">
        <v>3423</v>
      </c>
      <c r="C23" s="456" t="s">
        <v>2700</v>
      </c>
      <c r="D23" s="454" t="s">
        <v>2327</v>
      </c>
      <c r="E23" s="454" t="s">
        <v>3410</v>
      </c>
      <c r="F23" s="454" t="s">
        <v>2329</v>
      </c>
      <c r="G23" s="454" t="s">
        <v>2330</v>
      </c>
      <c r="H23" s="454" t="s">
        <v>554</v>
      </c>
      <c r="I23" s="454" t="s">
        <v>3374</v>
      </c>
      <c r="J23" s="559" t="s">
        <v>3375</v>
      </c>
    </row>
    <row r="24" spans="1:10" s="457" customFormat="1" ht="21.75" customHeight="1">
      <c r="A24" s="558" t="s">
        <v>3424</v>
      </c>
      <c r="B24" s="456" t="s">
        <v>3425</v>
      </c>
      <c r="C24" s="456" t="s">
        <v>2700</v>
      </c>
      <c r="D24" s="454" t="s">
        <v>2754</v>
      </c>
      <c r="E24" s="454" t="s">
        <v>3410</v>
      </c>
      <c r="F24" s="454" t="s">
        <v>2329</v>
      </c>
      <c r="G24" s="454" t="s">
        <v>2330</v>
      </c>
      <c r="H24" s="454" t="s">
        <v>2623</v>
      </c>
      <c r="I24" s="454" t="s">
        <v>3374</v>
      </c>
      <c r="J24" s="559" t="s">
        <v>3375</v>
      </c>
    </row>
    <row r="25" spans="1:10" s="457" customFormat="1" ht="21.75" customHeight="1">
      <c r="A25" s="558" t="s">
        <v>3426</v>
      </c>
      <c r="B25" s="456" t="s">
        <v>3244</v>
      </c>
      <c r="C25" s="456" t="s">
        <v>3245</v>
      </c>
      <c r="D25" s="454" t="s">
        <v>2754</v>
      </c>
      <c r="E25" s="454" t="s">
        <v>3407</v>
      </c>
      <c r="F25" s="454" t="s">
        <v>2329</v>
      </c>
      <c r="G25" s="454" t="s">
        <v>2330</v>
      </c>
      <c r="H25" s="454" t="s">
        <v>521</v>
      </c>
      <c r="I25" s="454" t="s">
        <v>3379</v>
      </c>
      <c r="J25" s="559" t="s">
        <v>3380</v>
      </c>
    </row>
    <row r="26" spans="1:10" s="457" customFormat="1" ht="21.75" customHeight="1">
      <c r="A26" s="558" t="s">
        <v>3427</v>
      </c>
      <c r="B26" s="456" t="s">
        <v>3074</v>
      </c>
      <c r="C26" s="456" t="s">
        <v>2469</v>
      </c>
      <c r="D26" s="454" t="s">
        <v>2754</v>
      </c>
      <c r="E26" s="454" t="s">
        <v>3410</v>
      </c>
      <c r="F26" s="454" t="s">
        <v>2329</v>
      </c>
      <c r="G26" s="454" t="s">
        <v>2330</v>
      </c>
      <c r="H26" s="454" t="s">
        <v>2623</v>
      </c>
      <c r="I26" s="454" t="s">
        <v>3420</v>
      </c>
      <c r="J26" s="559" t="s">
        <v>3421</v>
      </c>
    </row>
    <row r="27" spans="1:10" s="457" customFormat="1" ht="21.75" customHeight="1">
      <c r="A27" s="558" t="s">
        <v>3428</v>
      </c>
      <c r="B27" s="456" t="s">
        <v>3429</v>
      </c>
      <c r="C27" s="456" t="s">
        <v>3430</v>
      </c>
      <c r="D27" s="454" t="s">
        <v>2327</v>
      </c>
      <c r="E27" s="454" t="s">
        <v>3407</v>
      </c>
      <c r="F27" s="454" t="s">
        <v>2329</v>
      </c>
      <c r="G27" s="454" t="s">
        <v>2330</v>
      </c>
      <c r="H27" s="454" t="s">
        <v>544</v>
      </c>
      <c r="I27" s="454" t="s">
        <v>3374</v>
      </c>
      <c r="J27" s="559" t="s">
        <v>3375</v>
      </c>
    </row>
    <row r="28" spans="1:10" s="457" customFormat="1" ht="21.75" customHeight="1">
      <c r="A28" s="558" t="s">
        <v>3431</v>
      </c>
      <c r="B28" s="456" t="s">
        <v>3432</v>
      </c>
      <c r="C28" s="456" t="s">
        <v>3433</v>
      </c>
      <c r="D28" s="454" t="s">
        <v>2754</v>
      </c>
      <c r="E28" s="454" t="s">
        <v>3407</v>
      </c>
      <c r="F28" s="454" t="s">
        <v>2329</v>
      </c>
      <c r="G28" s="454" t="s">
        <v>2330</v>
      </c>
      <c r="H28" s="454" t="s">
        <v>554</v>
      </c>
      <c r="I28" s="454" t="s">
        <v>3399</v>
      </c>
      <c r="J28" s="559" t="s">
        <v>3400</v>
      </c>
    </row>
    <row r="29" spans="1:10" s="457" customFormat="1" ht="21.75" customHeight="1">
      <c r="A29" s="558" t="s">
        <v>3434</v>
      </c>
      <c r="B29" s="456" t="s">
        <v>3435</v>
      </c>
      <c r="C29" s="456" t="s">
        <v>3433</v>
      </c>
      <c r="D29" s="454" t="s">
        <v>2327</v>
      </c>
      <c r="E29" s="454" t="s">
        <v>3407</v>
      </c>
      <c r="F29" s="454" t="s">
        <v>2329</v>
      </c>
      <c r="G29" s="454" t="s">
        <v>2330</v>
      </c>
      <c r="H29" s="454" t="s">
        <v>554</v>
      </c>
      <c r="I29" s="454" t="s">
        <v>3374</v>
      </c>
      <c r="J29" s="559" t="s">
        <v>3375</v>
      </c>
    </row>
    <row r="30" spans="1:10" s="457" customFormat="1" ht="21.75" customHeight="1">
      <c r="A30" s="558" t="s">
        <v>3436</v>
      </c>
      <c r="B30" s="456" t="s">
        <v>3437</v>
      </c>
      <c r="C30" s="456" t="s">
        <v>3433</v>
      </c>
      <c r="D30" s="454" t="s">
        <v>2754</v>
      </c>
      <c r="E30" s="454" t="s">
        <v>3407</v>
      </c>
      <c r="F30" s="454" t="s">
        <v>2329</v>
      </c>
      <c r="G30" s="454" t="s">
        <v>2330</v>
      </c>
      <c r="H30" s="454" t="s">
        <v>544</v>
      </c>
      <c r="I30" s="454" t="s">
        <v>3374</v>
      </c>
      <c r="J30" s="559" t="s">
        <v>3375</v>
      </c>
    </row>
    <row r="31" spans="1:10" s="457" customFormat="1" ht="21.75" customHeight="1">
      <c r="A31" s="558" t="s">
        <v>3438</v>
      </c>
      <c r="B31" s="456" t="s">
        <v>3439</v>
      </c>
      <c r="C31" s="456" t="s">
        <v>3433</v>
      </c>
      <c r="D31" s="454" t="s">
        <v>2754</v>
      </c>
      <c r="E31" s="454" t="s">
        <v>3410</v>
      </c>
      <c r="F31" s="454" t="s">
        <v>2329</v>
      </c>
      <c r="G31" s="454" t="s">
        <v>2330</v>
      </c>
      <c r="H31" s="454" t="s">
        <v>521</v>
      </c>
      <c r="I31" s="454" t="s">
        <v>3374</v>
      </c>
      <c r="J31" s="559" t="s">
        <v>3375</v>
      </c>
    </row>
    <row r="32" spans="1:10" s="457" customFormat="1" ht="21.75" customHeight="1">
      <c r="A32" s="558" t="s">
        <v>3440</v>
      </c>
      <c r="B32" s="456" t="s">
        <v>3441</v>
      </c>
      <c r="C32" s="456" t="s">
        <v>3442</v>
      </c>
      <c r="D32" s="454" t="s">
        <v>2327</v>
      </c>
      <c r="E32" s="454" t="s">
        <v>3407</v>
      </c>
      <c r="F32" s="454" t="s">
        <v>2329</v>
      </c>
      <c r="G32" s="454" t="s">
        <v>2330</v>
      </c>
      <c r="H32" s="454" t="s">
        <v>2623</v>
      </c>
      <c r="I32" s="454" t="s">
        <v>3379</v>
      </c>
      <c r="J32" s="559" t="s">
        <v>3380</v>
      </c>
    </row>
    <row r="33" spans="1:10" s="457" customFormat="1" ht="21.75" customHeight="1">
      <c r="A33" s="558" t="s">
        <v>3443</v>
      </c>
      <c r="B33" s="456" t="s">
        <v>3444</v>
      </c>
      <c r="C33" s="456" t="s">
        <v>3442</v>
      </c>
      <c r="D33" s="454" t="s">
        <v>2754</v>
      </c>
      <c r="E33" s="454" t="s">
        <v>3407</v>
      </c>
      <c r="F33" s="454" t="s">
        <v>2329</v>
      </c>
      <c r="G33" s="454" t="s">
        <v>2330</v>
      </c>
      <c r="H33" s="454" t="s">
        <v>544</v>
      </c>
      <c r="I33" s="454" t="s">
        <v>3420</v>
      </c>
      <c r="J33" s="559" t="s">
        <v>3421</v>
      </c>
    </row>
    <row r="34" spans="1:10" s="457" customFormat="1" ht="21.75" customHeight="1">
      <c r="A34" s="558" t="s">
        <v>3445</v>
      </c>
      <c r="B34" s="456" t="s">
        <v>3446</v>
      </c>
      <c r="C34" s="456" t="s">
        <v>3442</v>
      </c>
      <c r="D34" s="454" t="s">
        <v>2327</v>
      </c>
      <c r="E34" s="454" t="s">
        <v>3410</v>
      </c>
      <c r="F34" s="454" t="s">
        <v>2329</v>
      </c>
      <c r="G34" s="454" t="s">
        <v>2330</v>
      </c>
      <c r="H34" s="454" t="s">
        <v>521</v>
      </c>
      <c r="I34" s="454" t="s">
        <v>3379</v>
      </c>
      <c r="J34" s="559" t="s">
        <v>3380</v>
      </c>
    </row>
    <row r="35" spans="1:10" s="457" customFormat="1" ht="21.75" customHeight="1">
      <c r="A35" s="558" t="s">
        <v>3447</v>
      </c>
      <c r="B35" s="456" t="s">
        <v>3448</v>
      </c>
      <c r="C35" s="456" t="s">
        <v>3430</v>
      </c>
      <c r="D35" s="454" t="s">
        <v>2327</v>
      </c>
      <c r="E35" s="454" t="s">
        <v>3410</v>
      </c>
      <c r="F35" s="454" t="s">
        <v>2329</v>
      </c>
      <c r="G35" s="454" t="s">
        <v>2330</v>
      </c>
      <c r="H35" s="454" t="s">
        <v>2534</v>
      </c>
      <c r="I35" s="454" t="s">
        <v>3374</v>
      </c>
      <c r="J35" s="559" t="s">
        <v>3375</v>
      </c>
    </row>
    <row r="36" spans="1:10" s="457" customFormat="1" ht="21.75" customHeight="1">
      <c r="A36" s="558" t="s">
        <v>3449</v>
      </c>
      <c r="B36" s="456" t="s">
        <v>3450</v>
      </c>
      <c r="C36" s="456" t="s">
        <v>3430</v>
      </c>
      <c r="D36" s="454" t="s">
        <v>2754</v>
      </c>
      <c r="E36" s="454" t="s">
        <v>3410</v>
      </c>
      <c r="F36" s="454" t="s">
        <v>2329</v>
      </c>
      <c r="G36" s="454" t="s">
        <v>2330</v>
      </c>
      <c r="H36" s="454" t="s">
        <v>554</v>
      </c>
      <c r="I36" s="454" t="s">
        <v>3374</v>
      </c>
      <c r="J36" s="559" t="s">
        <v>3375</v>
      </c>
    </row>
    <row r="37" spans="1:10" s="457" customFormat="1" ht="21.75" customHeight="1">
      <c r="A37" s="558" t="s">
        <v>3451</v>
      </c>
      <c r="B37" s="456" t="s">
        <v>3452</v>
      </c>
      <c r="C37" s="456" t="s">
        <v>3453</v>
      </c>
      <c r="D37" s="454" t="s">
        <v>2327</v>
      </c>
      <c r="E37" s="454" t="s">
        <v>3410</v>
      </c>
      <c r="F37" s="454" t="s">
        <v>2329</v>
      </c>
      <c r="G37" s="454" t="s">
        <v>2330</v>
      </c>
      <c r="H37" s="454" t="s">
        <v>521</v>
      </c>
      <c r="I37" s="454" t="s">
        <v>3379</v>
      </c>
      <c r="J37" s="559" t="s">
        <v>3380</v>
      </c>
    </row>
    <row r="38" spans="1:10" s="457" customFormat="1" ht="21.75" customHeight="1">
      <c r="A38" s="558" t="s">
        <v>3454</v>
      </c>
      <c r="B38" s="456" t="s">
        <v>3455</v>
      </c>
      <c r="C38" s="456" t="s">
        <v>3456</v>
      </c>
      <c r="D38" s="454" t="s">
        <v>2754</v>
      </c>
      <c r="E38" s="454" t="s">
        <v>3410</v>
      </c>
      <c r="F38" s="454" t="s">
        <v>2329</v>
      </c>
      <c r="G38" s="454" t="s">
        <v>2330</v>
      </c>
      <c r="H38" s="454" t="s">
        <v>2623</v>
      </c>
      <c r="I38" s="454" t="s">
        <v>3374</v>
      </c>
      <c r="J38" s="559" t="s">
        <v>3375</v>
      </c>
    </row>
    <row r="39" spans="1:10" s="457" customFormat="1" ht="21.75" customHeight="1">
      <c r="A39" s="558" t="s">
        <v>3457</v>
      </c>
      <c r="B39" s="456" t="s">
        <v>436</v>
      </c>
      <c r="C39" s="456" t="s">
        <v>3458</v>
      </c>
      <c r="D39" s="454" t="s">
        <v>2327</v>
      </c>
      <c r="E39" s="454" t="s">
        <v>3410</v>
      </c>
      <c r="F39" s="454" t="s">
        <v>2329</v>
      </c>
      <c r="G39" s="454" t="s">
        <v>2330</v>
      </c>
      <c r="H39" s="454" t="s">
        <v>521</v>
      </c>
      <c r="I39" s="454" t="s">
        <v>3374</v>
      </c>
      <c r="J39" s="559" t="s">
        <v>3375</v>
      </c>
    </row>
    <row r="40" spans="1:10" s="457" customFormat="1" ht="21.75" customHeight="1">
      <c r="A40" s="558" t="s">
        <v>3459</v>
      </c>
      <c r="B40" s="456" t="s">
        <v>3460</v>
      </c>
      <c r="C40" s="456" t="s">
        <v>3461</v>
      </c>
      <c r="D40" s="454" t="s">
        <v>2754</v>
      </c>
      <c r="E40" s="454" t="s">
        <v>3407</v>
      </c>
      <c r="F40" s="454" t="s">
        <v>2329</v>
      </c>
      <c r="G40" s="454" t="s">
        <v>2330</v>
      </c>
      <c r="H40" s="454" t="s">
        <v>2623</v>
      </c>
      <c r="I40" s="454" t="s">
        <v>3420</v>
      </c>
      <c r="J40" s="559" t="s">
        <v>3421</v>
      </c>
    </row>
    <row r="41" spans="1:10" s="457" customFormat="1" ht="21.75" customHeight="1">
      <c r="A41" s="558" t="s">
        <v>3462</v>
      </c>
      <c r="B41" s="456" t="s">
        <v>3463</v>
      </c>
      <c r="C41" s="456" t="s">
        <v>3390</v>
      </c>
      <c r="D41" s="454" t="s">
        <v>2327</v>
      </c>
      <c r="E41" s="454" t="s">
        <v>3410</v>
      </c>
      <c r="F41" s="454" t="s">
        <v>2329</v>
      </c>
      <c r="G41" s="454" t="s">
        <v>2330</v>
      </c>
      <c r="H41" s="454" t="s">
        <v>2534</v>
      </c>
      <c r="I41" s="454" t="s">
        <v>3374</v>
      </c>
      <c r="J41" s="559" t="s">
        <v>3375</v>
      </c>
    </row>
    <row r="42" spans="1:10" s="457" customFormat="1" ht="21.75" customHeight="1">
      <c r="A42" s="558" t="s">
        <v>3464</v>
      </c>
      <c r="B42" s="456" t="s">
        <v>3465</v>
      </c>
      <c r="C42" s="456" t="s">
        <v>3466</v>
      </c>
      <c r="D42" s="454" t="s">
        <v>2754</v>
      </c>
      <c r="E42" s="454" t="s">
        <v>3410</v>
      </c>
      <c r="F42" s="454" t="s">
        <v>2329</v>
      </c>
      <c r="G42" s="454" t="s">
        <v>2330</v>
      </c>
      <c r="H42" s="454" t="s">
        <v>2534</v>
      </c>
      <c r="I42" s="454" t="s">
        <v>3374</v>
      </c>
      <c r="J42" s="559" t="s">
        <v>3375</v>
      </c>
    </row>
    <row r="43" spans="1:10" s="457" customFormat="1" ht="21.75" customHeight="1">
      <c r="A43" s="558" t="s">
        <v>3467</v>
      </c>
      <c r="B43" s="456" t="s">
        <v>3468</v>
      </c>
      <c r="C43" s="456" t="s">
        <v>3469</v>
      </c>
      <c r="D43" s="454" t="s">
        <v>2327</v>
      </c>
      <c r="E43" s="454" t="s">
        <v>3410</v>
      </c>
      <c r="F43" s="454" t="s">
        <v>2329</v>
      </c>
      <c r="G43" s="454" t="s">
        <v>2330</v>
      </c>
      <c r="H43" s="454" t="s">
        <v>554</v>
      </c>
      <c r="I43" s="454" t="s">
        <v>3374</v>
      </c>
      <c r="J43" s="559" t="s">
        <v>3375</v>
      </c>
    </row>
    <row r="44" spans="1:10" s="457" customFormat="1" ht="21.75" customHeight="1">
      <c r="A44" s="558" t="s">
        <v>3470</v>
      </c>
      <c r="B44" s="456" t="s">
        <v>3471</v>
      </c>
      <c r="C44" s="456" t="s">
        <v>3472</v>
      </c>
      <c r="D44" s="454" t="s">
        <v>2327</v>
      </c>
      <c r="E44" s="454" t="s">
        <v>3410</v>
      </c>
      <c r="F44" s="454" t="s">
        <v>2329</v>
      </c>
      <c r="G44" s="454" t="s">
        <v>2330</v>
      </c>
      <c r="H44" s="454" t="s">
        <v>2623</v>
      </c>
      <c r="I44" s="454" t="s">
        <v>3370</v>
      </c>
      <c r="J44" s="559" t="s">
        <v>3371</v>
      </c>
    </row>
    <row r="45" spans="1:10" s="457" customFormat="1" ht="21.75" customHeight="1">
      <c r="A45" s="558" t="s">
        <v>3473</v>
      </c>
      <c r="B45" s="456" t="s">
        <v>3474</v>
      </c>
      <c r="C45" s="456" t="s">
        <v>3383</v>
      </c>
      <c r="D45" s="454" t="s">
        <v>2754</v>
      </c>
      <c r="E45" s="454" t="s">
        <v>3410</v>
      </c>
      <c r="F45" s="454" t="s">
        <v>2329</v>
      </c>
      <c r="G45" s="454" t="s">
        <v>2330</v>
      </c>
      <c r="H45" s="454" t="s">
        <v>554</v>
      </c>
      <c r="I45" s="454" t="s">
        <v>3420</v>
      </c>
      <c r="J45" s="559" t="s">
        <v>3421</v>
      </c>
    </row>
    <row r="46" spans="1:10" s="457" customFormat="1" ht="21.75" customHeight="1">
      <c r="A46" s="558" t="s">
        <v>3475</v>
      </c>
      <c r="B46" s="456" t="s">
        <v>3476</v>
      </c>
      <c r="C46" s="456" t="s">
        <v>2744</v>
      </c>
      <c r="D46" s="454" t="s">
        <v>2754</v>
      </c>
      <c r="E46" s="454" t="s">
        <v>3410</v>
      </c>
      <c r="F46" s="454" t="s">
        <v>2329</v>
      </c>
      <c r="G46" s="454" t="s">
        <v>2330</v>
      </c>
      <c r="H46" s="454" t="s">
        <v>554</v>
      </c>
      <c r="I46" s="454" t="s">
        <v>3374</v>
      </c>
      <c r="J46" s="559" t="s">
        <v>3375</v>
      </c>
    </row>
    <row r="47" spans="1:10" s="457" customFormat="1" ht="21.75" customHeight="1">
      <c r="A47" s="558" t="s">
        <v>3477</v>
      </c>
      <c r="B47" s="456" t="s">
        <v>3478</v>
      </c>
      <c r="C47" s="456" t="s">
        <v>3479</v>
      </c>
      <c r="D47" s="454" t="s">
        <v>2327</v>
      </c>
      <c r="E47" s="454" t="s">
        <v>3407</v>
      </c>
      <c r="F47" s="454" t="s">
        <v>2329</v>
      </c>
      <c r="G47" s="454" t="s">
        <v>2330</v>
      </c>
      <c r="H47" s="454" t="s">
        <v>554</v>
      </c>
      <c r="I47" s="454" t="s">
        <v>3420</v>
      </c>
      <c r="J47" s="559" t="s">
        <v>3421</v>
      </c>
    </row>
    <row r="48" spans="1:10" s="457" customFormat="1" ht="21.75" customHeight="1">
      <c r="A48" s="558" t="s">
        <v>3480</v>
      </c>
      <c r="B48" s="456" t="s">
        <v>3481</v>
      </c>
      <c r="C48" s="456" t="s">
        <v>3368</v>
      </c>
      <c r="D48" s="454" t="s">
        <v>2754</v>
      </c>
      <c r="E48" s="454" t="s">
        <v>3410</v>
      </c>
      <c r="F48" s="454" t="s">
        <v>2329</v>
      </c>
      <c r="G48" s="454" t="s">
        <v>2330</v>
      </c>
      <c r="H48" s="454" t="s">
        <v>521</v>
      </c>
      <c r="I48" s="454" t="s">
        <v>3379</v>
      </c>
      <c r="J48" s="559" t="s">
        <v>3380</v>
      </c>
    </row>
    <row r="49" spans="1:10" s="457" customFormat="1" ht="21.75" customHeight="1">
      <c r="A49" s="558" t="s">
        <v>3482</v>
      </c>
      <c r="B49" s="456" t="s">
        <v>3483</v>
      </c>
      <c r="C49" s="456" t="s">
        <v>3484</v>
      </c>
      <c r="D49" s="454" t="s">
        <v>2327</v>
      </c>
      <c r="E49" s="454" t="s">
        <v>3407</v>
      </c>
      <c r="F49" s="454" t="s">
        <v>2329</v>
      </c>
      <c r="G49" s="454" t="s">
        <v>2330</v>
      </c>
      <c r="H49" s="454" t="s">
        <v>2534</v>
      </c>
      <c r="I49" s="454" t="s">
        <v>3399</v>
      </c>
      <c r="J49" s="559" t="s">
        <v>3400</v>
      </c>
    </row>
    <row r="50" spans="1:10" s="457" customFormat="1" ht="21.75" customHeight="1">
      <c r="A50" s="558" t="s">
        <v>3485</v>
      </c>
      <c r="B50" s="456" t="s">
        <v>3486</v>
      </c>
      <c r="C50" s="456" t="s">
        <v>3487</v>
      </c>
      <c r="D50" s="454" t="s">
        <v>2754</v>
      </c>
      <c r="E50" s="454" t="s">
        <v>3407</v>
      </c>
      <c r="F50" s="454" t="s">
        <v>2329</v>
      </c>
      <c r="G50" s="454" t="s">
        <v>2330</v>
      </c>
      <c r="H50" s="454" t="s">
        <v>544</v>
      </c>
      <c r="I50" s="454" t="s">
        <v>3374</v>
      </c>
      <c r="J50" s="559" t="s">
        <v>3375</v>
      </c>
    </row>
    <row r="51" spans="1:10" s="457" customFormat="1" ht="21.75" customHeight="1">
      <c r="A51" s="558" t="s">
        <v>3488</v>
      </c>
      <c r="B51" s="456" t="s">
        <v>3489</v>
      </c>
      <c r="C51" s="456" t="s">
        <v>2371</v>
      </c>
      <c r="D51" s="454" t="s">
        <v>2754</v>
      </c>
      <c r="E51" s="454" t="s">
        <v>3407</v>
      </c>
      <c r="F51" s="454" t="s">
        <v>2329</v>
      </c>
      <c r="G51" s="454" t="s">
        <v>2330</v>
      </c>
      <c r="H51" s="454" t="s">
        <v>544</v>
      </c>
      <c r="I51" s="454" t="s">
        <v>3420</v>
      </c>
      <c r="J51" s="559" t="s">
        <v>3421</v>
      </c>
    </row>
    <row r="52" spans="1:10" s="457" customFormat="1" ht="21.75" customHeight="1">
      <c r="A52" s="558" t="s">
        <v>3490</v>
      </c>
      <c r="B52" s="456" t="s">
        <v>3491</v>
      </c>
      <c r="C52" s="456" t="s">
        <v>3479</v>
      </c>
      <c r="D52" s="454" t="s">
        <v>2327</v>
      </c>
      <c r="E52" s="454" t="s">
        <v>3410</v>
      </c>
      <c r="F52" s="454" t="s">
        <v>2329</v>
      </c>
      <c r="G52" s="454" t="s">
        <v>2330</v>
      </c>
      <c r="H52" s="454" t="s">
        <v>544</v>
      </c>
      <c r="I52" s="454" t="s">
        <v>3379</v>
      </c>
      <c r="J52" s="559" t="s">
        <v>3380</v>
      </c>
    </row>
    <row r="53" spans="1:10" s="457" customFormat="1" ht="21.75" customHeight="1">
      <c r="A53" s="558" t="s">
        <v>3492</v>
      </c>
      <c r="B53" s="456" t="s">
        <v>3493</v>
      </c>
      <c r="C53" s="456" t="s">
        <v>3494</v>
      </c>
      <c r="D53" s="454" t="s">
        <v>2327</v>
      </c>
      <c r="E53" s="454" t="s">
        <v>3410</v>
      </c>
      <c r="F53" s="454" t="s">
        <v>2329</v>
      </c>
      <c r="G53" s="454" t="s">
        <v>2330</v>
      </c>
      <c r="H53" s="454" t="s">
        <v>544</v>
      </c>
      <c r="I53" s="454" t="s">
        <v>3374</v>
      </c>
      <c r="J53" s="559" t="s">
        <v>3375</v>
      </c>
    </row>
    <row r="54" spans="1:10" s="457" customFormat="1" ht="21.75" customHeight="1">
      <c r="A54" s="558" t="s">
        <v>3495</v>
      </c>
      <c r="B54" s="456" t="s">
        <v>3496</v>
      </c>
      <c r="C54" s="456" t="s">
        <v>3406</v>
      </c>
      <c r="D54" s="454" t="s">
        <v>2754</v>
      </c>
      <c r="E54" s="454" t="s">
        <v>3407</v>
      </c>
      <c r="F54" s="454" t="s">
        <v>2329</v>
      </c>
      <c r="G54" s="454" t="s">
        <v>2330</v>
      </c>
      <c r="H54" s="454" t="s">
        <v>554</v>
      </c>
      <c r="I54" s="454" t="s">
        <v>3374</v>
      </c>
      <c r="J54" s="559" t="s">
        <v>3375</v>
      </c>
    </row>
    <row r="55" spans="1:10" s="457" customFormat="1" ht="21.75" customHeight="1">
      <c r="A55" s="558" t="s">
        <v>3497</v>
      </c>
      <c r="B55" s="456" t="s">
        <v>3498</v>
      </c>
      <c r="C55" s="456" t="s">
        <v>3499</v>
      </c>
      <c r="D55" s="454" t="s">
        <v>2754</v>
      </c>
      <c r="E55" s="454" t="s">
        <v>3407</v>
      </c>
      <c r="F55" s="454" t="s">
        <v>2329</v>
      </c>
      <c r="G55" s="454" t="s">
        <v>2330</v>
      </c>
      <c r="H55" s="454" t="s">
        <v>554</v>
      </c>
      <c r="I55" s="454" t="s">
        <v>3500</v>
      </c>
      <c r="J55" s="559" t="s">
        <v>3375</v>
      </c>
    </row>
    <row r="56" spans="1:10" s="457" customFormat="1" ht="21.75" customHeight="1">
      <c r="A56" s="558" t="s">
        <v>3501</v>
      </c>
      <c r="B56" s="456" t="s">
        <v>3502</v>
      </c>
      <c r="C56" s="456" t="s">
        <v>2549</v>
      </c>
      <c r="D56" s="454" t="s">
        <v>2754</v>
      </c>
      <c r="E56" s="454" t="s">
        <v>3407</v>
      </c>
      <c r="F56" s="454" t="s">
        <v>2329</v>
      </c>
      <c r="G56" s="454" t="s">
        <v>2330</v>
      </c>
      <c r="H56" s="454" t="s">
        <v>2623</v>
      </c>
      <c r="I56" s="454" t="s">
        <v>3503</v>
      </c>
      <c r="J56" s="559" t="s">
        <v>3421</v>
      </c>
    </row>
    <row r="57" spans="1:10" s="457" customFormat="1" ht="21.75" customHeight="1">
      <c r="A57" s="558" t="s">
        <v>3504</v>
      </c>
      <c r="B57" s="456" t="s">
        <v>3505</v>
      </c>
      <c r="C57" s="456" t="s">
        <v>3479</v>
      </c>
      <c r="D57" s="454" t="s">
        <v>2754</v>
      </c>
      <c r="E57" s="454" t="s">
        <v>3407</v>
      </c>
      <c r="F57" s="454" t="s">
        <v>2329</v>
      </c>
      <c r="G57" s="454" t="s">
        <v>2330</v>
      </c>
      <c r="H57" s="454" t="s">
        <v>521</v>
      </c>
      <c r="I57" s="454" t="s">
        <v>3506</v>
      </c>
      <c r="J57" s="559" t="s">
        <v>3380</v>
      </c>
    </row>
    <row r="58" spans="1:10" s="457" customFormat="1" ht="21.75" customHeight="1">
      <c r="A58" s="558" t="s">
        <v>3507</v>
      </c>
      <c r="B58" s="456" t="s">
        <v>3508</v>
      </c>
      <c r="C58" s="456" t="s">
        <v>3509</v>
      </c>
      <c r="D58" s="454" t="s">
        <v>2327</v>
      </c>
      <c r="E58" s="454" t="s">
        <v>3407</v>
      </c>
      <c r="F58" s="454" t="s">
        <v>2329</v>
      </c>
      <c r="G58" s="454" t="s">
        <v>2330</v>
      </c>
      <c r="H58" s="454" t="s">
        <v>2534</v>
      </c>
      <c r="I58" s="454" t="s">
        <v>3510</v>
      </c>
      <c r="J58" s="559" t="s">
        <v>3400</v>
      </c>
    </row>
    <row r="59" spans="1:10" s="457" customFormat="1" ht="21.75" customHeight="1">
      <c r="A59" s="558" t="s">
        <v>3511</v>
      </c>
      <c r="B59" s="456" t="s">
        <v>3512</v>
      </c>
      <c r="C59" s="456" t="s">
        <v>2638</v>
      </c>
      <c r="D59" s="454" t="s">
        <v>2327</v>
      </c>
      <c r="E59" s="454" t="s">
        <v>3410</v>
      </c>
      <c r="F59" s="454" t="s">
        <v>2329</v>
      </c>
      <c r="G59" s="454" t="s">
        <v>2330</v>
      </c>
      <c r="H59" s="454" t="s">
        <v>554</v>
      </c>
      <c r="I59" s="454" t="s">
        <v>3513</v>
      </c>
      <c r="J59" s="559" t="s">
        <v>3371</v>
      </c>
    </row>
    <row r="60" spans="1:10" s="457" customFormat="1" ht="21.75" customHeight="1">
      <c r="A60" s="558" t="s">
        <v>3514</v>
      </c>
      <c r="B60" s="456" t="s">
        <v>3515</v>
      </c>
      <c r="C60" s="456" t="s">
        <v>2571</v>
      </c>
      <c r="D60" s="454" t="s">
        <v>2327</v>
      </c>
      <c r="E60" s="454" t="s">
        <v>3410</v>
      </c>
      <c r="F60" s="454" t="s">
        <v>2329</v>
      </c>
      <c r="G60" s="454" t="s">
        <v>2330</v>
      </c>
      <c r="H60" s="454" t="s">
        <v>2623</v>
      </c>
      <c r="I60" s="454" t="s">
        <v>3510</v>
      </c>
      <c r="J60" s="559" t="s">
        <v>3400</v>
      </c>
    </row>
    <row r="61" spans="1:10" s="457" customFormat="1" ht="21.75" customHeight="1">
      <c r="A61" s="558" t="s">
        <v>3516</v>
      </c>
      <c r="B61" s="456" t="s">
        <v>3517</v>
      </c>
      <c r="C61" s="456" t="s">
        <v>2677</v>
      </c>
      <c r="D61" s="454" t="s">
        <v>2327</v>
      </c>
      <c r="E61" s="454" t="s">
        <v>3410</v>
      </c>
      <c r="F61" s="454" t="s">
        <v>2329</v>
      </c>
      <c r="G61" s="454" t="s">
        <v>2330</v>
      </c>
      <c r="H61" s="454" t="s">
        <v>2534</v>
      </c>
      <c r="I61" s="454" t="s">
        <v>3500</v>
      </c>
      <c r="J61" s="559" t="s">
        <v>3375</v>
      </c>
    </row>
    <row r="62" spans="1:10" s="457" customFormat="1" ht="21.75" customHeight="1">
      <c r="A62" s="558" t="s">
        <v>3518</v>
      </c>
      <c r="B62" s="456" t="s">
        <v>3519</v>
      </c>
      <c r="C62" s="456" t="s">
        <v>3487</v>
      </c>
      <c r="D62" s="454" t="s">
        <v>2327</v>
      </c>
      <c r="E62" s="454" t="s">
        <v>3410</v>
      </c>
      <c r="F62" s="454" t="s">
        <v>2329</v>
      </c>
      <c r="G62" s="454" t="s">
        <v>2330</v>
      </c>
      <c r="H62" s="454" t="s">
        <v>2623</v>
      </c>
      <c r="I62" s="454" t="s">
        <v>3513</v>
      </c>
      <c r="J62" s="559" t="s">
        <v>3371</v>
      </c>
    </row>
    <row r="63" spans="1:10" s="457" customFormat="1" ht="21.75" customHeight="1">
      <c r="A63" s="558" t="s">
        <v>3520</v>
      </c>
      <c r="B63" s="456" t="s">
        <v>3521</v>
      </c>
      <c r="C63" s="456" t="s">
        <v>2948</v>
      </c>
      <c r="D63" s="454" t="s">
        <v>2327</v>
      </c>
      <c r="E63" s="454" t="s">
        <v>3410</v>
      </c>
      <c r="F63" s="454" t="s">
        <v>2329</v>
      </c>
      <c r="G63" s="454" t="s">
        <v>2330</v>
      </c>
      <c r="H63" s="454" t="s">
        <v>544</v>
      </c>
      <c r="I63" s="454" t="s">
        <v>3513</v>
      </c>
      <c r="J63" s="559" t="s">
        <v>3371</v>
      </c>
    </row>
    <row r="64" spans="1:10" s="457" customFormat="1" ht="21.75" customHeight="1">
      <c r="A64" s="558" t="s">
        <v>3522</v>
      </c>
      <c r="B64" s="456" t="s">
        <v>3523</v>
      </c>
      <c r="C64" s="456" t="s">
        <v>2948</v>
      </c>
      <c r="D64" s="454" t="s">
        <v>2327</v>
      </c>
      <c r="E64" s="454" t="s">
        <v>3410</v>
      </c>
      <c r="F64" s="454" t="s">
        <v>2329</v>
      </c>
      <c r="G64" s="454" t="s">
        <v>2330</v>
      </c>
      <c r="H64" s="454" t="s">
        <v>2534</v>
      </c>
      <c r="I64" s="454" t="s">
        <v>3506</v>
      </c>
      <c r="J64" s="559" t="s">
        <v>3380</v>
      </c>
    </row>
    <row r="65" spans="1:10" s="457" customFormat="1" ht="21.75" customHeight="1">
      <c r="A65" s="558" t="s">
        <v>3524</v>
      </c>
      <c r="B65" s="456" t="s">
        <v>3525</v>
      </c>
      <c r="C65" s="456" t="s">
        <v>3526</v>
      </c>
      <c r="D65" s="454" t="s">
        <v>2327</v>
      </c>
      <c r="E65" s="454" t="s">
        <v>3410</v>
      </c>
      <c r="F65" s="454" t="s">
        <v>2329</v>
      </c>
      <c r="G65" s="454" t="s">
        <v>2330</v>
      </c>
      <c r="H65" s="454" t="s">
        <v>521</v>
      </c>
      <c r="I65" s="454" t="s">
        <v>3506</v>
      </c>
      <c r="J65" s="559" t="s">
        <v>3380</v>
      </c>
    </row>
    <row r="66" spans="1:10" s="457" customFormat="1" ht="21.75" customHeight="1">
      <c r="A66" s="558" t="s">
        <v>3527</v>
      </c>
      <c r="B66" s="456" t="s">
        <v>3528</v>
      </c>
      <c r="C66" s="456" t="s">
        <v>2648</v>
      </c>
      <c r="D66" s="454" t="s">
        <v>2754</v>
      </c>
      <c r="E66" s="454" t="s">
        <v>3410</v>
      </c>
      <c r="F66" s="454" t="s">
        <v>2329</v>
      </c>
      <c r="G66" s="454" t="s">
        <v>2330</v>
      </c>
      <c r="H66" s="454" t="s">
        <v>554</v>
      </c>
      <c r="I66" s="454" t="s">
        <v>3513</v>
      </c>
      <c r="J66" s="559" t="s">
        <v>3371</v>
      </c>
    </row>
    <row r="67" spans="1:10" s="457" customFormat="1" ht="21.75" customHeight="1">
      <c r="A67" s="558" t="s">
        <v>3529</v>
      </c>
      <c r="B67" s="456" t="s">
        <v>3530</v>
      </c>
      <c r="C67" s="456" t="s">
        <v>2549</v>
      </c>
      <c r="D67" s="454" t="s">
        <v>2754</v>
      </c>
      <c r="E67" s="454" t="s">
        <v>3410</v>
      </c>
      <c r="F67" s="454" t="s">
        <v>2329</v>
      </c>
      <c r="G67" s="454" t="s">
        <v>2330</v>
      </c>
      <c r="H67" s="454" t="s">
        <v>544</v>
      </c>
      <c r="I67" s="454" t="s">
        <v>3531</v>
      </c>
      <c r="J67" s="559" t="s">
        <v>3400</v>
      </c>
    </row>
    <row r="68" spans="1:10" s="457" customFormat="1" ht="21.75" customHeight="1">
      <c r="A68" s="558" t="s">
        <v>3532</v>
      </c>
      <c r="B68" s="456" t="s">
        <v>3533</v>
      </c>
      <c r="C68" s="456" t="s">
        <v>3406</v>
      </c>
      <c r="D68" s="454" t="s">
        <v>2327</v>
      </c>
      <c r="E68" s="454" t="s">
        <v>3410</v>
      </c>
      <c r="F68" s="454" t="s">
        <v>2329</v>
      </c>
      <c r="G68" s="454" t="s">
        <v>2330</v>
      </c>
      <c r="H68" s="454" t="s">
        <v>2534</v>
      </c>
      <c r="I68" s="454" t="s">
        <v>3534</v>
      </c>
      <c r="J68" s="559" t="s">
        <v>3380</v>
      </c>
    </row>
    <row r="69" spans="1:10" s="457" customFormat="1" ht="21.75" customHeight="1">
      <c r="A69" s="558" t="s">
        <v>3535</v>
      </c>
      <c r="B69" s="456" t="s">
        <v>3536</v>
      </c>
      <c r="C69" s="456" t="s">
        <v>2648</v>
      </c>
      <c r="D69" s="454" t="s">
        <v>2327</v>
      </c>
      <c r="E69" s="454" t="s">
        <v>3410</v>
      </c>
      <c r="F69" s="454" t="s">
        <v>2329</v>
      </c>
      <c r="G69" s="454" t="s">
        <v>2330</v>
      </c>
      <c r="H69" s="454" t="s">
        <v>521</v>
      </c>
      <c r="I69" s="454" t="s">
        <v>3537</v>
      </c>
      <c r="J69" s="559" t="s">
        <v>3371</v>
      </c>
    </row>
    <row r="70" spans="1:10" s="457" customFormat="1" ht="21.75" customHeight="1">
      <c r="A70" s="558" t="s">
        <v>3538</v>
      </c>
      <c r="B70" s="456" t="s">
        <v>3539</v>
      </c>
      <c r="C70" s="456" t="s">
        <v>2571</v>
      </c>
      <c r="D70" s="454" t="s">
        <v>2327</v>
      </c>
      <c r="E70" s="454" t="s">
        <v>3410</v>
      </c>
      <c r="F70" s="454" t="s">
        <v>2329</v>
      </c>
      <c r="G70" s="454" t="s">
        <v>2330</v>
      </c>
      <c r="H70" s="454" t="s">
        <v>2534</v>
      </c>
      <c r="I70" s="454" t="s">
        <v>3534</v>
      </c>
      <c r="J70" s="559" t="s">
        <v>3380</v>
      </c>
    </row>
    <row r="71" spans="1:10" s="457" customFormat="1" ht="21.75" customHeight="1">
      <c r="A71" s="558" t="s">
        <v>3540</v>
      </c>
      <c r="B71" s="456" t="s">
        <v>3541</v>
      </c>
      <c r="C71" s="456" t="s">
        <v>2571</v>
      </c>
      <c r="D71" s="454" t="s">
        <v>2754</v>
      </c>
      <c r="E71" s="454" t="s">
        <v>3410</v>
      </c>
      <c r="F71" s="454" t="s">
        <v>2329</v>
      </c>
      <c r="G71" s="454" t="s">
        <v>2330</v>
      </c>
      <c r="H71" s="454" t="s">
        <v>2534</v>
      </c>
      <c r="I71" s="454" t="s">
        <v>3534</v>
      </c>
      <c r="J71" s="559" t="s">
        <v>3380</v>
      </c>
    </row>
    <row r="72" spans="1:10" s="457" customFormat="1" ht="21.75" customHeight="1">
      <c r="A72" s="558" t="s">
        <v>3542</v>
      </c>
      <c r="B72" s="456" t="s">
        <v>3543</v>
      </c>
      <c r="C72" s="456" t="s">
        <v>3544</v>
      </c>
      <c r="D72" s="454" t="s">
        <v>2754</v>
      </c>
      <c r="E72" s="454" t="s">
        <v>3410</v>
      </c>
      <c r="F72" s="454" t="s">
        <v>2329</v>
      </c>
      <c r="G72" s="454" t="s">
        <v>2330</v>
      </c>
      <c r="H72" s="454" t="s">
        <v>544</v>
      </c>
      <c r="I72" s="454" t="s">
        <v>3534</v>
      </c>
      <c r="J72" s="559" t="s">
        <v>3380</v>
      </c>
    </row>
    <row r="73" spans="1:10" s="457" customFormat="1" ht="21.75" customHeight="1">
      <c r="A73" s="558" t="s">
        <v>3545</v>
      </c>
      <c r="B73" s="456" t="s">
        <v>3546</v>
      </c>
      <c r="C73" s="456" t="s">
        <v>3544</v>
      </c>
      <c r="D73" s="454" t="s">
        <v>2754</v>
      </c>
      <c r="E73" s="454" t="s">
        <v>3410</v>
      </c>
      <c r="F73" s="454" t="s">
        <v>2329</v>
      </c>
      <c r="G73" s="454" t="s">
        <v>2330</v>
      </c>
      <c r="H73" s="454" t="s">
        <v>554</v>
      </c>
      <c r="I73" s="454" t="s">
        <v>3547</v>
      </c>
      <c r="J73" s="559" t="s">
        <v>3375</v>
      </c>
    </row>
    <row r="74" spans="1:10" s="457" customFormat="1" ht="21.75" customHeight="1">
      <c r="A74" s="558" t="s">
        <v>3548</v>
      </c>
      <c r="B74" s="456" t="s">
        <v>3549</v>
      </c>
      <c r="C74" s="456" t="s">
        <v>3550</v>
      </c>
      <c r="D74" s="454" t="s">
        <v>2754</v>
      </c>
      <c r="E74" s="454" t="s">
        <v>3410</v>
      </c>
      <c r="F74" s="454" t="s">
        <v>2329</v>
      </c>
      <c r="G74" s="454" t="s">
        <v>2330</v>
      </c>
      <c r="H74" s="454" t="s">
        <v>2534</v>
      </c>
      <c r="I74" s="454" t="s">
        <v>3547</v>
      </c>
      <c r="J74" s="559" t="s">
        <v>3375</v>
      </c>
    </row>
    <row r="75" spans="1:10" s="457" customFormat="1" ht="21.75" customHeight="1">
      <c r="A75" s="558" t="s">
        <v>3551</v>
      </c>
      <c r="B75" s="456" t="s">
        <v>3552</v>
      </c>
      <c r="C75" s="456" t="s">
        <v>2922</v>
      </c>
      <c r="D75" s="454" t="s">
        <v>2754</v>
      </c>
      <c r="E75" s="454" t="s">
        <v>3410</v>
      </c>
      <c r="F75" s="454" t="s">
        <v>2329</v>
      </c>
      <c r="G75" s="454" t="s">
        <v>2330</v>
      </c>
      <c r="H75" s="454" t="s">
        <v>2534</v>
      </c>
      <c r="I75" s="454" t="s">
        <v>3534</v>
      </c>
      <c r="J75" s="559" t="s">
        <v>3380</v>
      </c>
    </row>
    <row r="76" spans="1:10" s="457" customFormat="1" ht="21.75" customHeight="1">
      <c r="A76" s="558" t="s">
        <v>3553</v>
      </c>
      <c r="B76" s="456" t="s">
        <v>3554</v>
      </c>
      <c r="C76" s="456" t="s">
        <v>2648</v>
      </c>
      <c r="D76" s="454" t="s">
        <v>2754</v>
      </c>
      <c r="E76" s="454" t="s">
        <v>3369</v>
      </c>
      <c r="F76" s="454" t="s">
        <v>2329</v>
      </c>
      <c r="G76" s="454" t="s">
        <v>2330</v>
      </c>
      <c r="H76" s="454" t="s">
        <v>521</v>
      </c>
      <c r="I76" s="454" t="s">
        <v>3547</v>
      </c>
      <c r="J76" s="559" t="s">
        <v>3375</v>
      </c>
    </row>
    <row r="77" spans="1:10" s="457" customFormat="1" ht="21.75" customHeight="1">
      <c r="A77" s="558" t="s">
        <v>3555</v>
      </c>
      <c r="B77" s="456" t="s">
        <v>3556</v>
      </c>
      <c r="C77" s="456" t="s">
        <v>2638</v>
      </c>
      <c r="D77" s="454" t="s">
        <v>2754</v>
      </c>
      <c r="E77" s="454" t="s">
        <v>3369</v>
      </c>
      <c r="F77" s="454" t="s">
        <v>2329</v>
      </c>
      <c r="G77" s="454" t="s">
        <v>2330</v>
      </c>
      <c r="H77" s="454" t="s">
        <v>544</v>
      </c>
      <c r="I77" s="454" t="s">
        <v>3547</v>
      </c>
      <c r="J77" s="559" t="s">
        <v>3375</v>
      </c>
    </row>
    <row r="78" spans="1:10" s="457" customFormat="1" ht="21.75" customHeight="1">
      <c r="A78" s="558" t="s">
        <v>3557</v>
      </c>
      <c r="B78" s="456" t="s">
        <v>3558</v>
      </c>
      <c r="C78" s="456" t="s">
        <v>2677</v>
      </c>
      <c r="D78" s="454" t="s">
        <v>2327</v>
      </c>
      <c r="E78" s="454" t="s">
        <v>3369</v>
      </c>
      <c r="F78" s="454" t="s">
        <v>2329</v>
      </c>
      <c r="G78" s="454" t="s">
        <v>2330</v>
      </c>
      <c r="H78" s="454" t="s">
        <v>2623</v>
      </c>
      <c r="I78" s="454" t="s">
        <v>3537</v>
      </c>
      <c r="J78" s="559" t="s">
        <v>3371</v>
      </c>
    </row>
    <row r="79" spans="1:10" s="457" customFormat="1" ht="21.75" customHeight="1">
      <c r="A79" s="558" t="s">
        <v>3559</v>
      </c>
      <c r="B79" s="456" t="s">
        <v>3560</v>
      </c>
      <c r="C79" s="456" t="s">
        <v>2948</v>
      </c>
      <c r="D79" s="454" t="s">
        <v>2327</v>
      </c>
      <c r="E79" s="454" t="s">
        <v>3369</v>
      </c>
      <c r="F79" s="454" t="s">
        <v>2329</v>
      </c>
      <c r="G79" s="454" t="s">
        <v>2330</v>
      </c>
      <c r="H79" s="454" t="s">
        <v>554</v>
      </c>
      <c r="I79" s="454" t="s">
        <v>3534</v>
      </c>
      <c r="J79" s="559" t="s">
        <v>3380</v>
      </c>
    </row>
    <row r="80" spans="1:10" s="457" customFormat="1" ht="21.75" customHeight="1">
      <c r="A80" s="558" t="s">
        <v>3561</v>
      </c>
      <c r="B80" s="456" t="s">
        <v>3562</v>
      </c>
      <c r="C80" s="456" t="s">
        <v>3453</v>
      </c>
      <c r="D80" s="454" t="s">
        <v>2754</v>
      </c>
      <c r="E80" s="454" t="s">
        <v>3369</v>
      </c>
      <c r="F80" s="454" t="s">
        <v>2329</v>
      </c>
      <c r="G80" s="454" t="s">
        <v>2330</v>
      </c>
      <c r="H80" s="454" t="s">
        <v>544</v>
      </c>
      <c r="I80" s="454" t="s">
        <v>3547</v>
      </c>
      <c r="J80" s="559" t="s">
        <v>3375</v>
      </c>
    </row>
    <row r="81" spans="1:10" s="457" customFormat="1" ht="21.75" customHeight="1">
      <c r="A81" s="558" t="s">
        <v>3563</v>
      </c>
      <c r="B81" s="456" t="s">
        <v>3564</v>
      </c>
      <c r="C81" s="456" t="s">
        <v>3458</v>
      </c>
      <c r="D81" s="454" t="s">
        <v>2327</v>
      </c>
      <c r="E81" s="454" t="s">
        <v>3369</v>
      </c>
      <c r="F81" s="454" t="s">
        <v>2329</v>
      </c>
      <c r="G81" s="454" t="s">
        <v>2330</v>
      </c>
      <c r="H81" s="454" t="s">
        <v>521</v>
      </c>
      <c r="I81" s="454" t="s">
        <v>3565</v>
      </c>
      <c r="J81" s="559" t="s">
        <v>3421</v>
      </c>
    </row>
    <row r="82" spans="1:10" s="457" customFormat="1" ht="21.75" customHeight="1">
      <c r="A82" s="558" t="s">
        <v>3566</v>
      </c>
      <c r="B82" s="456" t="s">
        <v>3567</v>
      </c>
      <c r="C82" s="456" t="s">
        <v>3461</v>
      </c>
      <c r="D82" s="454" t="s">
        <v>2327</v>
      </c>
      <c r="E82" s="454" t="s">
        <v>3369</v>
      </c>
      <c r="F82" s="454" t="s">
        <v>2329</v>
      </c>
      <c r="G82" s="454" t="s">
        <v>2330</v>
      </c>
      <c r="H82" s="454" t="s">
        <v>2623</v>
      </c>
      <c r="I82" s="454" t="s">
        <v>3547</v>
      </c>
      <c r="J82" s="559" t="s">
        <v>3375</v>
      </c>
    </row>
    <row r="83" spans="1:10" s="457" customFormat="1" ht="21.75" customHeight="1">
      <c r="A83" s="558" t="s">
        <v>3568</v>
      </c>
      <c r="B83" s="456" t="s">
        <v>3569</v>
      </c>
      <c r="C83" s="456" t="s">
        <v>2618</v>
      </c>
      <c r="D83" s="454" t="s">
        <v>2754</v>
      </c>
      <c r="E83" s="454" t="s">
        <v>3369</v>
      </c>
      <c r="F83" s="454" t="s">
        <v>2329</v>
      </c>
      <c r="G83" s="454" t="s">
        <v>2330</v>
      </c>
      <c r="H83" s="454" t="s">
        <v>2623</v>
      </c>
      <c r="I83" s="454" t="s">
        <v>3537</v>
      </c>
      <c r="J83" s="559" t="s">
        <v>3371</v>
      </c>
    </row>
    <row r="84" spans="1:10" s="457" customFormat="1" ht="21.75" customHeight="1">
      <c r="A84" s="558" t="s">
        <v>3570</v>
      </c>
      <c r="B84" s="456" t="s">
        <v>3571</v>
      </c>
      <c r="C84" s="456" t="s">
        <v>2618</v>
      </c>
      <c r="D84" s="454" t="s">
        <v>2327</v>
      </c>
      <c r="E84" s="454" t="s">
        <v>3369</v>
      </c>
      <c r="F84" s="454" t="s">
        <v>2329</v>
      </c>
      <c r="G84" s="454" t="s">
        <v>2330</v>
      </c>
      <c r="H84" s="454" t="s">
        <v>554</v>
      </c>
      <c r="I84" s="454" t="s">
        <v>3534</v>
      </c>
      <c r="J84" s="559" t="s">
        <v>3380</v>
      </c>
    </row>
    <row r="85" spans="1:10" s="457" customFormat="1" ht="21.75" customHeight="1">
      <c r="A85" s="558" t="s">
        <v>3572</v>
      </c>
      <c r="B85" s="456" t="s">
        <v>3573</v>
      </c>
      <c r="C85" s="456" t="s">
        <v>3574</v>
      </c>
      <c r="D85" s="454" t="s">
        <v>2327</v>
      </c>
      <c r="E85" s="454" t="s">
        <v>3369</v>
      </c>
      <c r="F85" s="454" t="s">
        <v>2329</v>
      </c>
      <c r="G85" s="454" t="s">
        <v>2330</v>
      </c>
      <c r="H85" s="454" t="s">
        <v>2623</v>
      </c>
      <c r="I85" s="454" t="s">
        <v>3547</v>
      </c>
      <c r="J85" s="559" t="s">
        <v>3375</v>
      </c>
    </row>
    <row r="86" spans="1:10" s="457" customFormat="1" ht="21.75" customHeight="1">
      <c r="A86" s="558" t="s">
        <v>3575</v>
      </c>
      <c r="B86" s="456" t="s">
        <v>3576</v>
      </c>
      <c r="C86" s="456" t="s">
        <v>3574</v>
      </c>
      <c r="D86" s="454" t="s">
        <v>2327</v>
      </c>
      <c r="E86" s="454" t="s">
        <v>3369</v>
      </c>
      <c r="F86" s="454" t="s">
        <v>2329</v>
      </c>
      <c r="G86" s="454" t="s">
        <v>2330</v>
      </c>
      <c r="H86" s="454" t="s">
        <v>2623</v>
      </c>
      <c r="I86" s="454" t="s">
        <v>3534</v>
      </c>
      <c r="J86" s="559" t="s">
        <v>3380</v>
      </c>
    </row>
    <row r="87" spans="1:10" s="457" customFormat="1" ht="21.75" customHeight="1">
      <c r="A87" s="558" t="s">
        <v>3577</v>
      </c>
      <c r="B87" s="456" t="s">
        <v>3578</v>
      </c>
      <c r="C87" s="456" t="s">
        <v>3456</v>
      </c>
      <c r="D87" s="454" t="s">
        <v>2327</v>
      </c>
      <c r="E87" s="454" t="s">
        <v>3369</v>
      </c>
      <c r="F87" s="454" t="s">
        <v>2329</v>
      </c>
      <c r="G87" s="454" t="s">
        <v>2330</v>
      </c>
      <c r="H87" s="454" t="s">
        <v>521</v>
      </c>
      <c r="I87" s="454" t="s">
        <v>3534</v>
      </c>
      <c r="J87" s="559" t="s">
        <v>3380</v>
      </c>
    </row>
    <row r="88" spans="1:10" s="457" customFormat="1" ht="21.75" customHeight="1">
      <c r="A88" s="558" t="s">
        <v>3579</v>
      </c>
      <c r="B88" s="456" t="s">
        <v>3580</v>
      </c>
      <c r="C88" s="456" t="s">
        <v>3581</v>
      </c>
      <c r="D88" s="454" t="s">
        <v>2327</v>
      </c>
      <c r="E88" s="454" t="s">
        <v>3369</v>
      </c>
      <c r="F88" s="454" t="s">
        <v>2329</v>
      </c>
      <c r="G88" s="454" t="s">
        <v>2330</v>
      </c>
      <c r="H88" s="454" t="s">
        <v>521</v>
      </c>
      <c r="I88" s="454" t="s">
        <v>3534</v>
      </c>
      <c r="J88" s="559" t="s">
        <v>3380</v>
      </c>
    </row>
    <row r="89" spans="1:10" s="457" customFormat="1" ht="21.75" customHeight="1">
      <c r="A89" s="558" t="s">
        <v>3582</v>
      </c>
      <c r="B89" s="456" t="s">
        <v>3583</v>
      </c>
      <c r="C89" s="456" t="s">
        <v>3430</v>
      </c>
      <c r="D89" s="454" t="s">
        <v>2327</v>
      </c>
      <c r="E89" s="454" t="s">
        <v>3369</v>
      </c>
      <c r="F89" s="454" t="s">
        <v>2329</v>
      </c>
      <c r="G89" s="454" t="s">
        <v>2330</v>
      </c>
      <c r="H89" s="454" t="s">
        <v>554</v>
      </c>
      <c r="I89" s="454" t="s">
        <v>3534</v>
      </c>
      <c r="J89" s="559" t="s">
        <v>3380</v>
      </c>
    </row>
    <row r="90" spans="1:10" s="457" customFormat="1" ht="21.75" customHeight="1">
      <c r="A90" s="558" t="s">
        <v>3584</v>
      </c>
      <c r="B90" s="456" t="s">
        <v>3585</v>
      </c>
      <c r="C90" s="456" t="s">
        <v>3430</v>
      </c>
      <c r="D90" s="454" t="s">
        <v>2327</v>
      </c>
      <c r="E90" s="454" t="s">
        <v>3369</v>
      </c>
      <c r="F90" s="454" t="s">
        <v>2329</v>
      </c>
      <c r="G90" s="454" t="s">
        <v>2330</v>
      </c>
      <c r="H90" s="454" t="s">
        <v>554</v>
      </c>
      <c r="I90" s="454" t="s">
        <v>3565</v>
      </c>
      <c r="J90" s="559" t="s">
        <v>3421</v>
      </c>
    </row>
    <row r="91" spans="1:10" s="457" customFormat="1" ht="21.75" customHeight="1">
      <c r="A91" s="558" t="s">
        <v>3586</v>
      </c>
      <c r="B91" s="456" t="s">
        <v>3587</v>
      </c>
      <c r="C91" s="456" t="s">
        <v>3574</v>
      </c>
      <c r="D91" s="454" t="s">
        <v>2754</v>
      </c>
      <c r="E91" s="454" t="s">
        <v>3369</v>
      </c>
      <c r="F91" s="454" t="s">
        <v>2329</v>
      </c>
      <c r="G91" s="454" t="s">
        <v>2330</v>
      </c>
      <c r="H91" s="454" t="s">
        <v>2534</v>
      </c>
      <c r="I91" s="454" t="s">
        <v>3565</v>
      </c>
      <c r="J91" s="559" t="s">
        <v>3421</v>
      </c>
    </row>
    <row r="92" spans="1:10" s="457" customFormat="1" ht="21.75" customHeight="1">
      <c r="A92" s="558" t="s">
        <v>3588</v>
      </c>
      <c r="B92" s="456" t="s">
        <v>3589</v>
      </c>
      <c r="C92" s="456" t="s">
        <v>3456</v>
      </c>
      <c r="D92" s="454" t="s">
        <v>2754</v>
      </c>
      <c r="E92" s="454" t="s">
        <v>3369</v>
      </c>
      <c r="F92" s="454" t="s">
        <v>2329</v>
      </c>
      <c r="G92" s="454" t="s">
        <v>2330</v>
      </c>
      <c r="H92" s="454" t="s">
        <v>2623</v>
      </c>
      <c r="I92" s="454" t="s">
        <v>3534</v>
      </c>
      <c r="J92" s="559" t="s">
        <v>3380</v>
      </c>
    </row>
    <row r="93" spans="1:10" s="457" customFormat="1" ht="21.75" customHeight="1">
      <c r="A93" s="558" t="s">
        <v>3590</v>
      </c>
      <c r="B93" s="456" t="s">
        <v>3591</v>
      </c>
      <c r="C93" s="456" t="s">
        <v>3581</v>
      </c>
      <c r="D93" s="454" t="s">
        <v>2754</v>
      </c>
      <c r="E93" s="454" t="s">
        <v>3369</v>
      </c>
      <c r="F93" s="454" t="s">
        <v>2329</v>
      </c>
      <c r="G93" s="454" t="s">
        <v>2330</v>
      </c>
      <c r="H93" s="454" t="s">
        <v>544</v>
      </c>
      <c r="I93" s="454" t="s">
        <v>3537</v>
      </c>
      <c r="J93" s="559" t="s">
        <v>3371</v>
      </c>
    </row>
    <row r="94" spans="1:10" s="457" customFormat="1" ht="21.75" customHeight="1" thickBot="1">
      <c r="A94" s="560" t="s">
        <v>3592</v>
      </c>
      <c r="B94" s="561" t="s">
        <v>3593</v>
      </c>
      <c r="C94" s="561" t="s">
        <v>3433</v>
      </c>
      <c r="D94" s="562" t="s">
        <v>2327</v>
      </c>
      <c r="E94" s="562" t="s">
        <v>3369</v>
      </c>
      <c r="F94" s="562" t="s">
        <v>2329</v>
      </c>
      <c r="G94" s="562" t="s">
        <v>2330</v>
      </c>
      <c r="H94" s="562" t="s">
        <v>544</v>
      </c>
      <c r="I94" s="562" t="s">
        <v>3547</v>
      </c>
      <c r="J94" s="563" t="s">
        <v>3375</v>
      </c>
    </row>
    <row r="95" spans="1:10" ht="21.75" customHeight="1"/>
    <row r="96" spans="1:10" ht="21.75" customHeight="1">
      <c r="A96" s="459" t="s">
        <v>3594</v>
      </c>
    </row>
  </sheetData>
  <mergeCells count="1">
    <mergeCell ref="A1:J1"/>
  </mergeCells>
  <phoneticPr fontId="4"/>
  <printOptions horizontalCentered="1"/>
  <pageMargins left="0.59055118110236227" right="0.59055118110236227" top="0.74803149606299213" bottom="0.55118110236220474" header="0.31496062992125984" footer="0.31496062992125984"/>
  <pageSetup paperSize="9" scale="81"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8"/>
  <sheetViews>
    <sheetView view="pageBreakPreview" zoomScaleNormal="130" zoomScaleSheetLayoutView="100" workbookViewId="0">
      <pane ySplit="4" topLeftCell="A5" activePane="bottomLeft" state="frozen"/>
      <selection pane="bottomLeft" activeCell="F12" sqref="F12"/>
    </sheetView>
  </sheetViews>
  <sheetFormatPr defaultColWidth="8" defaultRowHeight="12"/>
  <cols>
    <col min="1" max="1" width="9.125" style="407" customWidth="1"/>
    <col min="2" max="2" width="27.875" style="393" customWidth="1"/>
    <col min="3" max="3" width="10.625" style="393" customWidth="1"/>
    <col min="4" max="4" width="5" style="407" customWidth="1"/>
    <col min="5" max="5" width="5" style="393" customWidth="1"/>
    <col min="6" max="6" width="5" style="407" customWidth="1"/>
    <col min="7" max="7" width="8.625" style="393" customWidth="1"/>
    <col min="8" max="9" width="4.5" style="407" customWidth="1"/>
    <col min="10" max="10" width="12.625" style="407" customWidth="1"/>
    <col min="11" max="11" width="11.375" style="393" bestFit="1" customWidth="1"/>
    <col min="12" max="23" width="8" style="393"/>
    <col min="24" max="24" width="14.5" style="393" bestFit="1" customWidth="1"/>
    <col min="25" max="256" width="8" style="393"/>
    <col min="257" max="257" width="9.125" style="393" customWidth="1"/>
    <col min="258" max="258" width="27.875" style="393" customWidth="1"/>
    <col min="259" max="259" width="10.625" style="393" customWidth="1"/>
    <col min="260" max="262" width="5" style="393" customWidth="1"/>
    <col min="263" max="263" width="8.625" style="393" customWidth="1"/>
    <col min="264" max="265" width="4.5" style="393" customWidth="1"/>
    <col min="266" max="266" width="12.625" style="393" customWidth="1"/>
    <col min="267" max="267" width="11.375" style="393" bestFit="1" customWidth="1"/>
    <col min="268" max="279" width="8" style="393"/>
    <col min="280" max="280" width="14.5" style="393" bestFit="1" customWidth="1"/>
    <col min="281" max="512" width="8" style="393"/>
    <col min="513" max="513" width="9.125" style="393" customWidth="1"/>
    <col min="514" max="514" width="27.875" style="393" customWidth="1"/>
    <col min="515" max="515" width="10.625" style="393" customWidth="1"/>
    <col min="516" max="518" width="5" style="393" customWidth="1"/>
    <col min="519" max="519" width="8.625" style="393" customWidth="1"/>
    <col min="520" max="521" width="4.5" style="393" customWidth="1"/>
    <col min="522" max="522" width="12.625" style="393" customWidth="1"/>
    <col min="523" max="523" width="11.375" style="393" bestFit="1" customWidth="1"/>
    <col min="524" max="535" width="8" style="393"/>
    <col min="536" max="536" width="14.5" style="393" bestFit="1" customWidth="1"/>
    <col min="537" max="768" width="8" style="393"/>
    <col min="769" max="769" width="9.125" style="393" customWidth="1"/>
    <col min="770" max="770" width="27.875" style="393" customWidth="1"/>
    <col min="771" max="771" width="10.625" style="393" customWidth="1"/>
    <col min="772" max="774" width="5" style="393" customWidth="1"/>
    <col min="775" max="775" width="8.625" style="393" customWidth="1"/>
    <col min="776" max="777" width="4.5" style="393" customWidth="1"/>
    <col min="778" max="778" width="12.625" style="393" customWidth="1"/>
    <col min="779" max="779" width="11.375" style="393" bestFit="1" customWidth="1"/>
    <col min="780" max="791" width="8" style="393"/>
    <col min="792" max="792" width="14.5" style="393" bestFit="1" customWidth="1"/>
    <col min="793" max="1024" width="8" style="393"/>
    <col min="1025" max="1025" width="9.125" style="393" customWidth="1"/>
    <col min="1026" max="1026" width="27.875" style="393" customWidth="1"/>
    <col min="1027" max="1027" width="10.625" style="393" customWidth="1"/>
    <col min="1028" max="1030" width="5" style="393" customWidth="1"/>
    <col min="1031" max="1031" width="8.625" style="393" customWidth="1"/>
    <col min="1032" max="1033" width="4.5" style="393" customWidth="1"/>
    <col min="1034" max="1034" width="12.625" style="393" customWidth="1"/>
    <col min="1035" max="1035" width="11.375" style="393" bestFit="1" customWidth="1"/>
    <col min="1036" max="1047" width="8" style="393"/>
    <col min="1048" max="1048" width="14.5" style="393" bestFit="1" customWidth="1"/>
    <col min="1049" max="1280" width="8" style="393"/>
    <col min="1281" max="1281" width="9.125" style="393" customWidth="1"/>
    <col min="1282" max="1282" width="27.875" style="393" customWidth="1"/>
    <col min="1283" max="1283" width="10.625" style="393" customWidth="1"/>
    <col min="1284" max="1286" width="5" style="393" customWidth="1"/>
    <col min="1287" max="1287" width="8.625" style="393" customWidth="1"/>
    <col min="1288" max="1289" width="4.5" style="393" customWidth="1"/>
    <col min="1290" max="1290" width="12.625" style="393" customWidth="1"/>
    <col min="1291" max="1291" width="11.375" style="393" bestFit="1" customWidth="1"/>
    <col min="1292" max="1303" width="8" style="393"/>
    <col min="1304" max="1304" width="14.5" style="393" bestFit="1" customWidth="1"/>
    <col min="1305" max="1536" width="8" style="393"/>
    <col min="1537" max="1537" width="9.125" style="393" customWidth="1"/>
    <col min="1538" max="1538" width="27.875" style="393" customWidth="1"/>
    <col min="1539" max="1539" width="10.625" style="393" customWidth="1"/>
    <col min="1540" max="1542" width="5" style="393" customWidth="1"/>
    <col min="1543" max="1543" width="8.625" style="393" customWidth="1"/>
    <col min="1544" max="1545" width="4.5" style="393" customWidth="1"/>
    <col min="1546" max="1546" width="12.625" style="393" customWidth="1"/>
    <col min="1547" max="1547" width="11.375" style="393" bestFit="1" customWidth="1"/>
    <col min="1548" max="1559" width="8" style="393"/>
    <col min="1560" max="1560" width="14.5" style="393" bestFit="1" customWidth="1"/>
    <col min="1561" max="1792" width="8" style="393"/>
    <col min="1793" max="1793" width="9.125" style="393" customWidth="1"/>
    <col min="1794" max="1794" width="27.875" style="393" customWidth="1"/>
    <col min="1795" max="1795" width="10.625" style="393" customWidth="1"/>
    <col min="1796" max="1798" width="5" style="393" customWidth="1"/>
    <col min="1799" max="1799" width="8.625" style="393" customWidth="1"/>
    <col min="1800" max="1801" width="4.5" style="393" customWidth="1"/>
    <col min="1802" max="1802" width="12.625" style="393" customWidth="1"/>
    <col min="1803" max="1803" width="11.375" style="393" bestFit="1" customWidth="1"/>
    <col min="1804" max="1815" width="8" style="393"/>
    <col min="1816" max="1816" width="14.5" style="393" bestFit="1" customWidth="1"/>
    <col min="1817" max="2048" width="8" style="393"/>
    <col min="2049" max="2049" width="9.125" style="393" customWidth="1"/>
    <col min="2050" max="2050" width="27.875" style="393" customWidth="1"/>
    <col min="2051" max="2051" width="10.625" style="393" customWidth="1"/>
    <col min="2052" max="2054" width="5" style="393" customWidth="1"/>
    <col min="2055" max="2055" width="8.625" style="393" customWidth="1"/>
    <col min="2056" max="2057" width="4.5" style="393" customWidth="1"/>
    <col min="2058" max="2058" width="12.625" style="393" customWidth="1"/>
    <col min="2059" max="2059" width="11.375" style="393" bestFit="1" customWidth="1"/>
    <col min="2060" max="2071" width="8" style="393"/>
    <col min="2072" max="2072" width="14.5" style="393" bestFit="1" customWidth="1"/>
    <col min="2073" max="2304" width="8" style="393"/>
    <col min="2305" max="2305" width="9.125" style="393" customWidth="1"/>
    <col min="2306" max="2306" width="27.875" style="393" customWidth="1"/>
    <col min="2307" max="2307" width="10.625" style="393" customWidth="1"/>
    <col min="2308" max="2310" width="5" style="393" customWidth="1"/>
    <col min="2311" max="2311" width="8.625" style="393" customWidth="1"/>
    <col min="2312" max="2313" width="4.5" style="393" customWidth="1"/>
    <col min="2314" max="2314" width="12.625" style="393" customWidth="1"/>
    <col min="2315" max="2315" width="11.375" style="393" bestFit="1" customWidth="1"/>
    <col min="2316" max="2327" width="8" style="393"/>
    <col min="2328" max="2328" width="14.5" style="393" bestFit="1" customWidth="1"/>
    <col min="2329" max="2560" width="8" style="393"/>
    <col min="2561" max="2561" width="9.125" style="393" customWidth="1"/>
    <col min="2562" max="2562" width="27.875" style="393" customWidth="1"/>
    <col min="2563" max="2563" width="10.625" style="393" customWidth="1"/>
    <col min="2564" max="2566" width="5" style="393" customWidth="1"/>
    <col min="2567" max="2567" width="8.625" style="393" customWidth="1"/>
    <col min="2568" max="2569" width="4.5" style="393" customWidth="1"/>
    <col min="2570" max="2570" width="12.625" style="393" customWidth="1"/>
    <col min="2571" max="2571" width="11.375" style="393" bestFit="1" customWidth="1"/>
    <col min="2572" max="2583" width="8" style="393"/>
    <col min="2584" max="2584" width="14.5" style="393" bestFit="1" customWidth="1"/>
    <col min="2585" max="2816" width="8" style="393"/>
    <col min="2817" max="2817" width="9.125" style="393" customWidth="1"/>
    <col min="2818" max="2818" width="27.875" style="393" customWidth="1"/>
    <col min="2819" max="2819" width="10.625" style="393" customWidth="1"/>
    <col min="2820" max="2822" width="5" style="393" customWidth="1"/>
    <col min="2823" max="2823" width="8.625" style="393" customWidth="1"/>
    <col min="2824" max="2825" width="4.5" style="393" customWidth="1"/>
    <col min="2826" max="2826" width="12.625" style="393" customWidth="1"/>
    <col min="2827" max="2827" width="11.375" style="393" bestFit="1" customWidth="1"/>
    <col min="2828" max="2839" width="8" style="393"/>
    <col min="2840" max="2840" width="14.5" style="393" bestFit="1" customWidth="1"/>
    <col min="2841" max="3072" width="8" style="393"/>
    <col min="3073" max="3073" width="9.125" style="393" customWidth="1"/>
    <col min="3074" max="3074" width="27.875" style="393" customWidth="1"/>
    <col min="3075" max="3075" width="10.625" style="393" customWidth="1"/>
    <col min="3076" max="3078" width="5" style="393" customWidth="1"/>
    <col min="3079" max="3079" width="8.625" style="393" customWidth="1"/>
    <col min="3080" max="3081" width="4.5" style="393" customWidth="1"/>
    <col min="3082" max="3082" width="12.625" style="393" customWidth="1"/>
    <col min="3083" max="3083" width="11.375" style="393" bestFit="1" customWidth="1"/>
    <col min="3084" max="3095" width="8" style="393"/>
    <col min="3096" max="3096" width="14.5" style="393" bestFit="1" customWidth="1"/>
    <col min="3097" max="3328" width="8" style="393"/>
    <col min="3329" max="3329" width="9.125" style="393" customWidth="1"/>
    <col min="3330" max="3330" width="27.875" style="393" customWidth="1"/>
    <col min="3331" max="3331" width="10.625" style="393" customWidth="1"/>
    <col min="3332" max="3334" width="5" style="393" customWidth="1"/>
    <col min="3335" max="3335" width="8.625" style="393" customWidth="1"/>
    <col min="3336" max="3337" width="4.5" style="393" customWidth="1"/>
    <col min="3338" max="3338" width="12.625" style="393" customWidth="1"/>
    <col min="3339" max="3339" width="11.375" style="393" bestFit="1" customWidth="1"/>
    <col min="3340" max="3351" width="8" style="393"/>
    <col min="3352" max="3352" width="14.5" style="393" bestFit="1" customWidth="1"/>
    <col min="3353" max="3584" width="8" style="393"/>
    <col min="3585" max="3585" width="9.125" style="393" customWidth="1"/>
    <col min="3586" max="3586" width="27.875" style="393" customWidth="1"/>
    <col min="3587" max="3587" width="10.625" style="393" customWidth="1"/>
    <col min="3588" max="3590" width="5" style="393" customWidth="1"/>
    <col min="3591" max="3591" width="8.625" style="393" customWidth="1"/>
    <col min="3592" max="3593" width="4.5" style="393" customWidth="1"/>
    <col min="3594" max="3594" width="12.625" style="393" customWidth="1"/>
    <col min="3595" max="3595" width="11.375" style="393" bestFit="1" customWidth="1"/>
    <col min="3596" max="3607" width="8" style="393"/>
    <col min="3608" max="3608" width="14.5" style="393" bestFit="1" customWidth="1"/>
    <col min="3609" max="3840" width="8" style="393"/>
    <col min="3841" max="3841" width="9.125" style="393" customWidth="1"/>
    <col min="3842" max="3842" width="27.875" style="393" customWidth="1"/>
    <col min="3843" max="3843" width="10.625" style="393" customWidth="1"/>
    <col min="3844" max="3846" width="5" style="393" customWidth="1"/>
    <col min="3847" max="3847" width="8.625" style="393" customWidth="1"/>
    <col min="3848" max="3849" width="4.5" style="393" customWidth="1"/>
    <col min="3850" max="3850" width="12.625" style="393" customWidth="1"/>
    <col min="3851" max="3851" width="11.375" style="393" bestFit="1" customWidth="1"/>
    <col min="3852" max="3863" width="8" style="393"/>
    <col min="3864" max="3864" width="14.5" style="393" bestFit="1" customWidth="1"/>
    <col min="3865" max="4096" width="8" style="393"/>
    <col min="4097" max="4097" width="9.125" style="393" customWidth="1"/>
    <col min="4098" max="4098" width="27.875" style="393" customWidth="1"/>
    <col min="4099" max="4099" width="10.625" style="393" customWidth="1"/>
    <col min="4100" max="4102" width="5" style="393" customWidth="1"/>
    <col min="4103" max="4103" width="8.625" style="393" customWidth="1"/>
    <col min="4104" max="4105" width="4.5" style="393" customWidth="1"/>
    <col min="4106" max="4106" width="12.625" style="393" customWidth="1"/>
    <col min="4107" max="4107" width="11.375" style="393" bestFit="1" customWidth="1"/>
    <col min="4108" max="4119" width="8" style="393"/>
    <col min="4120" max="4120" width="14.5" style="393" bestFit="1" customWidth="1"/>
    <col min="4121" max="4352" width="8" style="393"/>
    <col min="4353" max="4353" width="9.125" style="393" customWidth="1"/>
    <col min="4354" max="4354" width="27.875" style="393" customWidth="1"/>
    <col min="4355" max="4355" width="10.625" style="393" customWidth="1"/>
    <col min="4356" max="4358" width="5" style="393" customWidth="1"/>
    <col min="4359" max="4359" width="8.625" style="393" customWidth="1"/>
    <col min="4360" max="4361" width="4.5" style="393" customWidth="1"/>
    <col min="4362" max="4362" width="12.625" style="393" customWidth="1"/>
    <col min="4363" max="4363" width="11.375" style="393" bestFit="1" customWidth="1"/>
    <col min="4364" max="4375" width="8" style="393"/>
    <col min="4376" max="4376" width="14.5" style="393" bestFit="1" customWidth="1"/>
    <col min="4377" max="4608" width="8" style="393"/>
    <col min="4609" max="4609" width="9.125" style="393" customWidth="1"/>
    <col min="4610" max="4610" width="27.875" style="393" customWidth="1"/>
    <col min="4611" max="4611" width="10.625" style="393" customWidth="1"/>
    <col min="4612" max="4614" width="5" style="393" customWidth="1"/>
    <col min="4615" max="4615" width="8.625" style="393" customWidth="1"/>
    <col min="4616" max="4617" width="4.5" style="393" customWidth="1"/>
    <col min="4618" max="4618" width="12.625" style="393" customWidth="1"/>
    <col min="4619" max="4619" width="11.375" style="393" bestFit="1" customWidth="1"/>
    <col min="4620" max="4631" width="8" style="393"/>
    <col min="4632" max="4632" width="14.5" style="393" bestFit="1" customWidth="1"/>
    <col min="4633" max="4864" width="8" style="393"/>
    <col min="4865" max="4865" width="9.125" style="393" customWidth="1"/>
    <col min="4866" max="4866" width="27.875" style="393" customWidth="1"/>
    <col min="4867" max="4867" width="10.625" style="393" customWidth="1"/>
    <col min="4868" max="4870" width="5" style="393" customWidth="1"/>
    <col min="4871" max="4871" width="8.625" style="393" customWidth="1"/>
    <col min="4872" max="4873" width="4.5" style="393" customWidth="1"/>
    <col min="4874" max="4874" width="12.625" style="393" customWidth="1"/>
    <col min="4875" max="4875" width="11.375" style="393" bestFit="1" customWidth="1"/>
    <col min="4876" max="4887" width="8" style="393"/>
    <col min="4888" max="4888" width="14.5" style="393" bestFit="1" customWidth="1"/>
    <col min="4889" max="5120" width="8" style="393"/>
    <col min="5121" max="5121" width="9.125" style="393" customWidth="1"/>
    <col min="5122" max="5122" width="27.875" style="393" customWidth="1"/>
    <col min="5123" max="5123" width="10.625" style="393" customWidth="1"/>
    <col min="5124" max="5126" width="5" style="393" customWidth="1"/>
    <col min="5127" max="5127" width="8.625" style="393" customWidth="1"/>
    <col min="5128" max="5129" width="4.5" style="393" customWidth="1"/>
    <col min="5130" max="5130" width="12.625" style="393" customWidth="1"/>
    <col min="5131" max="5131" width="11.375" style="393" bestFit="1" customWidth="1"/>
    <col min="5132" max="5143" width="8" style="393"/>
    <col min="5144" max="5144" width="14.5" style="393" bestFit="1" customWidth="1"/>
    <col min="5145" max="5376" width="8" style="393"/>
    <col min="5377" max="5377" width="9.125" style="393" customWidth="1"/>
    <col min="5378" max="5378" width="27.875" style="393" customWidth="1"/>
    <col min="5379" max="5379" width="10.625" style="393" customWidth="1"/>
    <col min="5380" max="5382" width="5" style="393" customWidth="1"/>
    <col min="5383" max="5383" width="8.625" style="393" customWidth="1"/>
    <col min="5384" max="5385" width="4.5" style="393" customWidth="1"/>
    <col min="5386" max="5386" width="12.625" style="393" customWidth="1"/>
    <col min="5387" max="5387" width="11.375" style="393" bestFit="1" customWidth="1"/>
    <col min="5388" max="5399" width="8" style="393"/>
    <col min="5400" max="5400" width="14.5" style="393" bestFit="1" customWidth="1"/>
    <col min="5401" max="5632" width="8" style="393"/>
    <col min="5633" max="5633" width="9.125" style="393" customWidth="1"/>
    <col min="5634" max="5634" width="27.875" style="393" customWidth="1"/>
    <col min="5635" max="5635" width="10.625" style="393" customWidth="1"/>
    <col min="5636" max="5638" width="5" style="393" customWidth="1"/>
    <col min="5639" max="5639" width="8.625" style="393" customWidth="1"/>
    <col min="5640" max="5641" width="4.5" style="393" customWidth="1"/>
    <col min="5642" max="5642" width="12.625" style="393" customWidth="1"/>
    <col min="5643" max="5643" width="11.375" style="393" bestFit="1" customWidth="1"/>
    <col min="5644" max="5655" width="8" style="393"/>
    <col min="5656" max="5656" width="14.5" style="393" bestFit="1" customWidth="1"/>
    <col min="5657" max="5888" width="8" style="393"/>
    <col min="5889" max="5889" width="9.125" style="393" customWidth="1"/>
    <col min="5890" max="5890" width="27.875" style="393" customWidth="1"/>
    <col min="5891" max="5891" width="10.625" style="393" customWidth="1"/>
    <col min="5892" max="5894" width="5" style="393" customWidth="1"/>
    <col min="5895" max="5895" width="8.625" style="393" customWidth="1"/>
    <col min="5896" max="5897" width="4.5" style="393" customWidth="1"/>
    <col min="5898" max="5898" width="12.625" style="393" customWidth="1"/>
    <col min="5899" max="5899" width="11.375" style="393" bestFit="1" customWidth="1"/>
    <col min="5900" max="5911" width="8" style="393"/>
    <col min="5912" max="5912" width="14.5" style="393" bestFit="1" customWidth="1"/>
    <col min="5913" max="6144" width="8" style="393"/>
    <col min="6145" max="6145" width="9.125" style="393" customWidth="1"/>
    <col min="6146" max="6146" width="27.875" style="393" customWidth="1"/>
    <col min="6147" max="6147" width="10.625" style="393" customWidth="1"/>
    <col min="6148" max="6150" width="5" style="393" customWidth="1"/>
    <col min="6151" max="6151" width="8.625" style="393" customWidth="1"/>
    <col min="6152" max="6153" width="4.5" style="393" customWidth="1"/>
    <col min="6154" max="6154" width="12.625" style="393" customWidth="1"/>
    <col min="6155" max="6155" width="11.375" style="393" bestFit="1" customWidth="1"/>
    <col min="6156" max="6167" width="8" style="393"/>
    <col min="6168" max="6168" width="14.5" style="393" bestFit="1" customWidth="1"/>
    <col min="6169" max="6400" width="8" style="393"/>
    <col min="6401" max="6401" width="9.125" style="393" customWidth="1"/>
    <col min="6402" max="6402" width="27.875" style="393" customWidth="1"/>
    <col min="6403" max="6403" width="10.625" style="393" customWidth="1"/>
    <col min="6404" max="6406" width="5" style="393" customWidth="1"/>
    <col min="6407" max="6407" width="8.625" style="393" customWidth="1"/>
    <col min="6408" max="6409" width="4.5" style="393" customWidth="1"/>
    <col min="6410" max="6410" width="12.625" style="393" customWidth="1"/>
    <col min="6411" max="6411" width="11.375" style="393" bestFit="1" customWidth="1"/>
    <col min="6412" max="6423" width="8" style="393"/>
    <col min="6424" max="6424" width="14.5" style="393" bestFit="1" customWidth="1"/>
    <col min="6425" max="6656" width="8" style="393"/>
    <col min="6657" max="6657" width="9.125" style="393" customWidth="1"/>
    <col min="6658" max="6658" width="27.875" style="393" customWidth="1"/>
    <col min="6659" max="6659" width="10.625" style="393" customWidth="1"/>
    <col min="6660" max="6662" width="5" style="393" customWidth="1"/>
    <col min="6663" max="6663" width="8.625" style="393" customWidth="1"/>
    <col min="6664" max="6665" width="4.5" style="393" customWidth="1"/>
    <col min="6666" max="6666" width="12.625" style="393" customWidth="1"/>
    <col min="6667" max="6667" width="11.375" style="393" bestFit="1" customWidth="1"/>
    <col min="6668" max="6679" width="8" style="393"/>
    <col min="6680" max="6680" width="14.5" style="393" bestFit="1" customWidth="1"/>
    <col min="6681" max="6912" width="8" style="393"/>
    <col min="6913" max="6913" width="9.125" style="393" customWidth="1"/>
    <col min="6914" max="6914" width="27.875" style="393" customWidth="1"/>
    <col min="6915" max="6915" width="10.625" style="393" customWidth="1"/>
    <col min="6916" max="6918" width="5" style="393" customWidth="1"/>
    <col min="6919" max="6919" width="8.625" style="393" customWidth="1"/>
    <col min="6920" max="6921" width="4.5" style="393" customWidth="1"/>
    <col min="6922" max="6922" width="12.625" style="393" customWidth="1"/>
    <col min="6923" max="6923" width="11.375" style="393" bestFit="1" customWidth="1"/>
    <col min="6924" max="6935" width="8" style="393"/>
    <col min="6936" max="6936" width="14.5" style="393" bestFit="1" customWidth="1"/>
    <col min="6937" max="7168" width="8" style="393"/>
    <col min="7169" max="7169" width="9.125" style="393" customWidth="1"/>
    <col min="7170" max="7170" width="27.875" style="393" customWidth="1"/>
    <col min="7171" max="7171" width="10.625" style="393" customWidth="1"/>
    <col min="7172" max="7174" width="5" style="393" customWidth="1"/>
    <col min="7175" max="7175" width="8.625" style="393" customWidth="1"/>
    <col min="7176" max="7177" width="4.5" style="393" customWidth="1"/>
    <col min="7178" max="7178" width="12.625" style="393" customWidth="1"/>
    <col min="7179" max="7179" width="11.375" style="393" bestFit="1" customWidth="1"/>
    <col min="7180" max="7191" width="8" style="393"/>
    <col min="7192" max="7192" width="14.5" style="393" bestFit="1" customWidth="1"/>
    <col min="7193" max="7424" width="8" style="393"/>
    <col min="7425" max="7425" width="9.125" style="393" customWidth="1"/>
    <col min="7426" max="7426" width="27.875" style="393" customWidth="1"/>
    <col min="7427" max="7427" width="10.625" style="393" customWidth="1"/>
    <col min="7428" max="7430" width="5" style="393" customWidth="1"/>
    <col min="7431" max="7431" width="8.625" style="393" customWidth="1"/>
    <col min="7432" max="7433" width="4.5" style="393" customWidth="1"/>
    <col min="7434" max="7434" width="12.625" style="393" customWidth="1"/>
    <col min="7435" max="7435" width="11.375" style="393" bestFit="1" customWidth="1"/>
    <col min="7436" max="7447" width="8" style="393"/>
    <col min="7448" max="7448" width="14.5" style="393" bestFit="1" customWidth="1"/>
    <col min="7449" max="7680" width="8" style="393"/>
    <col min="7681" max="7681" width="9.125" style="393" customWidth="1"/>
    <col min="7682" max="7682" width="27.875" style="393" customWidth="1"/>
    <col min="7683" max="7683" width="10.625" style="393" customWidth="1"/>
    <col min="7684" max="7686" width="5" style="393" customWidth="1"/>
    <col min="7687" max="7687" width="8.625" style="393" customWidth="1"/>
    <col min="7688" max="7689" width="4.5" style="393" customWidth="1"/>
    <col min="7690" max="7690" width="12.625" style="393" customWidth="1"/>
    <col min="7691" max="7691" width="11.375" style="393" bestFit="1" customWidth="1"/>
    <col min="7692" max="7703" width="8" style="393"/>
    <col min="7704" max="7704" width="14.5" style="393" bestFit="1" customWidth="1"/>
    <col min="7705" max="7936" width="8" style="393"/>
    <col min="7937" max="7937" width="9.125" style="393" customWidth="1"/>
    <col min="7938" max="7938" width="27.875" style="393" customWidth="1"/>
    <col min="7939" max="7939" width="10.625" style="393" customWidth="1"/>
    <col min="7940" max="7942" width="5" style="393" customWidth="1"/>
    <col min="7943" max="7943" width="8.625" style="393" customWidth="1"/>
    <col min="7944" max="7945" width="4.5" style="393" customWidth="1"/>
    <col min="7946" max="7946" width="12.625" style="393" customWidth="1"/>
    <col min="7947" max="7947" width="11.375" style="393" bestFit="1" customWidth="1"/>
    <col min="7948" max="7959" width="8" style="393"/>
    <col min="7960" max="7960" width="14.5" style="393" bestFit="1" customWidth="1"/>
    <col min="7961" max="8192" width="8" style="393"/>
    <col min="8193" max="8193" width="9.125" style="393" customWidth="1"/>
    <col min="8194" max="8194" width="27.875" style="393" customWidth="1"/>
    <col min="8195" max="8195" width="10.625" style="393" customWidth="1"/>
    <col min="8196" max="8198" width="5" style="393" customWidth="1"/>
    <col min="8199" max="8199" width="8.625" style="393" customWidth="1"/>
    <col min="8200" max="8201" width="4.5" style="393" customWidth="1"/>
    <col min="8202" max="8202" width="12.625" style="393" customWidth="1"/>
    <col min="8203" max="8203" width="11.375" style="393" bestFit="1" customWidth="1"/>
    <col min="8204" max="8215" width="8" style="393"/>
    <col min="8216" max="8216" width="14.5" style="393" bestFit="1" customWidth="1"/>
    <col min="8217" max="8448" width="8" style="393"/>
    <col min="8449" max="8449" width="9.125" style="393" customWidth="1"/>
    <col min="8450" max="8450" width="27.875" style="393" customWidth="1"/>
    <col min="8451" max="8451" width="10.625" style="393" customWidth="1"/>
    <col min="8452" max="8454" width="5" style="393" customWidth="1"/>
    <col min="8455" max="8455" width="8.625" style="393" customWidth="1"/>
    <col min="8456" max="8457" width="4.5" style="393" customWidth="1"/>
    <col min="8458" max="8458" width="12.625" style="393" customWidth="1"/>
    <col min="8459" max="8459" width="11.375" style="393" bestFit="1" customWidth="1"/>
    <col min="8460" max="8471" width="8" style="393"/>
    <col min="8472" max="8472" width="14.5" style="393" bestFit="1" customWidth="1"/>
    <col min="8473" max="8704" width="8" style="393"/>
    <col min="8705" max="8705" width="9.125" style="393" customWidth="1"/>
    <col min="8706" max="8706" width="27.875" style="393" customWidth="1"/>
    <col min="8707" max="8707" width="10.625" style="393" customWidth="1"/>
    <col min="8708" max="8710" width="5" style="393" customWidth="1"/>
    <col min="8711" max="8711" width="8.625" style="393" customWidth="1"/>
    <col min="8712" max="8713" width="4.5" style="393" customWidth="1"/>
    <col min="8714" max="8714" width="12.625" style="393" customWidth="1"/>
    <col min="8715" max="8715" width="11.375" style="393" bestFit="1" customWidth="1"/>
    <col min="8716" max="8727" width="8" style="393"/>
    <col min="8728" max="8728" width="14.5" style="393" bestFit="1" customWidth="1"/>
    <col min="8729" max="8960" width="8" style="393"/>
    <col min="8961" max="8961" width="9.125" style="393" customWidth="1"/>
    <col min="8962" max="8962" width="27.875" style="393" customWidth="1"/>
    <col min="8963" max="8963" width="10.625" style="393" customWidth="1"/>
    <col min="8964" max="8966" width="5" style="393" customWidth="1"/>
    <col min="8967" max="8967" width="8.625" style="393" customWidth="1"/>
    <col min="8968" max="8969" width="4.5" style="393" customWidth="1"/>
    <col min="8970" max="8970" width="12.625" style="393" customWidth="1"/>
    <col min="8971" max="8971" width="11.375" style="393" bestFit="1" customWidth="1"/>
    <col min="8972" max="8983" width="8" style="393"/>
    <col min="8984" max="8984" width="14.5" style="393" bestFit="1" customWidth="1"/>
    <col min="8985" max="9216" width="8" style="393"/>
    <col min="9217" max="9217" width="9.125" style="393" customWidth="1"/>
    <col min="9218" max="9218" width="27.875" style="393" customWidth="1"/>
    <col min="9219" max="9219" width="10.625" style="393" customWidth="1"/>
    <col min="9220" max="9222" width="5" style="393" customWidth="1"/>
    <col min="9223" max="9223" width="8.625" style="393" customWidth="1"/>
    <col min="9224" max="9225" width="4.5" style="393" customWidth="1"/>
    <col min="9226" max="9226" width="12.625" style="393" customWidth="1"/>
    <col min="9227" max="9227" width="11.375" style="393" bestFit="1" customWidth="1"/>
    <col min="9228" max="9239" width="8" style="393"/>
    <col min="9240" max="9240" width="14.5" style="393" bestFit="1" customWidth="1"/>
    <col min="9241" max="9472" width="8" style="393"/>
    <col min="9473" max="9473" width="9.125" style="393" customWidth="1"/>
    <col min="9474" max="9474" width="27.875" style="393" customWidth="1"/>
    <col min="9475" max="9475" width="10.625" style="393" customWidth="1"/>
    <col min="9476" max="9478" width="5" style="393" customWidth="1"/>
    <col min="9479" max="9479" width="8.625" style="393" customWidth="1"/>
    <col min="9480" max="9481" width="4.5" style="393" customWidth="1"/>
    <col min="9482" max="9482" width="12.625" style="393" customWidth="1"/>
    <col min="9483" max="9483" width="11.375" style="393" bestFit="1" customWidth="1"/>
    <col min="9484" max="9495" width="8" style="393"/>
    <col min="9496" max="9496" width="14.5" style="393" bestFit="1" customWidth="1"/>
    <col min="9497" max="9728" width="8" style="393"/>
    <col min="9729" max="9729" width="9.125" style="393" customWidth="1"/>
    <col min="9730" max="9730" width="27.875" style="393" customWidth="1"/>
    <col min="9731" max="9731" width="10.625" style="393" customWidth="1"/>
    <col min="9732" max="9734" width="5" style="393" customWidth="1"/>
    <col min="9735" max="9735" width="8.625" style="393" customWidth="1"/>
    <col min="9736" max="9737" width="4.5" style="393" customWidth="1"/>
    <col min="9738" max="9738" width="12.625" style="393" customWidth="1"/>
    <col min="9739" max="9739" width="11.375" style="393" bestFit="1" customWidth="1"/>
    <col min="9740" max="9751" width="8" style="393"/>
    <col min="9752" max="9752" width="14.5" style="393" bestFit="1" customWidth="1"/>
    <col min="9753" max="9984" width="8" style="393"/>
    <col min="9985" max="9985" width="9.125" style="393" customWidth="1"/>
    <col min="9986" max="9986" width="27.875" style="393" customWidth="1"/>
    <col min="9987" max="9987" width="10.625" style="393" customWidth="1"/>
    <col min="9988" max="9990" width="5" style="393" customWidth="1"/>
    <col min="9991" max="9991" width="8.625" style="393" customWidth="1"/>
    <col min="9992" max="9993" width="4.5" style="393" customWidth="1"/>
    <col min="9994" max="9994" width="12.625" style="393" customWidth="1"/>
    <col min="9995" max="9995" width="11.375" style="393" bestFit="1" customWidth="1"/>
    <col min="9996" max="10007" width="8" style="393"/>
    <col min="10008" max="10008" width="14.5" style="393" bestFit="1" customWidth="1"/>
    <col min="10009" max="10240" width="8" style="393"/>
    <col min="10241" max="10241" width="9.125" style="393" customWidth="1"/>
    <col min="10242" max="10242" width="27.875" style="393" customWidth="1"/>
    <col min="10243" max="10243" width="10.625" style="393" customWidth="1"/>
    <col min="10244" max="10246" width="5" style="393" customWidth="1"/>
    <col min="10247" max="10247" width="8.625" style="393" customWidth="1"/>
    <col min="10248" max="10249" width="4.5" style="393" customWidth="1"/>
    <col min="10250" max="10250" width="12.625" style="393" customWidth="1"/>
    <col min="10251" max="10251" width="11.375" style="393" bestFit="1" customWidth="1"/>
    <col min="10252" max="10263" width="8" style="393"/>
    <col min="10264" max="10264" width="14.5" style="393" bestFit="1" customWidth="1"/>
    <col min="10265" max="10496" width="8" style="393"/>
    <col min="10497" max="10497" width="9.125" style="393" customWidth="1"/>
    <col min="10498" max="10498" width="27.875" style="393" customWidth="1"/>
    <col min="10499" max="10499" width="10.625" style="393" customWidth="1"/>
    <col min="10500" max="10502" width="5" style="393" customWidth="1"/>
    <col min="10503" max="10503" width="8.625" style="393" customWidth="1"/>
    <col min="10504" max="10505" width="4.5" style="393" customWidth="1"/>
    <col min="10506" max="10506" width="12.625" style="393" customWidth="1"/>
    <col min="10507" max="10507" width="11.375" style="393" bestFit="1" customWidth="1"/>
    <col min="10508" max="10519" width="8" style="393"/>
    <col min="10520" max="10520" width="14.5" style="393" bestFit="1" customWidth="1"/>
    <col min="10521" max="10752" width="8" style="393"/>
    <col min="10753" max="10753" width="9.125" style="393" customWidth="1"/>
    <col min="10754" max="10754" width="27.875" style="393" customWidth="1"/>
    <col min="10755" max="10755" width="10.625" style="393" customWidth="1"/>
    <col min="10756" max="10758" width="5" style="393" customWidth="1"/>
    <col min="10759" max="10759" width="8.625" style="393" customWidth="1"/>
    <col min="10760" max="10761" width="4.5" style="393" customWidth="1"/>
    <col min="10762" max="10762" width="12.625" style="393" customWidth="1"/>
    <col min="10763" max="10763" width="11.375" style="393" bestFit="1" customWidth="1"/>
    <col min="10764" max="10775" width="8" style="393"/>
    <col min="10776" max="10776" width="14.5" style="393" bestFit="1" customWidth="1"/>
    <col min="10777" max="11008" width="8" style="393"/>
    <col min="11009" max="11009" width="9.125" style="393" customWidth="1"/>
    <col min="11010" max="11010" width="27.875" style="393" customWidth="1"/>
    <col min="11011" max="11011" width="10.625" style="393" customWidth="1"/>
    <col min="11012" max="11014" width="5" style="393" customWidth="1"/>
    <col min="11015" max="11015" width="8.625" style="393" customWidth="1"/>
    <col min="11016" max="11017" width="4.5" style="393" customWidth="1"/>
    <col min="11018" max="11018" width="12.625" style="393" customWidth="1"/>
    <col min="11019" max="11019" width="11.375" style="393" bestFit="1" customWidth="1"/>
    <col min="11020" max="11031" width="8" style="393"/>
    <col min="11032" max="11032" width="14.5" style="393" bestFit="1" customWidth="1"/>
    <col min="11033" max="11264" width="8" style="393"/>
    <col min="11265" max="11265" width="9.125" style="393" customWidth="1"/>
    <col min="11266" max="11266" width="27.875" style="393" customWidth="1"/>
    <col min="11267" max="11267" width="10.625" style="393" customWidth="1"/>
    <col min="11268" max="11270" width="5" style="393" customWidth="1"/>
    <col min="11271" max="11271" width="8.625" style="393" customWidth="1"/>
    <col min="11272" max="11273" width="4.5" style="393" customWidth="1"/>
    <col min="11274" max="11274" width="12.625" style="393" customWidth="1"/>
    <col min="11275" max="11275" width="11.375" style="393" bestFit="1" customWidth="1"/>
    <col min="11276" max="11287" width="8" style="393"/>
    <col min="11288" max="11288" width="14.5" style="393" bestFit="1" customWidth="1"/>
    <col min="11289" max="11520" width="8" style="393"/>
    <col min="11521" max="11521" width="9.125" style="393" customWidth="1"/>
    <col min="11522" max="11522" width="27.875" style="393" customWidth="1"/>
    <col min="11523" max="11523" width="10.625" style="393" customWidth="1"/>
    <col min="11524" max="11526" width="5" style="393" customWidth="1"/>
    <col min="11527" max="11527" width="8.625" style="393" customWidth="1"/>
    <col min="11528" max="11529" width="4.5" style="393" customWidth="1"/>
    <col min="11530" max="11530" width="12.625" style="393" customWidth="1"/>
    <col min="11531" max="11531" width="11.375" style="393" bestFit="1" customWidth="1"/>
    <col min="11532" max="11543" width="8" style="393"/>
    <col min="11544" max="11544" width="14.5" style="393" bestFit="1" customWidth="1"/>
    <col min="11545" max="11776" width="8" style="393"/>
    <col min="11777" max="11777" width="9.125" style="393" customWidth="1"/>
    <col min="11778" max="11778" width="27.875" style="393" customWidth="1"/>
    <col min="11779" max="11779" width="10.625" style="393" customWidth="1"/>
    <col min="11780" max="11782" width="5" style="393" customWidth="1"/>
    <col min="11783" max="11783" width="8.625" style="393" customWidth="1"/>
    <col min="11784" max="11785" width="4.5" style="393" customWidth="1"/>
    <col min="11786" max="11786" width="12.625" style="393" customWidth="1"/>
    <col min="11787" max="11787" width="11.375" style="393" bestFit="1" customWidth="1"/>
    <col min="11788" max="11799" width="8" style="393"/>
    <col min="11800" max="11800" width="14.5" style="393" bestFit="1" customWidth="1"/>
    <col min="11801" max="12032" width="8" style="393"/>
    <col min="12033" max="12033" width="9.125" style="393" customWidth="1"/>
    <col min="12034" max="12034" width="27.875" style="393" customWidth="1"/>
    <col min="12035" max="12035" width="10.625" style="393" customWidth="1"/>
    <col min="12036" max="12038" width="5" style="393" customWidth="1"/>
    <col min="12039" max="12039" width="8.625" style="393" customWidth="1"/>
    <col min="12040" max="12041" width="4.5" style="393" customWidth="1"/>
    <col min="12042" max="12042" width="12.625" style="393" customWidth="1"/>
    <col min="12043" max="12043" width="11.375" style="393" bestFit="1" customWidth="1"/>
    <col min="12044" max="12055" width="8" style="393"/>
    <col min="12056" max="12056" width="14.5" style="393" bestFit="1" customWidth="1"/>
    <col min="12057" max="12288" width="8" style="393"/>
    <col min="12289" max="12289" width="9.125" style="393" customWidth="1"/>
    <col min="12290" max="12290" width="27.875" style="393" customWidth="1"/>
    <col min="12291" max="12291" width="10.625" style="393" customWidth="1"/>
    <col min="12292" max="12294" width="5" style="393" customWidth="1"/>
    <col min="12295" max="12295" width="8.625" style="393" customWidth="1"/>
    <col min="12296" max="12297" width="4.5" style="393" customWidth="1"/>
    <col min="12298" max="12298" width="12.625" style="393" customWidth="1"/>
    <col min="12299" max="12299" width="11.375" style="393" bestFit="1" customWidth="1"/>
    <col min="12300" max="12311" width="8" style="393"/>
    <col min="12312" max="12312" width="14.5" style="393" bestFit="1" customWidth="1"/>
    <col min="12313" max="12544" width="8" style="393"/>
    <col min="12545" max="12545" width="9.125" style="393" customWidth="1"/>
    <col min="12546" max="12546" width="27.875" style="393" customWidth="1"/>
    <col min="12547" max="12547" width="10.625" style="393" customWidth="1"/>
    <col min="12548" max="12550" width="5" style="393" customWidth="1"/>
    <col min="12551" max="12551" width="8.625" style="393" customWidth="1"/>
    <col min="12552" max="12553" width="4.5" style="393" customWidth="1"/>
    <col min="12554" max="12554" width="12.625" style="393" customWidth="1"/>
    <col min="12555" max="12555" width="11.375" style="393" bestFit="1" customWidth="1"/>
    <col min="12556" max="12567" width="8" style="393"/>
    <col min="12568" max="12568" width="14.5" style="393" bestFit="1" customWidth="1"/>
    <col min="12569" max="12800" width="8" style="393"/>
    <col min="12801" max="12801" width="9.125" style="393" customWidth="1"/>
    <col min="12802" max="12802" width="27.875" style="393" customWidth="1"/>
    <col min="12803" max="12803" width="10.625" style="393" customWidth="1"/>
    <col min="12804" max="12806" width="5" style="393" customWidth="1"/>
    <col min="12807" max="12807" width="8.625" style="393" customWidth="1"/>
    <col min="12808" max="12809" width="4.5" style="393" customWidth="1"/>
    <col min="12810" max="12810" width="12.625" style="393" customWidth="1"/>
    <col min="12811" max="12811" width="11.375" style="393" bestFit="1" customWidth="1"/>
    <col min="12812" max="12823" width="8" style="393"/>
    <col min="12824" max="12824" width="14.5" style="393" bestFit="1" customWidth="1"/>
    <col min="12825" max="13056" width="8" style="393"/>
    <col min="13057" max="13057" width="9.125" style="393" customWidth="1"/>
    <col min="13058" max="13058" width="27.875" style="393" customWidth="1"/>
    <col min="13059" max="13059" width="10.625" style="393" customWidth="1"/>
    <col min="13060" max="13062" width="5" style="393" customWidth="1"/>
    <col min="13063" max="13063" width="8.625" style="393" customWidth="1"/>
    <col min="13064" max="13065" width="4.5" style="393" customWidth="1"/>
    <col min="13066" max="13066" width="12.625" style="393" customWidth="1"/>
    <col min="13067" max="13067" width="11.375" style="393" bestFit="1" customWidth="1"/>
    <col min="13068" max="13079" width="8" style="393"/>
    <col min="13080" max="13080" width="14.5" style="393" bestFit="1" customWidth="1"/>
    <col min="13081" max="13312" width="8" style="393"/>
    <col min="13313" max="13313" width="9.125" style="393" customWidth="1"/>
    <col min="13314" max="13314" width="27.875" style="393" customWidth="1"/>
    <col min="13315" max="13315" width="10.625" style="393" customWidth="1"/>
    <col min="13316" max="13318" width="5" style="393" customWidth="1"/>
    <col min="13319" max="13319" width="8.625" style="393" customWidth="1"/>
    <col min="13320" max="13321" width="4.5" style="393" customWidth="1"/>
    <col min="13322" max="13322" width="12.625" style="393" customWidth="1"/>
    <col min="13323" max="13323" width="11.375" style="393" bestFit="1" customWidth="1"/>
    <col min="13324" max="13335" width="8" style="393"/>
    <col min="13336" max="13336" width="14.5" style="393" bestFit="1" customWidth="1"/>
    <col min="13337" max="13568" width="8" style="393"/>
    <col min="13569" max="13569" width="9.125" style="393" customWidth="1"/>
    <col min="13570" max="13570" width="27.875" style="393" customWidth="1"/>
    <col min="13571" max="13571" width="10.625" style="393" customWidth="1"/>
    <col min="13572" max="13574" width="5" style="393" customWidth="1"/>
    <col min="13575" max="13575" width="8.625" style="393" customWidth="1"/>
    <col min="13576" max="13577" width="4.5" style="393" customWidth="1"/>
    <col min="13578" max="13578" width="12.625" style="393" customWidth="1"/>
    <col min="13579" max="13579" width="11.375" style="393" bestFit="1" customWidth="1"/>
    <col min="13580" max="13591" width="8" style="393"/>
    <col min="13592" max="13592" width="14.5" style="393" bestFit="1" customWidth="1"/>
    <col min="13593" max="13824" width="8" style="393"/>
    <col min="13825" max="13825" width="9.125" style="393" customWidth="1"/>
    <col min="13826" max="13826" width="27.875" style="393" customWidth="1"/>
    <col min="13827" max="13827" width="10.625" style="393" customWidth="1"/>
    <col min="13828" max="13830" width="5" style="393" customWidth="1"/>
    <col min="13831" max="13831" width="8.625" style="393" customWidth="1"/>
    <col min="13832" max="13833" width="4.5" style="393" customWidth="1"/>
    <col min="13834" max="13834" width="12.625" style="393" customWidth="1"/>
    <col min="13835" max="13835" width="11.375" style="393" bestFit="1" customWidth="1"/>
    <col min="13836" max="13847" width="8" style="393"/>
    <col min="13848" max="13848" width="14.5" style="393" bestFit="1" customWidth="1"/>
    <col min="13849" max="14080" width="8" style="393"/>
    <col min="14081" max="14081" width="9.125" style="393" customWidth="1"/>
    <col min="14082" max="14082" width="27.875" style="393" customWidth="1"/>
    <col min="14083" max="14083" width="10.625" style="393" customWidth="1"/>
    <col min="14084" max="14086" width="5" style="393" customWidth="1"/>
    <col min="14087" max="14087" width="8.625" style="393" customWidth="1"/>
    <col min="14088" max="14089" width="4.5" style="393" customWidth="1"/>
    <col min="14090" max="14090" width="12.625" style="393" customWidth="1"/>
    <col min="14091" max="14091" width="11.375" style="393" bestFit="1" customWidth="1"/>
    <col min="14092" max="14103" width="8" style="393"/>
    <col min="14104" max="14104" width="14.5" style="393" bestFit="1" customWidth="1"/>
    <col min="14105" max="14336" width="8" style="393"/>
    <col min="14337" max="14337" width="9.125" style="393" customWidth="1"/>
    <col min="14338" max="14338" width="27.875" style="393" customWidth="1"/>
    <col min="14339" max="14339" width="10.625" style="393" customWidth="1"/>
    <col min="14340" max="14342" width="5" style="393" customWidth="1"/>
    <col min="14343" max="14343" width="8.625" style="393" customWidth="1"/>
    <col min="14344" max="14345" width="4.5" style="393" customWidth="1"/>
    <col min="14346" max="14346" width="12.625" style="393" customWidth="1"/>
    <col min="14347" max="14347" width="11.375" style="393" bestFit="1" customWidth="1"/>
    <col min="14348" max="14359" width="8" style="393"/>
    <col min="14360" max="14360" width="14.5" style="393" bestFit="1" customWidth="1"/>
    <col min="14361" max="14592" width="8" style="393"/>
    <col min="14593" max="14593" width="9.125" style="393" customWidth="1"/>
    <col min="14594" max="14594" width="27.875" style="393" customWidth="1"/>
    <col min="14595" max="14595" width="10.625" style="393" customWidth="1"/>
    <col min="14596" max="14598" width="5" style="393" customWidth="1"/>
    <col min="14599" max="14599" width="8.625" style="393" customWidth="1"/>
    <col min="14600" max="14601" width="4.5" style="393" customWidth="1"/>
    <col min="14602" max="14602" width="12.625" style="393" customWidth="1"/>
    <col min="14603" max="14603" width="11.375" style="393" bestFit="1" customWidth="1"/>
    <col min="14604" max="14615" width="8" style="393"/>
    <col min="14616" max="14616" width="14.5" style="393" bestFit="1" customWidth="1"/>
    <col min="14617" max="14848" width="8" style="393"/>
    <col min="14849" max="14849" width="9.125" style="393" customWidth="1"/>
    <col min="14850" max="14850" width="27.875" style="393" customWidth="1"/>
    <col min="14851" max="14851" width="10.625" style="393" customWidth="1"/>
    <col min="14852" max="14854" width="5" style="393" customWidth="1"/>
    <col min="14855" max="14855" width="8.625" style="393" customWidth="1"/>
    <col min="14856" max="14857" width="4.5" style="393" customWidth="1"/>
    <col min="14858" max="14858" width="12.625" style="393" customWidth="1"/>
    <col min="14859" max="14859" width="11.375" style="393" bestFit="1" customWidth="1"/>
    <col min="14860" max="14871" width="8" style="393"/>
    <col min="14872" max="14872" width="14.5" style="393" bestFit="1" customWidth="1"/>
    <col min="14873" max="15104" width="8" style="393"/>
    <col min="15105" max="15105" width="9.125" style="393" customWidth="1"/>
    <col min="15106" max="15106" width="27.875" style="393" customWidth="1"/>
    <col min="15107" max="15107" width="10.625" style="393" customWidth="1"/>
    <col min="15108" max="15110" width="5" style="393" customWidth="1"/>
    <col min="15111" max="15111" width="8.625" style="393" customWidth="1"/>
    <col min="15112" max="15113" width="4.5" style="393" customWidth="1"/>
    <col min="15114" max="15114" width="12.625" style="393" customWidth="1"/>
    <col min="15115" max="15115" width="11.375" style="393" bestFit="1" customWidth="1"/>
    <col min="15116" max="15127" width="8" style="393"/>
    <col min="15128" max="15128" width="14.5" style="393" bestFit="1" customWidth="1"/>
    <col min="15129" max="15360" width="8" style="393"/>
    <col min="15361" max="15361" width="9.125" style="393" customWidth="1"/>
    <col min="15362" max="15362" width="27.875" style="393" customWidth="1"/>
    <col min="15363" max="15363" width="10.625" style="393" customWidth="1"/>
    <col min="15364" max="15366" width="5" style="393" customWidth="1"/>
    <col min="15367" max="15367" width="8.625" style="393" customWidth="1"/>
    <col min="15368" max="15369" width="4.5" style="393" customWidth="1"/>
    <col min="15370" max="15370" width="12.625" style="393" customWidth="1"/>
    <col min="15371" max="15371" width="11.375" style="393" bestFit="1" customWidth="1"/>
    <col min="15372" max="15383" width="8" style="393"/>
    <col min="15384" max="15384" width="14.5" style="393" bestFit="1" customWidth="1"/>
    <col min="15385" max="15616" width="8" style="393"/>
    <col min="15617" max="15617" width="9.125" style="393" customWidth="1"/>
    <col min="15618" max="15618" width="27.875" style="393" customWidth="1"/>
    <col min="15619" max="15619" width="10.625" style="393" customWidth="1"/>
    <col min="15620" max="15622" width="5" style="393" customWidth="1"/>
    <col min="15623" max="15623" width="8.625" style="393" customWidth="1"/>
    <col min="15624" max="15625" width="4.5" style="393" customWidth="1"/>
    <col min="15626" max="15626" width="12.625" style="393" customWidth="1"/>
    <col min="15627" max="15627" width="11.375" style="393" bestFit="1" customWidth="1"/>
    <col min="15628" max="15639" width="8" style="393"/>
    <col min="15640" max="15640" width="14.5" style="393" bestFit="1" customWidth="1"/>
    <col min="15641" max="15872" width="8" style="393"/>
    <col min="15873" max="15873" width="9.125" style="393" customWidth="1"/>
    <col min="15874" max="15874" width="27.875" style="393" customWidth="1"/>
    <col min="15875" max="15875" width="10.625" style="393" customWidth="1"/>
    <col min="15876" max="15878" width="5" style="393" customWidth="1"/>
    <col min="15879" max="15879" width="8.625" style="393" customWidth="1"/>
    <col min="15880" max="15881" width="4.5" style="393" customWidth="1"/>
    <col min="15882" max="15882" width="12.625" style="393" customWidth="1"/>
    <col min="15883" max="15883" width="11.375" style="393" bestFit="1" customWidth="1"/>
    <col min="15884" max="15895" width="8" style="393"/>
    <col min="15896" max="15896" width="14.5" style="393" bestFit="1" customWidth="1"/>
    <col min="15897" max="16128" width="8" style="393"/>
    <col min="16129" max="16129" width="9.125" style="393" customWidth="1"/>
    <col min="16130" max="16130" width="27.875" style="393" customWidth="1"/>
    <col min="16131" max="16131" width="10.625" style="393" customWidth="1"/>
    <col min="16132" max="16134" width="5" style="393" customWidth="1"/>
    <col min="16135" max="16135" width="8.625" style="393" customWidth="1"/>
    <col min="16136" max="16137" width="4.5" style="393" customWidth="1"/>
    <col min="16138" max="16138" width="12.625" style="393" customWidth="1"/>
    <col min="16139" max="16139" width="11.375" style="393" bestFit="1" customWidth="1"/>
    <col min="16140" max="16151" width="8" style="393"/>
    <col min="16152" max="16152" width="14.5" style="393" bestFit="1" customWidth="1"/>
    <col min="16153" max="16384" width="8" style="393"/>
  </cols>
  <sheetData>
    <row r="1" spans="1:24" s="17" customFormat="1" ht="30" customHeight="1">
      <c r="A1" s="564" t="s">
        <v>2321</v>
      </c>
      <c r="B1" s="564"/>
      <c r="C1" s="564"/>
      <c r="D1" s="564"/>
      <c r="E1" s="564"/>
      <c r="F1" s="564"/>
      <c r="G1" s="564"/>
      <c r="H1" s="564"/>
      <c r="I1" s="564"/>
      <c r="J1" s="564"/>
      <c r="K1" s="564"/>
    </row>
    <row r="2" spans="1:24" s="35" customFormat="1">
      <c r="A2" s="16"/>
      <c r="H2" s="378"/>
      <c r="I2" s="378"/>
      <c r="J2" s="377"/>
      <c r="K2" s="378"/>
    </row>
    <row r="3" spans="1:24" s="35" customFormat="1" ht="12.75" thickBot="1">
      <c r="A3" s="460" t="s">
        <v>3595</v>
      </c>
      <c r="B3" s="460"/>
      <c r="C3" s="296"/>
      <c r="D3" s="461"/>
      <c r="E3" s="461"/>
      <c r="F3" s="462"/>
      <c r="G3" s="463"/>
      <c r="H3" s="461"/>
      <c r="I3" s="461"/>
      <c r="J3" s="461"/>
      <c r="K3" s="296"/>
    </row>
    <row r="4" spans="1:24" s="35" customFormat="1" ht="37.5" customHeight="1" thickBot="1">
      <c r="A4" s="21" t="s">
        <v>37</v>
      </c>
      <c r="B4" s="22" t="s">
        <v>1</v>
      </c>
      <c r="C4" s="22" t="s">
        <v>2</v>
      </c>
      <c r="D4" s="22" t="s">
        <v>3</v>
      </c>
      <c r="E4" s="22" t="s">
        <v>4</v>
      </c>
      <c r="F4" s="22" t="s">
        <v>5</v>
      </c>
      <c r="G4" s="22" t="s">
        <v>2222</v>
      </c>
      <c r="H4" s="22" t="s">
        <v>7</v>
      </c>
      <c r="I4" s="22" t="s">
        <v>2223</v>
      </c>
      <c r="J4" s="464" t="s">
        <v>2224</v>
      </c>
      <c r="K4" s="24" t="s">
        <v>38</v>
      </c>
    </row>
    <row r="5" spans="1:24" s="469" customFormat="1" ht="19.5" customHeight="1">
      <c r="A5" s="465">
        <v>31300</v>
      </c>
      <c r="B5" s="466" t="s">
        <v>3596</v>
      </c>
      <c r="C5" s="466" t="s">
        <v>3597</v>
      </c>
      <c r="D5" s="467" t="s">
        <v>2327</v>
      </c>
      <c r="E5" s="467" t="s">
        <v>3598</v>
      </c>
      <c r="F5" s="467">
        <v>2</v>
      </c>
      <c r="G5" s="467" t="s">
        <v>2330</v>
      </c>
      <c r="H5" s="467" t="s">
        <v>544</v>
      </c>
      <c r="I5" s="467" t="s">
        <v>3045</v>
      </c>
      <c r="J5" s="467" t="s">
        <v>2235</v>
      </c>
      <c r="K5" s="468"/>
      <c r="O5" s="393"/>
      <c r="P5" s="393"/>
      <c r="Q5" s="393"/>
      <c r="R5" s="393"/>
      <c r="S5" s="393"/>
      <c r="T5" s="393"/>
      <c r="U5" s="393"/>
      <c r="V5" s="393"/>
      <c r="W5" s="393"/>
      <c r="X5" s="393"/>
    </row>
    <row r="6" spans="1:24" s="469" customFormat="1" ht="19.5" customHeight="1">
      <c r="A6" s="465">
        <v>31305</v>
      </c>
      <c r="B6" s="466" t="s">
        <v>3599</v>
      </c>
      <c r="C6" s="466" t="s">
        <v>3600</v>
      </c>
      <c r="D6" s="467" t="s">
        <v>2754</v>
      </c>
      <c r="E6" s="467" t="s">
        <v>3598</v>
      </c>
      <c r="F6" s="467">
        <v>2</v>
      </c>
      <c r="G6" s="467" t="s">
        <v>2330</v>
      </c>
      <c r="H6" s="467" t="s">
        <v>462</v>
      </c>
      <c r="I6" s="467" t="s">
        <v>3048</v>
      </c>
      <c r="J6" s="470" t="s">
        <v>2241</v>
      </c>
      <c r="K6" s="468"/>
      <c r="O6" s="393"/>
      <c r="P6" s="393"/>
      <c r="Q6" s="393"/>
      <c r="R6" s="393"/>
      <c r="S6" s="393"/>
      <c r="T6" s="393"/>
      <c r="U6" s="393"/>
      <c r="V6" s="393"/>
      <c r="W6" s="393"/>
      <c r="X6" s="393"/>
    </row>
    <row r="7" spans="1:24" s="469" customFormat="1" ht="19.5" customHeight="1">
      <c r="A7" s="465">
        <v>31320</v>
      </c>
      <c r="B7" s="466" t="s">
        <v>3601</v>
      </c>
      <c r="C7" s="466" t="s">
        <v>3602</v>
      </c>
      <c r="D7" s="467" t="s">
        <v>2327</v>
      </c>
      <c r="E7" s="467" t="s">
        <v>3598</v>
      </c>
      <c r="F7" s="467">
        <v>2</v>
      </c>
      <c r="G7" s="467" t="s">
        <v>2330</v>
      </c>
      <c r="H7" s="467" t="s">
        <v>554</v>
      </c>
      <c r="I7" s="467" t="s">
        <v>3057</v>
      </c>
      <c r="J7" s="470" t="s">
        <v>2253</v>
      </c>
      <c r="K7" s="468"/>
      <c r="O7" s="393"/>
      <c r="P7" s="393"/>
      <c r="Q7" s="393"/>
      <c r="R7" s="393"/>
      <c r="S7" s="393"/>
      <c r="T7" s="393"/>
      <c r="U7" s="393"/>
      <c r="V7" s="393"/>
      <c r="W7" s="393"/>
      <c r="X7" s="393"/>
    </row>
    <row r="8" spans="1:24" s="469" customFormat="1" ht="19.5" customHeight="1">
      <c r="A8" s="465">
        <v>31325</v>
      </c>
      <c r="B8" s="466" t="s">
        <v>3603</v>
      </c>
      <c r="C8" s="466" t="s">
        <v>3602</v>
      </c>
      <c r="D8" s="467" t="s">
        <v>2754</v>
      </c>
      <c r="E8" s="467" t="s">
        <v>3598</v>
      </c>
      <c r="F8" s="467">
        <v>2</v>
      </c>
      <c r="G8" s="467" t="s">
        <v>2330</v>
      </c>
      <c r="H8" s="467" t="s">
        <v>554</v>
      </c>
      <c r="I8" s="467" t="s">
        <v>3057</v>
      </c>
      <c r="J8" s="470" t="s">
        <v>2253</v>
      </c>
      <c r="K8" s="468"/>
      <c r="O8" s="393"/>
      <c r="P8" s="393"/>
      <c r="Q8" s="393"/>
      <c r="R8" s="393"/>
      <c r="S8" s="393"/>
      <c r="T8" s="393"/>
      <c r="U8" s="393"/>
      <c r="V8" s="393"/>
      <c r="W8" s="393"/>
      <c r="X8" s="393"/>
    </row>
    <row r="9" spans="1:24" s="469" customFormat="1" ht="19.5" customHeight="1">
      <c r="A9" s="465">
        <v>31340</v>
      </c>
      <c r="B9" s="466" t="s">
        <v>3604</v>
      </c>
      <c r="C9" s="466" t="s">
        <v>2335</v>
      </c>
      <c r="D9" s="467" t="s">
        <v>2327</v>
      </c>
      <c r="E9" s="467" t="s">
        <v>3598</v>
      </c>
      <c r="F9" s="467">
        <v>2</v>
      </c>
      <c r="G9" s="467" t="s">
        <v>2330</v>
      </c>
      <c r="H9" s="467" t="s">
        <v>16</v>
      </c>
      <c r="I9" s="467" t="s">
        <v>3041</v>
      </c>
      <c r="J9" s="467" t="s">
        <v>2228</v>
      </c>
      <c r="K9" s="468"/>
      <c r="O9" s="393"/>
      <c r="P9" s="393"/>
      <c r="Q9" s="393"/>
      <c r="R9" s="393"/>
      <c r="S9" s="393"/>
      <c r="T9" s="393"/>
      <c r="U9" s="393"/>
      <c r="V9" s="393"/>
      <c r="W9" s="393"/>
      <c r="X9" s="393"/>
    </row>
    <row r="10" spans="1:24" s="469" customFormat="1" ht="19.5" customHeight="1">
      <c r="A10" s="465">
        <v>31345</v>
      </c>
      <c r="B10" s="466" t="s">
        <v>3605</v>
      </c>
      <c r="C10" s="466" t="s">
        <v>2335</v>
      </c>
      <c r="D10" s="467" t="s">
        <v>2754</v>
      </c>
      <c r="E10" s="467" t="s">
        <v>3598</v>
      </c>
      <c r="F10" s="467">
        <v>2</v>
      </c>
      <c r="G10" s="467" t="s">
        <v>2330</v>
      </c>
      <c r="H10" s="467" t="s">
        <v>16</v>
      </c>
      <c r="I10" s="467" t="s">
        <v>3041</v>
      </c>
      <c r="J10" s="467" t="s">
        <v>2228</v>
      </c>
      <c r="K10" s="468"/>
      <c r="O10" s="393"/>
      <c r="P10" s="393"/>
      <c r="Q10" s="393"/>
      <c r="R10" s="393"/>
      <c r="S10" s="393"/>
      <c r="T10" s="393"/>
      <c r="U10" s="393"/>
      <c r="V10" s="393"/>
      <c r="W10" s="393"/>
      <c r="X10" s="393"/>
    </row>
    <row r="11" spans="1:24" s="469" customFormat="1" ht="19.5" customHeight="1">
      <c r="A11" s="465">
        <v>32300</v>
      </c>
      <c r="B11" s="466" t="s">
        <v>3606</v>
      </c>
      <c r="C11" s="466" t="s">
        <v>3607</v>
      </c>
      <c r="D11" s="467" t="s">
        <v>2327</v>
      </c>
      <c r="E11" s="467" t="s">
        <v>3598</v>
      </c>
      <c r="F11" s="467">
        <v>2</v>
      </c>
      <c r="G11" s="467" t="s">
        <v>2330</v>
      </c>
      <c r="H11" s="467" t="s">
        <v>554</v>
      </c>
      <c r="I11" s="467" t="s">
        <v>3608</v>
      </c>
      <c r="J11" s="467" t="s">
        <v>3609</v>
      </c>
      <c r="K11" s="468"/>
      <c r="O11" s="393"/>
      <c r="P11" s="393"/>
      <c r="Q11" s="393"/>
      <c r="R11" s="393"/>
      <c r="S11" s="393"/>
      <c r="T11" s="393"/>
      <c r="U11" s="393"/>
      <c r="V11" s="393"/>
      <c r="W11" s="393"/>
      <c r="X11" s="393"/>
    </row>
    <row r="12" spans="1:24" s="469" customFormat="1" ht="19.5" customHeight="1">
      <c r="A12" s="465">
        <v>31310</v>
      </c>
      <c r="B12" s="466" t="s">
        <v>3610</v>
      </c>
      <c r="C12" s="466" t="s">
        <v>2354</v>
      </c>
      <c r="D12" s="467" t="s">
        <v>2327</v>
      </c>
      <c r="E12" s="467" t="s">
        <v>3598</v>
      </c>
      <c r="F12" s="467">
        <v>2</v>
      </c>
      <c r="G12" s="467" t="s">
        <v>2330</v>
      </c>
      <c r="H12" s="467" t="s">
        <v>2623</v>
      </c>
      <c r="I12" s="467" t="s">
        <v>3048</v>
      </c>
      <c r="J12" s="467" t="s">
        <v>2241</v>
      </c>
      <c r="K12" s="468"/>
      <c r="O12" s="393"/>
      <c r="P12" s="393"/>
      <c r="Q12" s="393"/>
      <c r="R12" s="393"/>
      <c r="S12" s="393"/>
      <c r="T12" s="393"/>
      <c r="U12" s="393"/>
      <c r="V12" s="393"/>
      <c r="W12" s="393"/>
      <c r="X12" s="393"/>
    </row>
    <row r="13" spans="1:24" s="469" customFormat="1" ht="19.5" customHeight="1">
      <c r="A13" s="465">
        <v>32315</v>
      </c>
      <c r="B13" s="466" t="s">
        <v>3611</v>
      </c>
      <c r="C13" s="466" t="s">
        <v>2354</v>
      </c>
      <c r="D13" s="467" t="s">
        <v>2754</v>
      </c>
      <c r="E13" s="467" t="s">
        <v>3598</v>
      </c>
      <c r="F13" s="467">
        <v>2</v>
      </c>
      <c r="G13" s="467" t="s">
        <v>2330</v>
      </c>
      <c r="H13" s="467" t="s">
        <v>544</v>
      </c>
      <c r="I13" s="467" t="s">
        <v>3048</v>
      </c>
      <c r="J13" s="467" t="s">
        <v>2241</v>
      </c>
      <c r="K13" s="468"/>
      <c r="O13" s="393"/>
      <c r="P13" s="393"/>
      <c r="Q13" s="393"/>
      <c r="R13" s="393"/>
      <c r="S13" s="393"/>
      <c r="T13" s="393"/>
      <c r="U13" s="393"/>
      <c r="V13" s="393"/>
      <c r="W13" s="393"/>
      <c r="X13" s="393"/>
    </row>
    <row r="14" spans="1:24" s="469" customFormat="1" ht="19.5" customHeight="1">
      <c r="A14" s="465">
        <v>32330</v>
      </c>
      <c r="B14" s="466" t="s">
        <v>3612</v>
      </c>
      <c r="C14" s="466" t="s">
        <v>3613</v>
      </c>
      <c r="D14" s="467" t="s">
        <v>2327</v>
      </c>
      <c r="E14" s="467" t="s">
        <v>3598</v>
      </c>
      <c r="F14" s="467">
        <v>2</v>
      </c>
      <c r="G14" s="467" t="s">
        <v>2330</v>
      </c>
      <c r="H14" s="467" t="s">
        <v>544</v>
      </c>
      <c r="I14" s="467" t="s">
        <v>3048</v>
      </c>
      <c r="J14" s="467" t="s">
        <v>2241</v>
      </c>
      <c r="K14" s="468"/>
      <c r="O14" s="393"/>
      <c r="P14" s="393"/>
      <c r="Q14" s="393"/>
      <c r="R14" s="393"/>
      <c r="S14" s="393"/>
      <c r="T14" s="393"/>
      <c r="U14" s="393"/>
      <c r="V14" s="393"/>
      <c r="W14" s="393"/>
      <c r="X14" s="393"/>
    </row>
    <row r="15" spans="1:24" s="469" customFormat="1" ht="19.5" customHeight="1">
      <c r="A15" s="471">
        <v>32335</v>
      </c>
      <c r="B15" s="472" t="s">
        <v>3614</v>
      </c>
      <c r="C15" s="472" t="s">
        <v>2807</v>
      </c>
      <c r="D15" s="473" t="s">
        <v>2327</v>
      </c>
      <c r="E15" s="473" t="s">
        <v>3598</v>
      </c>
      <c r="F15" s="473">
        <v>2</v>
      </c>
      <c r="G15" s="473" t="s">
        <v>2330</v>
      </c>
      <c r="H15" s="473" t="s">
        <v>554</v>
      </c>
      <c r="I15" s="473" t="s">
        <v>3045</v>
      </c>
      <c r="J15" s="473" t="s">
        <v>2235</v>
      </c>
      <c r="K15" s="468"/>
      <c r="O15" s="393"/>
      <c r="P15" s="393"/>
      <c r="Q15" s="393"/>
      <c r="R15" s="393"/>
      <c r="S15" s="393"/>
      <c r="T15" s="393"/>
      <c r="U15" s="393"/>
      <c r="V15" s="393"/>
      <c r="W15" s="393"/>
      <c r="X15" s="393"/>
    </row>
    <row r="16" spans="1:24" s="469" customFormat="1" ht="19.5" customHeight="1">
      <c r="A16" s="465">
        <v>32345</v>
      </c>
      <c r="B16" s="466" t="s">
        <v>3615</v>
      </c>
      <c r="C16" s="466" t="s">
        <v>3616</v>
      </c>
      <c r="D16" s="467" t="s">
        <v>2327</v>
      </c>
      <c r="E16" s="467" t="s">
        <v>3598</v>
      </c>
      <c r="F16" s="467">
        <v>2</v>
      </c>
      <c r="G16" s="467" t="s">
        <v>2330</v>
      </c>
      <c r="H16" s="467" t="s">
        <v>554</v>
      </c>
      <c r="I16" s="467" t="s">
        <v>3057</v>
      </c>
      <c r="J16" s="467" t="s">
        <v>2253</v>
      </c>
      <c r="K16" s="468"/>
      <c r="O16" s="393"/>
      <c r="P16" s="393"/>
      <c r="Q16" s="393"/>
      <c r="R16" s="393"/>
      <c r="S16" s="393"/>
      <c r="T16" s="393"/>
      <c r="U16" s="393"/>
      <c r="V16" s="393"/>
      <c r="W16" s="393"/>
      <c r="X16" s="393"/>
    </row>
    <row r="17" spans="1:24" s="469" customFormat="1" ht="19.5" customHeight="1">
      <c r="A17" s="471">
        <v>32350</v>
      </c>
      <c r="B17" s="472" t="s">
        <v>3617</v>
      </c>
      <c r="C17" s="472" t="s">
        <v>3618</v>
      </c>
      <c r="D17" s="473" t="s">
        <v>2754</v>
      </c>
      <c r="E17" s="473" t="s">
        <v>3598</v>
      </c>
      <c r="F17" s="473">
        <v>2</v>
      </c>
      <c r="G17" s="473" t="s">
        <v>2330</v>
      </c>
      <c r="H17" s="473" t="s">
        <v>2534</v>
      </c>
      <c r="I17" s="473" t="s">
        <v>3048</v>
      </c>
      <c r="J17" s="473" t="s">
        <v>2241</v>
      </c>
      <c r="K17" s="468"/>
      <c r="O17" s="393"/>
      <c r="P17" s="393"/>
      <c r="Q17" s="393"/>
      <c r="R17" s="393"/>
      <c r="S17" s="393"/>
      <c r="T17" s="393"/>
      <c r="U17" s="393"/>
      <c r="V17" s="393"/>
      <c r="W17" s="393"/>
      <c r="X17" s="393"/>
    </row>
    <row r="18" spans="1:24" s="469" customFormat="1" ht="19.5" customHeight="1">
      <c r="A18" s="465">
        <v>32355</v>
      </c>
      <c r="B18" s="466" t="s">
        <v>3619</v>
      </c>
      <c r="C18" s="466" t="s">
        <v>3607</v>
      </c>
      <c r="D18" s="467" t="s">
        <v>2754</v>
      </c>
      <c r="E18" s="467" t="s">
        <v>3598</v>
      </c>
      <c r="F18" s="467">
        <v>2</v>
      </c>
      <c r="G18" s="467" t="s">
        <v>2330</v>
      </c>
      <c r="H18" s="467" t="s">
        <v>554</v>
      </c>
      <c r="I18" s="467" t="s">
        <v>3620</v>
      </c>
      <c r="J18" s="467" t="s">
        <v>2293</v>
      </c>
      <c r="K18" s="468"/>
      <c r="O18" s="393"/>
      <c r="P18" s="393"/>
      <c r="Q18" s="393"/>
      <c r="R18" s="393"/>
      <c r="S18" s="393"/>
      <c r="T18" s="393"/>
      <c r="U18" s="393"/>
      <c r="V18" s="393"/>
      <c r="W18" s="393"/>
      <c r="X18" s="393"/>
    </row>
    <row r="19" spans="1:24" s="469" customFormat="1" ht="19.5" customHeight="1">
      <c r="A19" s="465">
        <v>32365</v>
      </c>
      <c r="B19" s="466" t="s">
        <v>3621</v>
      </c>
      <c r="C19" s="466" t="s">
        <v>3622</v>
      </c>
      <c r="D19" s="467" t="s">
        <v>2754</v>
      </c>
      <c r="E19" s="467" t="s">
        <v>3598</v>
      </c>
      <c r="F19" s="467">
        <v>2</v>
      </c>
      <c r="G19" s="467" t="s">
        <v>2330</v>
      </c>
      <c r="H19" s="467" t="s">
        <v>554</v>
      </c>
      <c r="I19" s="467" t="s">
        <v>3041</v>
      </c>
      <c r="J19" s="467" t="s">
        <v>2228</v>
      </c>
      <c r="K19" s="468"/>
      <c r="O19" s="393"/>
      <c r="P19" s="393"/>
      <c r="Q19" s="393"/>
      <c r="R19" s="393"/>
      <c r="S19" s="393"/>
      <c r="T19" s="393"/>
      <c r="U19" s="393"/>
      <c r="V19" s="393"/>
      <c r="W19" s="393"/>
      <c r="X19" s="393"/>
    </row>
    <row r="20" spans="1:24" s="469" customFormat="1" ht="19.5" customHeight="1">
      <c r="A20" s="465">
        <v>32370</v>
      </c>
      <c r="B20" s="466" t="s">
        <v>3623</v>
      </c>
      <c r="C20" s="466" t="s">
        <v>2575</v>
      </c>
      <c r="D20" s="467" t="s">
        <v>2754</v>
      </c>
      <c r="E20" s="467" t="s">
        <v>3598</v>
      </c>
      <c r="F20" s="467">
        <v>2</v>
      </c>
      <c r="G20" s="467" t="s">
        <v>2330</v>
      </c>
      <c r="H20" s="467" t="s">
        <v>3624</v>
      </c>
      <c r="I20" s="467" t="s">
        <v>3057</v>
      </c>
      <c r="J20" s="467" t="s">
        <v>2253</v>
      </c>
      <c r="K20" s="468"/>
      <c r="O20" s="393"/>
      <c r="P20" s="393"/>
      <c r="Q20" s="393"/>
      <c r="R20" s="393"/>
      <c r="S20" s="393"/>
      <c r="T20" s="393"/>
      <c r="U20" s="393"/>
      <c r="V20" s="393"/>
      <c r="W20" s="393"/>
      <c r="X20" s="393"/>
    </row>
    <row r="21" spans="1:24" s="469" customFormat="1" ht="19.5" customHeight="1">
      <c r="A21" s="465">
        <v>32375</v>
      </c>
      <c r="B21" s="466" t="s">
        <v>3625</v>
      </c>
      <c r="C21" s="466" t="s">
        <v>3626</v>
      </c>
      <c r="D21" s="467" t="s">
        <v>2327</v>
      </c>
      <c r="E21" s="467" t="s">
        <v>3598</v>
      </c>
      <c r="F21" s="467">
        <v>2</v>
      </c>
      <c r="G21" s="467" t="s">
        <v>2330</v>
      </c>
      <c r="H21" s="467" t="s">
        <v>3624</v>
      </c>
      <c r="I21" s="467" t="s">
        <v>3041</v>
      </c>
      <c r="J21" s="467" t="s">
        <v>2228</v>
      </c>
      <c r="K21" s="468"/>
      <c r="L21" s="474"/>
      <c r="O21" s="393"/>
      <c r="P21" s="393"/>
      <c r="Q21" s="393"/>
      <c r="R21" s="393"/>
      <c r="S21" s="393"/>
      <c r="T21" s="393"/>
      <c r="U21" s="393"/>
      <c r="V21" s="393"/>
      <c r="W21" s="393"/>
      <c r="X21" s="393"/>
    </row>
    <row r="22" spans="1:24" s="469" customFormat="1" ht="19.5" customHeight="1">
      <c r="A22" s="465">
        <v>32380</v>
      </c>
      <c r="B22" s="466" t="s">
        <v>3627</v>
      </c>
      <c r="C22" s="466" t="s">
        <v>3628</v>
      </c>
      <c r="D22" s="467" t="s">
        <v>2754</v>
      </c>
      <c r="E22" s="467" t="s">
        <v>3598</v>
      </c>
      <c r="F22" s="467">
        <v>2</v>
      </c>
      <c r="G22" s="467" t="s">
        <v>2330</v>
      </c>
      <c r="H22" s="467" t="s">
        <v>23</v>
      </c>
      <c r="I22" s="467" t="s">
        <v>3045</v>
      </c>
      <c r="J22" s="467" t="s">
        <v>2235</v>
      </c>
      <c r="K22" s="468"/>
      <c r="O22" s="393"/>
      <c r="P22" s="393"/>
      <c r="Q22" s="393"/>
      <c r="R22" s="393"/>
      <c r="S22" s="393"/>
      <c r="T22" s="393"/>
      <c r="U22" s="393"/>
      <c r="V22" s="393"/>
      <c r="W22" s="393"/>
      <c r="X22" s="393"/>
    </row>
    <row r="23" spans="1:24" ht="19.5" customHeight="1" thickBot="1">
      <c r="A23" s="475">
        <v>34355</v>
      </c>
      <c r="B23" s="476" t="s">
        <v>3629</v>
      </c>
      <c r="C23" s="476" t="s">
        <v>3630</v>
      </c>
      <c r="D23" s="477" t="s">
        <v>2754</v>
      </c>
      <c r="E23" s="477" t="s">
        <v>3598</v>
      </c>
      <c r="F23" s="477">
        <v>2</v>
      </c>
      <c r="G23" s="477" t="s">
        <v>2330</v>
      </c>
      <c r="H23" s="477" t="s">
        <v>544</v>
      </c>
      <c r="I23" s="477" t="s">
        <v>3048</v>
      </c>
      <c r="J23" s="478" t="s">
        <v>2241</v>
      </c>
      <c r="K23" s="479"/>
    </row>
    <row r="24" spans="1:24" ht="13.5">
      <c r="A24" s="480"/>
      <c r="B24" s="481"/>
      <c r="C24" s="481"/>
      <c r="D24" s="482"/>
      <c r="E24" s="482"/>
      <c r="F24" s="482"/>
      <c r="G24" s="482"/>
      <c r="H24" s="482"/>
      <c r="I24" s="482"/>
      <c r="J24" s="482"/>
      <c r="K24" s="469"/>
    </row>
    <row r="25" spans="1:24">
      <c r="A25" s="741"/>
      <c r="B25" s="741"/>
      <c r="C25" s="741"/>
      <c r="D25" s="741"/>
      <c r="E25" s="741"/>
      <c r="F25" s="741"/>
      <c r="G25" s="741"/>
      <c r="H25" s="741"/>
      <c r="I25" s="741"/>
      <c r="J25" s="741"/>
      <c r="K25" s="741"/>
    </row>
    <row r="26" spans="1:24">
      <c r="A26" s="738"/>
      <c r="B26" s="738"/>
      <c r="C26" s="738"/>
      <c r="D26" s="738"/>
      <c r="E26" s="738"/>
      <c r="F26" s="738"/>
      <c r="G26" s="738"/>
      <c r="H26" s="738"/>
      <c r="I26" s="738"/>
      <c r="J26" s="738"/>
      <c r="K26" s="738"/>
    </row>
    <row r="27" spans="1:24">
      <c r="A27" s="738" t="s">
        <v>3631</v>
      </c>
      <c r="B27" s="738"/>
      <c r="C27" s="738"/>
      <c r="D27" s="738"/>
      <c r="E27" s="738"/>
      <c r="F27" s="738"/>
      <c r="G27" s="738"/>
      <c r="H27" s="738"/>
      <c r="I27" s="738"/>
      <c r="J27" s="738"/>
      <c r="K27" s="738"/>
    </row>
    <row r="28" spans="1:24">
      <c r="A28" s="738" t="s">
        <v>3632</v>
      </c>
      <c r="B28" s="738"/>
      <c r="C28" s="738"/>
      <c r="D28" s="738"/>
      <c r="E28" s="738"/>
      <c r="F28" s="738"/>
      <c r="G28" s="738"/>
      <c r="H28" s="738"/>
      <c r="I28" s="738"/>
      <c r="J28" s="738"/>
      <c r="K28" s="738"/>
    </row>
  </sheetData>
  <mergeCells count="5">
    <mergeCell ref="A1:K1"/>
    <mergeCell ref="A25:K25"/>
    <mergeCell ref="A26:K26"/>
    <mergeCell ref="A27:K27"/>
    <mergeCell ref="A28:K28"/>
  </mergeCells>
  <phoneticPr fontId="4"/>
  <printOptions horizontalCentered="1"/>
  <pageMargins left="0.59055118110236227" right="0.39370078740157483" top="0.78740157480314965" bottom="0.59055118110236227" header="0.51181102362204722" footer="0.31496062992125984"/>
  <pageSetup paperSize="9" scale="9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115" zoomScaleNormal="115" zoomScaleSheetLayoutView="100" workbookViewId="0">
      <selection sqref="A1:L1"/>
    </sheetView>
  </sheetViews>
  <sheetFormatPr defaultRowHeight="18.75" customHeight="1"/>
  <cols>
    <col min="1" max="1" width="7.5" style="18" customWidth="1"/>
    <col min="2" max="2" width="23.75" style="19" customWidth="1"/>
    <col min="3" max="3" width="9.375" style="19" customWidth="1"/>
    <col min="4" max="9" width="5" style="18" customWidth="1"/>
    <col min="10" max="10" width="8.75" style="20" customWidth="1"/>
    <col min="11" max="11" width="5" style="20" customWidth="1"/>
    <col min="12" max="12" width="10.125" style="19" customWidth="1"/>
    <col min="13" max="16384" width="9" style="19"/>
  </cols>
  <sheetData>
    <row r="1" spans="1:12" s="17" customFormat="1" ht="30" customHeight="1">
      <c r="A1" s="565" t="s">
        <v>36</v>
      </c>
      <c r="B1" s="565"/>
      <c r="C1" s="565"/>
      <c r="D1" s="565"/>
      <c r="E1" s="565"/>
      <c r="F1" s="565"/>
      <c r="G1" s="565"/>
      <c r="H1" s="565"/>
      <c r="I1" s="565"/>
      <c r="J1" s="565"/>
      <c r="K1" s="565"/>
      <c r="L1" s="565"/>
    </row>
    <row r="2" spans="1:12" ht="12" customHeight="1" thickBot="1"/>
    <row r="3" spans="1:12" ht="36.75" customHeight="1" thickBot="1">
      <c r="A3" s="527" t="s">
        <v>37</v>
      </c>
      <c r="B3" s="22" t="s">
        <v>1</v>
      </c>
      <c r="C3" s="22" t="s">
        <v>2</v>
      </c>
      <c r="D3" s="22" t="s">
        <v>3</v>
      </c>
      <c r="E3" s="22" t="s">
        <v>4</v>
      </c>
      <c r="F3" s="22" t="s">
        <v>5</v>
      </c>
      <c r="G3" s="22" t="s">
        <v>6</v>
      </c>
      <c r="H3" s="22" t="s">
        <v>7</v>
      </c>
      <c r="I3" s="22" t="s">
        <v>8</v>
      </c>
      <c r="J3" s="23" t="s">
        <v>9</v>
      </c>
      <c r="K3" s="23" t="s">
        <v>10</v>
      </c>
      <c r="L3" s="24" t="s">
        <v>38</v>
      </c>
    </row>
    <row r="4" spans="1:12" ht="18" customHeight="1">
      <c r="A4" s="25"/>
      <c r="B4" s="26" t="s">
        <v>39</v>
      </c>
      <c r="C4" s="26"/>
      <c r="D4" s="27"/>
      <c r="E4" s="27"/>
      <c r="F4" s="27"/>
      <c r="G4" s="27"/>
      <c r="H4" s="28"/>
      <c r="I4" s="28"/>
      <c r="J4" s="28"/>
      <c r="K4" s="29"/>
      <c r="L4" s="30"/>
    </row>
    <row r="5" spans="1:12" ht="18" customHeight="1">
      <c r="A5" s="28" t="s">
        <v>40</v>
      </c>
      <c r="B5" s="31" t="s">
        <v>41</v>
      </c>
      <c r="C5" s="31" t="s">
        <v>42</v>
      </c>
      <c r="D5" s="28" t="s">
        <v>32</v>
      </c>
      <c r="E5" s="28">
        <v>2</v>
      </c>
      <c r="F5" s="28">
        <v>2</v>
      </c>
      <c r="G5" s="28" t="s">
        <v>15</v>
      </c>
      <c r="H5" s="28" t="s">
        <v>23</v>
      </c>
      <c r="I5" s="28">
        <v>3</v>
      </c>
      <c r="J5" s="10" t="s">
        <v>43</v>
      </c>
      <c r="K5" s="32" t="s">
        <v>44</v>
      </c>
      <c r="L5" s="33"/>
    </row>
    <row r="6" spans="1:12" ht="18" customHeight="1">
      <c r="A6" s="28" t="s">
        <v>45</v>
      </c>
      <c r="B6" s="31" t="s">
        <v>46</v>
      </c>
      <c r="C6" s="31" t="s">
        <v>47</v>
      </c>
      <c r="D6" s="28" t="s">
        <v>32</v>
      </c>
      <c r="E6" s="28">
        <v>1</v>
      </c>
      <c r="F6" s="28">
        <v>2</v>
      </c>
      <c r="G6" s="28" t="s">
        <v>15</v>
      </c>
      <c r="H6" s="28" t="s">
        <v>23</v>
      </c>
      <c r="I6" s="28">
        <v>2</v>
      </c>
      <c r="J6" s="10" t="s">
        <v>48</v>
      </c>
      <c r="K6" s="32" t="s">
        <v>44</v>
      </c>
      <c r="L6" s="33"/>
    </row>
    <row r="7" spans="1:12" ht="18" customHeight="1">
      <c r="A7" s="28"/>
      <c r="B7" s="31"/>
      <c r="C7" s="31"/>
      <c r="D7" s="28"/>
      <c r="E7" s="28"/>
      <c r="F7" s="28"/>
      <c r="G7" s="28"/>
      <c r="H7" s="28"/>
      <c r="I7" s="28"/>
      <c r="J7" s="10"/>
      <c r="K7" s="32"/>
      <c r="L7" s="33"/>
    </row>
    <row r="8" spans="1:12" ht="18" customHeight="1">
      <c r="A8" s="28"/>
      <c r="B8" s="31" t="s">
        <v>49</v>
      </c>
      <c r="C8" s="31"/>
      <c r="D8" s="28"/>
      <c r="E8" s="28"/>
      <c r="F8" s="28"/>
      <c r="G8" s="28"/>
      <c r="H8" s="28"/>
      <c r="I8" s="28"/>
      <c r="J8" s="10"/>
      <c r="K8" s="32"/>
      <c r="L8" s="33"/>
    </row>
    <row r="9" spans="1:12" ht="18" customHeight="1">
      <c r="A9" s="28" t="s">
        <v>50</v>
      </c>
      <c r="B9" s="31" t="s">
        <v>51</v>
      </c>
      <c r="C9" s="31" t="s">
        <v>52</v>
      </c>
      <c r="D9" s="28" t="s">
        <v>14</v>
      </c>
      <c r="E9" s="28">
        <v>1</v>
      </c>
      <c r="F9" s="28">
        <v>2</v>
      </c>
      <c r="G9" s="28" t="s">
        <v>15</v>
      </c>
      <c r="H9" s="28" t="s">
        <v>23</v>
      </c>
      <c r="I9" s="28">
        <v>3</v>
      </c>
      <c r="J9" s="10" t="s">
        <v>43</v>
      </c>
      <c r="K9" s="32" t="s">
        <v>44</v>
      </c>
      <c r="L9" s="33"/>
    </row>
    <row r="10" spans="1:12" ht="18" customHeight="1">
      <c r="A10" s="28" t="s">
        <v>53</v>
      </c>
      <c r="B10" s="31" t="s">
        <v>54</v>
      </c>
      <c r="C10" s="31" t="s">
        <v>55</v>
      </c>
      <c r="D10" s="28" t="s">
        <v>32</v>
      </c>
      <c r="E10" s="28">
        <v>1</v>
      </c>
      <c r="F10" s="28">
        <v>2</v>
      </c>
      <c r="G10" s="28" t="s">
        <v>15</v>
      </c>
      <c r="H10" s="28" t="s">
        <v>23</v>
      </c>
      <c r="I10" s="28">
        <v>1</v>
      </c>
      <c r="J10" s="10" t="s">
        <v>56</v>
      </c>
      <c r="K10" s="32" t="s">
        <v>44</v>
      </c>
      <c r="L10" s="33"/>
    </row>
    <row r="11" spans="1:12" ht="18" customHeight="1">
      <c r="A11" s="28" t="s">
        <v>57</v>
      </c>
      <c r="B11" s="31" t="s">
        <v>58</v>
      </c>
      <c r="C11" s="31" t="s">
        <v>59</v>
      </c>
      <c r="D11" s="28" t="s">
        <v>14</v>
      </c>
      <c r="E11" s="28">
        <v>2</v>
      </c>
      <c r="F11" s="28">
        <v>2</v>
      </c>
      <c r="G11" s="28" t="s">
        <v>15</v>
      </c>
      <c r="H11" s="28" t="s">
        <v>23</v>
      </c>
      <c r="I11" s="28">
        <v>1</v>
      </c>
      <c r="J11" s="10" t="s">
        <v>56</v>
      </c>
      <c r="K11" s="32" t="s">
        <v>44</v>
      </c>
      <c r="L11" s="33"/>
    </row>
    <row r="12" spans="1:12" ht="18" customHeight="1">
      <c r="A12" s="28"/>
      <c r="B12" s="31"/>
      <c r="C12" s="34" t="s">
        <v>60</v>
      </c>
      <c r="D12" s="28"/>
      <c r="E12" s="28"/>
      <c r="F12" s="28"/>
      <c r="G12" s="28"/>
      <c r="H12" s="28"/>
      <c r="I12" s="28"/>
      <c r="J12" s="10"/>
      <c r="K12" s="32"/>
      <c r="L12" s="33"/>
    </row>
    <row r="13" spans="1:12" ht="18" customHeight="1">
      <c r="A13" s="28"/>
      <c r="B13" s="31"/>
      <c r="C13" s="566" t="s">
        <v>61</v>
      </c>
      <c r="D13" s="567"/>
      <c r="E13" s="567"/>
      <c r="F13" s="567"/>
      <c r="G13" s="567"/>
      <c r="H13" s="567"/>
      <c r="I13" s="567"/>
      <c r="J13" s="567"/>
      <c r="K13" s="567"/>
      <c r="L13" s="568"/>
    </row>
    <row r="14" spans="1:12" ht="18" customHeight="1">
      <c r="A14" s="569" t="s">
        <v>62</v>
      </c>
      <c r="B14" s="570"/>
      <c r="C14" s="570"/>
      <c r="D14" s="570"/>
      <c r="E14" s="570"/>
      <c r="F14" s="570"/>
      <c r="G14" s="570"/>
      <c r="H14" s="570"/>
      <c r="I14" s="570"/>
      <c r="J14" s="570"/>
      <c r="K14" s="570"/>
      <c r="L14" s="570"/>
    </row>
  </sheetData>
  <mergeCells count="3">
    <mergeCell ref="A1:L1"/>
    <mergeCell ref="C13:L13"/>
    <mergeCell ref="A14:L14"/>
  </mergeCells>
  <phoneticPr fontId="4"/>
  <printOptions horizontalCentered="1"/>
  <pageMargins left="0.59055118110236227" right="0.39370078740157483" top="0.78740157480314965" bottom="0.59055118110236227" header="0.51181102362204722" footer="0.31496062992125984"/>
  <pageSetup paperSize="9" orientation="portrait" horizont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96"/>
  <sheetViews>
    <sheetView view="pageBreakPreview" zoomScaleNormal="100" zoomScaleSheetLayoutView="100" workbookViewId="0">
      <selection activeCell="I12" sqref="I12"/>
    </sheetView>
  </sheetViews>
  <sheetFormatPr defaultColWidth="8" defaultRowHeight="12"/>
  <cols>
    <col min="1" max="1" width="7.5" style="407" customWidth="1"/>
    <col min="2" max="2" width="27.875" style="393" customWidth="1"/>
    <col min="3" max="3" width="10.625" style="393" customWidth="1"/>
    <col min="4" max="4" width="5" style="407" customWidth="1"/>
    <col min="5" max="5" width="5" style="393" customWidth="1"/>
    <col min="6" max="6" width="5" style="407" customWidth="1"/>
    <col min="7" max="7" width="8.625" style="393" customWidth="1"/>
    <col min="8" max="9" width="4.5" style="407" customWidth="1"/>
    <col min="10" max="10" width="29.375" style="407" customWidth="1"/>
    <col min="11" max="11" width="5.5" style="393" customWidth="1"/>
    <col min="12" max="16384" width="8" style="393"/>
  </cols>
  <sheetData>
    <row r="1" spans="1:11" s="17" customFormat="1" ht="30" customHeight="1">
      <c r="A1" s="564" t="s">
        <v>2321</v>
      </c>
      <c r="B1" s="564"/>
      <c r="C1" s="564"/>
      <c r="D1" s="564"/>
      <c r="E1" s="564"/>
      <c r="F1" s="564"/>
      <c r="G1" s="564"/>
      <c r="H1" s="564"/>
      <c r="I1" s="564"/>
      <c r="J1" s="564"/>
      <c r="K1" s="564"/>
    </row>
    <row r="2" spans="1:11" s="35" customFormat="1">
      <c r="A2" s="16"/>
      <c r="H2" s="378"/>
      <c r="I2" s="378"/>
      <c r="J2" s="378"/>
      <c r="K2" s="378"/>
    </row>
    <row r="3" spans="1:11" ht="12.75" thickBot="1">
      <c r="A3" s="260" t="s">
        <v>3634</v>
      </c>
      <c r="B3" s="296"/>
      <c r="C3" s="296"/>
      <c r="D3" s="296"/>
      <c r="E3" s="296"/>
      <c r="F3" s="296"/>
      <c r="G3" s="483"/>
      <c r="H3" s="296"/>
      <c r="I3" s="296"/>
      <c r="J3" s="296"/>
      <c r="K3" s="296"/>
    </row>
    <row r="4" spans="1:11" ht="37.5" customHeight="1" thickBot="1">
      <c r="A4" s="21" t="s">
        <v>37</v>
      </c>
      <c r="B4" s="22" t="s">
        <v>1</v>
      </c>
      <c r="C4" s="22" t="s">
        <v>2</v>
      </c>
      <c r="D4" s="22" t="s">
        <v>3</v>
      </c>
      <c r="E4" s="22" t="s">
        <v>4</v>
      </c>
      <c r="F4" s="22" t="s">
        <v>5</v>
      </c>
      <c r="G4" s="22" t="s">
        <v>2222</v>
      </c>
      <c r="H4" s="22" t="s">
        <v>7</v>
      </c>
      <c r="I4" s="22" t="s">
        <v>2223</v>
      </c>
      <c r="J4" s="464" t="s">
        <v>2224</v>
      </c>
      <c r="K4" s="24" t="s">
        <v>38</v>
      </c>
    </row>
    <row r="5" spans="1:11" ht="18.75" customHeight="1">
      <c r="A5" s="484">
        <v>52114</v>
      </c>
      <c r="B5" s="485" t="s">
        <v>3635</v>
      </c>
      <c r="C5" s="485" t="s">
        <v>3636</v>
      </c>
      <c r="D5" s="486" t="s">
        <v>2327</v>
      </c>
      <c r="E5" s="486">
        <v>2</v>
      </c>
      <c r="F5" s="486">
        <v>2</v>
      </c>
      <c r="G5" s="486" t="s">
        <v>3637</v>
      </c>
      <c r="H5" s="486" t="s">
        <v>521</v>
      </c>
      <c r="I5" s="486" t="s">
        <v>3638</v>
      </c>
      <c r="J5" s="486" t="s">
        <v>2241</v>
      </c>
      <c r="K5" s="487"/>
    </row>
    <row r="6" spans="1:11" ht="18.75" customHeight="1">
      <c r="A6" s="488">
        <v>52116</v>
      </c>
      <c r="B6" s="435" t="s">
        <v>3639</v>
      </c>
      <c r="C6" s="435" t="s">
        <v>3640</v>
      </c>
      <c r="D6" s="438" t="s">
        <v>2327</v>
      </c>
      <c r="E6" s="438">
        <v>2</v>
      </c>
      <c r="F6" s="438">
        <v>2</v>
      </c>
      <c r="G6" s="438" t="s">
        <v>3637</v>
      </c>
      <c r="H6" s="438" t="s">
        <v>544</v>
      </c>
      <c r="I6" s="438" t="s">
        <v>3641</v>
      </c>
      <c r="J6" s="438" t="s">
        <v>2253</v>
      </c>
      <c r="K6" s="489"/>
    </row>
    <row r="7" spans="1:11" ht="18.75" customHeight="1">
      <c r="A7" s="488">
        <v>52151</v>
      </c>
      <c r="B7" s="435" t="s">
        <v>3642</v>
      </c>
      <c r="C7" s="435" t="s">
        <v>2869</v>
      </c>
      <c r="D7" s="438" t="s">
        <v>2754</v>
      </c>
      <c r="E7" s="438">
        <v>2</v>
      </c>
      <c r="F7" s="438">
        <v>2</v>
      </c>
      <c r="G7" s="438" t="s">
        <v>3637</v>
      </c>
      <c r="H7" s="438" t="s">
        <v>2534</v>
      </c>
      <c r="I7" s="438" t="s">
        <v>3641</v>
      </c>
      <c r="J7" s="438" t="s">
        <v>2253</v>
      </c>
      <c r="K7" s="489"/>
    </row>
    <row r="8" spans="1:11" ht="18.75" customHeight="1">
      <c r="A8" s="488">
        <v>52152</v>
      </c>
      <c r="B8" s="435" t="s">
        <v>3643</v>
      </c>
      <c r="C8" s="435" t="s">
        <v>3644</v>
      </c>
      <c r="D8" s="438" t="s">
        <v>2754</v>
      </c>
      <c r="E8" s="438">
        <v>2</v>
      </c>
      <c r="F8" s="438">
        <v>2</v>
      </c>
      <c r="G8" s="438" t="s">
        <v>3637</v>
      </c>
      <c r="H8" s="438" t="s">
        <v>521</v>
      </c>
      <c r="I8" s="438" t="s">
        <v>3645</v>
      </c>
      <c r="J8" s="438" t="s">
        <v>3646</v>
      </c>
      <c r="K8" s="489"/>
    </row>
    <row r="9" spans="1:11" ht="18.75" customHeight="1">
      <c r="A9" s="488">
        <v>52153</v>
      </c>
      <c r="B9" s="435" t="s">
        <v>3647</v>
      </c>
      <c r="C9" s="435" t="s">
        <v>3648</v>
      </c>
      <c r="D9" s="438" t="s">
        <v>2754</v>
      </c>
      <c r="E9" s="438">
        <v>2</v>
      </c>
      <c r="F9" s="438">
        <v>2</v>
      </c>
      <c r="G9" s="438" t="s">
        <v>3637</v>
      </c>
      <c r="H9" s="438" t="s">
        <v>544</v>
      </c>
      <c r="I9" s="438" t="s">
        <v>3641</v>
      </c>
      <c r="J9" s="438" t="s">
        <v>2253</v>
      </c>
      <c r="K9" s="489"/>
    </row>
    <row r="10" spans="1:11" ht="18.75" customHeight="1">
      <c r="A10" s="488">
        <v>52155</v>
      </c>
      <c r="B10" s="435" t="s">
        <v>3649</v>
      </c>
      <c r="C10" s="435" t="s">
        <v>3650</v>
      </c>
      <c r="D10" s="438" t="s">
        <v>2754</v>
      </c>
      <c r="E10" s="438">
        <v>2</v>
      </c>
      <c r="F10" s="438">
        <v>2</v>
      </c>
      <c r="G10" s="438" t="s">
        <v>3637</v>
      </c>
      <c r="H10" s="438" t="s">
        <v>2623</v>
      </c>
      <c r="I10" s="438" t="s">
        <v>3641</v>
      </c>
      <c r="J10" s="438" t="s">
        <v>2253</v>
      </c>
      <c r="K10" s="489"/>
    </row>
    <row r="11" spans="1:11" ht="18.75" customHeight="1">
      <c r="A11" s="488">
        <v>52156</v>
      </c>
      <c r="B11" s="435" t="s">
        <v>3651</v>
      </c>
      <c r="C11" s="435" t="s">
        <v>3652</v>
      </c>
      <c r="D11" s="438" t="s">
        <v>2754</v>
      </c>
      <c r="E11" s="438">
        <v>2</v>
      </c>
      <c r="F11" s="438">
        <v>2</v>
      </c>
      <c r="G11" s="438" t="s">
        <v>3637</v>
      </c>
      <c r="H11" s="438" t="s">
        <v>521</v>
      </c>
      <c r="I11" s="438" t="s">
        <v>3641</v>
      </c>
      <c r="J11" s="438" t="s">
        <v>2253</v>
      </c>
      <c r="K11" s="489"/>
    </row>
    <row r="12" spans="1:11" ht="18.75" customHeight="1">
      <c r="A12" s="488">
        <v>52157</v>
      </c>
      <c r="B12" s="435" t="s">
        <v>3653</v>
      </c>
      <c r="C12" s="435" t="s">
        <v>3654</v>
      </c>
      <c r="D12" s="438" t="s">
        <v>2754</v>
      </c>
      <c r="E12" s="438">
        <v>2</v>
      </c>
      <c r="F12" s="438">
        <v>2</v>
      </c>
      <c r="G12" s="438" t="s">
        <v>3637</v>
      </c>
      <c r="H12" s="438" t="s">
        <v>2534</v>
      </c>
      <c r="I12" s="438" t="s">
        <v>3638</v>
      </c>
      <c r="J12" s="438" t="s">
        <v>2241</v>
      </c>
      <c r="K12" s="489"/>
    </row>
    <row r="13" spans="1:11" ht="18.75" customHeight="1">
      <c r="A13" s="488">
        <v>52158</v>
      </c>
      <c r="B13" s="435" t="s">
        <v>3655</v>
      </c>
      <c r="C13" s="435" t="s">
        <v>3656</v>
      </c>
      <c r="D13" s="438" t="s">
        <v>2754</v>
      </c>
      <c r="E13" s="438">
        <v>2</v>
      </c>
      <c r="F13" s="438">
        <v>2</v>
      </c>
      <c r="G13" s="438" t="s">
        <v>3637</v>
      </c>
      <c r="H13" s="438" t="s">
        <v>521</v>
      </c>
      <c r="I13" s="438" t="s">
        <v>3638</v>
      </c>
      <c r="J13" s="438" t="s">
        <v>2241</v>
      </c>
      <c r="K13" s="489"/>
    </row>
    <row r="14" spans="1:11" ht="18.75" customHeight="1">
      <c r="A14" s="488">
        <v>52160</v>
      </c>
      <c r="B14" s="435" t="s">
        <v>3657</v>
      </c>
      <c r="C14" s="435" t="s">
        <v>3658</v>
      </c>
      <c r="D14" s="438" t="s">
        <v>2754</v>
      </c>
      <c r="E14" s="438">
        <v>2</v>
      </c>
      <c r="F14" s="438">
        <v>2</v>
      </c>
      <c r="G14" s="438" t="s">
        <v>3637</v>
      </c>
      <c r="H14" s="438" t="s">
        <v>544</v>
      </c>
      <c r="I14" s="438" t="s">
        <v>3659</v>
      </c>
      <c r="J14" s="438" t="s">
        <v>3660</v>
      </c>
      <c r="K14" s="489"/>
    </row>
    <row r="15" spans="1:11" ht="18.75" customHeight="1">
      <c r="A15" s="488">
        <v>52210</v>
      </c>
      <c r="B15" s="435" t="s">
        <v>3661</v>
      </c>
      <c r="C15" s="435" t="s">
        <v>3662</v>
      </c>
      <c r="D15" s="438" t="s">
        <v>2327</v>
      </c>
      <c r="E15" s="438">
        <v>2</v>
      </c>
      <c r="F15" s="438">
        <v>2</v>
      </c>
      <c r="G15" s="438" t="s">
        <v>3637</v>
      </c>
      <c r="H15" s="438" t="s">
        <v>554</v>
      </c>
      <c r="I15" s="438" t="s">
        <v>3663</v>
      </c>
      <c r="J15" s="438" t="s">
        <v>3664</v>
      </c>
      <c r="K15" s="489"/>
    </row>
    <row r="16" spans="1:11" ht="18.75" customHeight="1">
      <c r="A16" s="488">
        <v>52211</v>
      </c>
      <c r="B16" s="435" t="s">
        <v>3665</v>
      </c>
      <c r="C16" s="435" t="s">
        <v>3666</v>
      </c>
      <c r="D16" s="438" t="s">
        <v>2327</v>
      </c>
      <c r="E16" s="438">
        <v>2</v>
      </c>
      <c r="F16" s="438">
        <v>2</v>
      </c>
      <c r="G16" s="438" t="s">
        <v>3637</v>
      </c>
      <c r="H16" s="438" t="s">
        <v>521</v>
      </c>
      <c r="I16" s="438" t="s">
        <v>3659</v>
      </c>
      <c r="J16" s="438" t="s">
        <v>3660</v>
      </c>
      <c r="K16" s="489"/>
    </row>
    <row r="17" spans="1:11" ht="18.75" customHeight="1">
      <c r="A17" s="488">
        <v>52212</v>
      </c>
      <c r="B17" s="435" t="s">
        <v>3667</v>
      </c>
      <c r="C17" s="435" t="s">
        <v>3640</v>
      </c>
      <c r="D17" s="438" t="s">
        <v>2327</v>
      </c>
      <c r="E17" s="438">
        <v>2</v>
      </c>
      <c r="F17" s="438">
        <v>2</v>
      </c>
      <c r="G17" s="438" t="s">
        <v>3637</v>
      </c>
      <c r="H17" s="438" t="s">
        <v>544</v>
      </c>
      <c r="I17" s="438" t="s">
        <v>3645</v>
      </c>
      <c r="J17" s="438" t="s">
        <v>3646</v>
      </c>
      <c r="K17" s="489"/>
    </row>
    <row r="18" spans="1:11" ht="18.75" customHeight="1">
      <c r="A18" s="488">
        <v>52213</v>
      </c>
      <c r="B18" s="435" t="s">
        <v>3668</v>
      </c>
      <c r="C18" s="435" t="s">
        <v>3669</v>
      </c>
      <c r="D18" s="438" t="s">
        <v>2327</v>
      </c>
      <c r="E18" s="438">
        <v>2</v>
      </c>
      <c r="F18" s="438">
        <v>2</v>
      </c>
      <c r="G18" s="438" t="s">
        <v>3637</v>
      </c>
      <c r="H18" s="438" t="s">
        <v>554</v>
      </c>
      <c r="I18" s="438" t="s">
        <v>3641</v>
      </c>
      <c r="J18" s="438" t="s">
        <v>2253</v>
      </c>
      <c r="K18" s="489"/>
    </row>
    <row r="19" spans="1:11" ht="18.75" customHeight="1">
      <c r="A19" s="488">
        <v>52214</v>
      </c>
      <c r="B19" s="435" t="s">
        <v>3670</v>
      </c>
      <c r="C19" s="435" t="s">
        <v>3671</v>
      </c>
      <c r="D19" s="438" t="s">
        <v>2327</v>
      </c>
      <c r="E19" s="438">
        <v>2</v>
      </c>
      <c r="F19" s="438">
        <v>2</v>
      </c>
      <c r="G19" s="438" t="s">
        <v>3637</v>
      </c>
      <c r="H19" s="438" t="s">
        <v>2534</v>
      </c>
      <c r="I19" s="438" t="s">
        <v>3659</v>
      </c>
      <c r="J19" s="438" t="s">
        <v>3660</v>
      </c>
      <c r="K19" s="489"/>
    </row>
    <row r="20" spans="1:11" ht="18.75" customHeight="1">
      <c r="A20" s="488">
        <v>52215</v>
      </c>
      <c r="B20" s="435" t="s">
        <v>3672</v>
      </c>
      <c r="C20" s="435" t="s">
        <v>3673</v>
      </c>
      <c r="D20" s="438" t="s">
        <v>2327</v>
      </c>
      <c r="E20" s="438">
        <v>2</v>
      </c>
      <c r="F20" s="438">
        <v>2</v>
      </c>
      <c r="G20" s="438" t="s">
        <v>3637</v>
      </c>
      <c r="H20" s="438" t="s">
        <v>2534</v>
      </c>
      <c r="I20" s="438" t="s">
        <v>3663</v>
      </c>
      <c r="J20" s="438" t="s">
        <v>3664</v>
      </c>
      <c r="K20" s="489"/>
    </row>
    <row r="21" spans="1:11" ht="18.75" customHeight="1">
      <c r="A21" s="488">
        <v>52216</v>
      </c>
      <c r="B21" s="435" t="s">
        <v>3674</v>
      </c>
      <c r="C21" s="435" t="s">
        <v>3675</v>
      </c>
      <c r="D21" s="438" t="s">
        <v>2327</v>
      </c>
      <c r="E21" s="438">
        <v>2</v>
      </c>
      <c r="F21" s="438">
        <v>2</v>
      </c>
      <c r="G21" s="438" t="s">
        <v>3637</v>
      </c>
      <c r="H21" s="438" t="s">
        <v>2623</v>
      </c>
      <c r="I21" s="438" t="s">
        <v>3641</v>
      </c>
      <c r="J21" s="438" t="s">
        <v>2253</v>
      </c>
      <c r="K21" s="489"/>
    </row>
    <row r="22" spans="1:11" ht="18.75" customHeight="1">
      <c r="A22" s="488">
        <v>52217</v>
      </c>
      <c r="B22" s="435" t="s">
        <v>3676</v>
      </c>
      <c r="C22" s="435" t="s">
        <v>3677</v>
      </c>
      <c r="D22" s="438" t="s">
        <v>2327</v>
      </c>
      <c r="E22" s="438">
        <v>2</v>
      </c>
      <c r="F22" s="438">
        <v>2</v>
      </c>
      <c r="G22" s="438" t="s">
        <v>3637</v>
      </c>
      <c r="H22" s="438" t="s">
        <v>521</v>
      </c>
      <c r="I22" s="438" t="s">
        <v>3641</v>
      </c>
      <c r="J22" s="438" t="s">
        <v>2253</v>
      </c>
      <c r="K22" s="489"/>
    </row>
    <row r="23" spans="1:11" ht="18.75" customHeight="1">
      <c r="A23" s="488">
        <v>52219</v>
      </c>
      <c r="B23" s="435" t="s">
        <v>3678</v>
      </c>
      <c r="C23" s="435" t="s">
        <v>3679</v>
      </c>
      <c r="D23" s="438" t="s">
        <v>2327</v>
      </c>
      <c r="E23" s="438">
        <v>2</v>
      </c>
      <c r="F23" s="438">
        <v>2</v>
      </c>
      <c r="G23" s="438" t="s">
        <v>3637</v>
      </c>
      <c r="H23" s="438" t="s">
        <v>521</v>
      </c>
      <c r="I23" s="438" t="s">
        <v>3645</v>
      </c>
      <c r="J23" s="438" t="s">
        <v>3646</v>
      </c>
      <c r="K23" s="489"/>
    </row>
    <row r="24" spans="1:11" ht="18.75" customHeight="1">
      <c r="A24" s="488">
        <v>52251</v>
      </c>
      <c r="B24" s="435" t="s">
        <v>3680</v>
      </c>
      <c r="C24" s="435" t="s">
        <v>3681</v>
      </c>
      <c r="D24" s="438" t="s">
        <v>2754</v>
      </c>
      <c r="E24" s="438">
        <v>2</v>
      </c>
      <c r="F24" s="438">
        <v>2</v>
      </c>
      <c r="G24" s="438" t="s">
        <v>3637</v>
      </c>
      <c r="H24" s="438" t="s">
        <v>544</v>
      </c>
      <c r="I24" s="438" t="s">
        <v>3659</v>
      </c>
      <c r="J24" s="438" t="s">
        <v>3660</v>
      </c>
      <c r="K24" s="489"/>
    </row>
    <row r="25" spans="1:11" ht="18.75" customHeight="1">
      <c r="A25" s="488">
        <v>52252</v>
      </c>
      <c r="B25" s="435" t="s">
        <v>3682</v>
      </c>
      <c r="C25" s="435" t="s">
        <v>3683</v>
      </c>
      <c r="D25" s="438" t="s">
        <v>2754</v>
      </c>
      <c r="E25" s="438">
        <v>2</v>
      </c>
      <c r="F25" s="438">
        <v>2</v>
      </c>
      <c r="G25" s="438" t="s">
        <v>3637</v>
      </c>
      <c r="H25" s="438" t="s">
        <v>544</v>
      </c>
      <c r="I25" s="438" t="s">
        <v>3645</v>
      </c>
      <c r="J25" s="438" t="s">
        <v>3646</v>
      </c>
      <c r="K25" s="489"/>
    </row>
    <row r="26" spans="1:11" ht="18.75" customHeight="1">
      <c r="A26" s="488">
        <v>52254</v>
      </c>
      <c r="B26" s="435" t="s">
        <v>3684</v>
      </c>
      <c r="C26" s="435" t="s">
        <v>3669</v>
      </c>
      <c r="D26" s="438" t="s">
        <v>2754</v>
      </c>
      <c r="E26" s="438">
        <v>2</v>
      </c>
      <c r="F26" s="438">
        <v>2</v>
      </c>
      <c r="G26" s="438" t="s">
        <v>3637</v>
      </c>
      <c r="H26" s="438" t="s">
        <v>2623</v>
      </c>
      <c r="I26" s="438" t="s">
        <v>3645</v>
      </c>
      <c r="J26" s="438" t="s">
        <v>3646</v>
      </c>
      <c r="K26" s="489"/>
    </row>
    <row r="27" spans="1:11" ht="18.75" customHeight="1">
      <c r="A27" s="488">
        <v>52255</v>
      </c>
      <c r="B27" s="435" t="s">
        <v>3685</v>
      </c>
      <c r="C27" s="435" t="s">
        <v>3686</v>
      </c>
      <c r="D27" s="438" t="s">
        <v>2754</v>
      </c>
      <c r="E27" s="438">
        <v>2</v>
      </c>
      <c r="F27" s="438">
        <v>2</v>
      </c>
      <c r="G27" s="438" t="s">
        <v>3637</v>
      </c>
      <c r="H27" s="438" t="s">
        <v>521</v>
      </c>
      <c r="I27" s="438" t="s">
        <v>3641</v>
      </c>
      <c r="J27" s="438" t="s">
        <v>2253</v>
      </c>
      <c r="K27" s="489"/>
    </row>
    <row r="28" spans="1:11" ht="18.75" customHeight="1">
      <c r="A28" s="488">
        <v>52311</v>
      </c>
      <c r="B28" s="435" t="s">
        <v>3687</v>
      </c>
      <c r="C28" s="435" t="s">
        <v>3688</v>
      </c>
      <c r="D28" s="438" t="s">
        <v>2327</v>
      </c>
      <c r="E28" s="438">
        <v>2</v>
      </c>
      <c r="F28" s="438">
        <v>2</v>
      </c>
      <c r="G28" s="438" t="s">
        <v>3637</v>
      </c>
      <c r="H28" s="438" t="s">
        <v>544</v>
      </c>
      <c r="I28" s="438" t="s">
        <v>3641</v>
      </c>
      <c r="J28" s="438" t="s">
        <v>2253</v>
      </c>
      <c r="K28" s="489"/>
    </row>
    <row r="29" spans="1:11" ht="18.75" customHeight="1">
      <c r="A29" s="488">
        <v>52352</v>
      </c>
      <c r="B29" s="435" t="s">
        <v>3689</v>
      </c>
      <c r="C29" s="435" t="s">
        <v>3690</v>
      </c>
      <c r="D29" s="438" t="s">
        <v>2754</v>
      </c>
      <c r="E29" s="438">
        <v>2</v>
      </c>
      <c r="F29" s="438">
        <v>2</v>
      </c>
      <c r="G29" s="438" t="s">
        <v>3637</v>
      </c>
      <c r="H29" s="438" t="s">
        <v>2534</v>
      </c>
      <c r="I29" s="438" t="s">
        <v>3638</v>
      </c>
      <c r="J29" s="438" t="s">
        <v>2241</v>
      </c>
      <c r="K29" s="489"/>
    </row>
    <row r="30" spans="1:11" ht="18.75" customHeight="1">
      <c r="A30" s="488">
        <v>52353</v>
      </c>
      <c r="B30" s="435" t="s">
        <v>3691</v>
      </c>
      <c r="C30" s="435" t="s">
        <v>3692</v>
      </c>
      <c r="D30" s="438" t="s">
        <v>2327</v>
      </c>
      <c r="E30" s="438">
        <v>2</v>
      </c>
      <c r="F30" s="438">
        <v>2</v>
      </c>
      <c r="G30" s="438" t="s">
        <v>3637</v>
      </c>
      <c r="H30" s="438" t="s">
        <v>2534</v>
      </c>
      <c r="I30" s="438" t="s">
        <v>3641</v>
      </c>
      <c r="J30" s="438" t="s">
        <v>2253</v>
      </c>
      <c r="K30" s="489"/>
    </row>
    <row r="31" spans="1:11" ht="18.75" customHeight="1">
      <c r="A31" s="488">
        <v>52360</v>
      </c>
      <c r="B31" s="435" t="s">
        <v>3693</v>
      </c>
      <c r="C31" s="435" t="s">
        <v>3692</v>
      </c>
      <c r="D31" s="438" t="s">
        <v>2754</v>
      </c>
      <c r="E31" s="438">
        <v>2</v>
      </c>
      <c r="F31" s="438">
        <v>2</v>
      </c>
      <c r="G31" s="438" t="s">
        <v>3637</v>
      </c>
      <c r="H31" s="438" t="s">
        <v>2623</v>
      </c>
      <c r="I31" s="438" t="s">
        <v>3641</v>
      </c>
      <c r="J31" s="438" t="s">
        <v>2253</v>
      </c>
      <c r="K31" s="489"/>
    </row>
    <row r="32" spans="1:11" ht="18.75" customHeight="1">
      <c r="A32" s="488">
        <v>52361</v>
      </c>
      <c r="B32" s="435" t="s">
        <v>3694</v>
      </c>
      <c r="C32" s="435" t="s">
        <v>3695</v>
      </c>
      <c r="D32" s="438" t="s">
        <v>2754</v>
      </c>
      <c r="E32" s="438">
        <v>2</v>
      </c>
      <c r="F32" s="438">
        <v>2</v>
      </c>
      <c r="G32" s="438" t="s">
        <v>3637</v>
      </c>
      <c r="H32" s="438" t="s">
        <v>521</v>
      </c>
      <c r="I32" s="438" t="s">
        <v>3641</v>
      </c>
      <c r="J32" s="438" t="s">
        <v>2253</v>
      </c>
      <c r="K32" s="489"/>
    </row>
    <row r="33" spans="1:11" ht="18.75" customHeight="1">
      <c r="A33" s="488">
        <v>52381</v>
      </c>
      <c r="B33" s="435" t="s">
        <v>3696</v>
      </c>
      <c r="C33" s="435" t="s">
        <v>3697</v>
      </c>
      <c r="D33" s="438" t="s">
        <v>2754</v>
      </c>
      <c r="E33" s="438">
        <v>2</v>
      </c>
      <c r="F33" s="438">
        <v>2</v>
      </c>
      <c r="G33" s="438" t="s">
        <v>3637</v>
      </c>
      <c r="H33" s="438" t="s">
        <v>521</v>
      </c>
      <c r="I33" s="438" t="s">
        <v>3645</v>
      </c>
      <c r="J33" s="438" t="s">
        <v>3646</v>
      </c>
      <c r="K33" s="489"/>
    </row>
    <row r="34" spans="1:11" ht="18.75" customHeight="1">
      <c r="A34" s="488">
        <v>52394</v>
      </c>
      <c r="B34" s="435" t="s">
        <v>3698</v>
      </c>
      <c r="C34" s="435" t="s">
        <v>3699</v>
      </c>
      <c r="D34" s="438" t="s">
        <v>2754</v>
      </c>
      <c r="E34" s="438">
        <v>2</v>
      </c>
      <c r="F34" s="438">
        <v>2</v>
      </c>
      <c r="G34" s="438" t="s">
        <v>3637</v>
      </c>
      <c r="H34" s="438" t="s">
        <v>2534</v>
      </c>
      <c r="I34" s="438" t="s">
        <v>3659</v>
      </c>
      <c r="J34" s="438" t="s">
        <v>3660</v>
      </c>
      <c r="K34" s="489"/>
    </row>
    <row r="35" spans="1:11" ht="18.75" customHeight="1">
      <c r="A35" s="488">
        <v>52397</v>
      </c>
      <c r="B35" s="435" t="s">
        <v>3700</v>
      </c>
      <c r="C35" s="435" t="s">
        <v>3701</v>
      </c>
      <c r="D35" s="438" t="s">
        <v>2754</v>
      </c>
      <c r="E35" s="438">
        <v>2</v>
      </c>
      <c r="F35" s="438">
        <v>2</v>
      </c>
      <c r="G35" s="438" t="s">
        <v>3637</v>
      </c>
      <c r="H35" s="438" t="s">
        <v>2623</v>
      </c>
      <c r="I35" s="438" t="s">
        <v>3638</v>
      </c>
      <c r="J35" s="438" t="s">
        <v>2241</v>
      </c>
      <c r="K35" s="489"/>
    </row>
    <row r="36" spans="1:11" ht="18.75" customHeight="1">
      <c r="A36" s="488">
        <v>52454</v>
      </c>
      <c r="B36" s="435" t="s">
        <v>3702</v>
      </c>
      <c r="C36" s="435" t="s">
        <v>3703</v>
      </c>
      <c r="D36" s="438" t="s">
        <v>2754</v>
      </c>
      <c r="E36" s="438">
        <v>2</v>
      </c>
      <c r="F36" s="438">
        <v>2</v>
      </c>
      <c r="G36" s="438" t="s">
        <v>3637</v>
      </c>
      <c r="H36" s="438" t="s">
        <v>2534</v>
      </c>
      <c r="I36" s="438" t="s">
        <v>3638</v>
      </c>
      <c r="J36" s="438" t="s">
        <v>2241</v>
      </c>
      <c r="K36" s="489"/>
    </row>
    <row r="37" spans="1:11" ht="18.75" customHeight="1">
      <c r="A37" s="488">
        <v>52512</v>
      </c>
      <c r="B37" s="435" t="s">
        <v>3704</v>
      </c>
      <c r="C37" s="435" t="s">
        <v>3705</v>
      </c>
      <c r="D37" s="438" t="s">
        <v>2327</v>
      </c>
      <c r="E37" s="438">
        <v>2</v>
      </c>
      <c r="F37" s="438">
        <v>2</v>
      </c>
      <c r="G37" s="438" t="s">
        <v>3637</v>
      </c>
      <c r="H37" s="438" t="s">
        <v>521</v>
      </c>
      <c r="I37" s="438" t="s">
        <v>3645</v>
      </c>
      <c r="J37" s="438" t="s">
        <v>3646</v>
      </c>
      <c r="K37" s="489"/>
    </row>
    <row r="38" spans="1:11" ht="18.75" customHeight="1">
      <c r="A38" s="488">
        <v>52514</v>
      </c>
      <c r="B38" s="435" t="s">
        <v>3706</v>
      </c>
      <c r="C38" s="435" t="s">
        <v>3705</v>
      </c>
      <c r="D38" s="438" t="s">
        <v>2327</v>
      </c>
      <c r="E38" s="438">
        <v>2</v>
      </c>
      <c r="F38" s="438">
        <v>2</v>
      </c>
      <c r="G38" s="438" t="s">
        <v>3637</v>
      </c>
      <c r="H38" s="438" t="s">
        <v>554</v>
      </c>
      <c r="I38" s="438" t="s">
        <v>3641</v>
      </c>
      <c r="J38" s="438" t="s">
        <v>2253</v>
      </c>
      <c r="K38" s="489"/>
    </row>
    <row r="39" spans="1:11" ht="18.75" customHeight="1">
      <c r="A39" s="488">
        <v>52515</v>
      </c>
      <c r="B39" s="435" t="s">
        <v>3707</v>
      </c>
      <c r="C39" s="435" t="s">
        <v>3708</v>
      </c>
      <c r="D39" s="438" t="s">
        <v>2327</v>
      </c>
      <c r="E39" s="438">
        <v>2</v>
      </c>
      <c r="F39" s="438">
        <v>2</v>
      </c>
      <c r="G39" s="438" t="s">
        <v>3637</v>
      </c>
      <c r="H39" s="438" t="s">
        <v>554</v>
      </c>
      <c r="I39" s="438" t="s">
        <v>3638</v>
      </c>
      <c r="J39" s="438" t="s">
        <v>2241</v>
      </c>
      <c r="K39" s="489"/>
    </row>
    <row r="40" spans="1:11" ht="18.75" customHeight="1">
      <c r="A40" s="488">
        <v>52517</v>
      </c>
      <c r="B40" s="435" t="s">
        <v>3709</v>
      </c>
      <c r="C40" s="435" t="s">
        <v>3710</v>
      </c>
      <c r="D40" s="438" t="s">
        <v>2327</v>
      </c>
      <c r="E40" s="438">
        <v>2</v>
      </c>
      <c r="F40" s="438">
        <v>2</v>
      </c>
      <c r="G40" s="438" t="s">
        <v>3637</v>
      </c>
      <c r="H40" s="438" t="s">
        <v>2534</v>
      </c>
      <c r="I40" s="438" t="s">
        <v>3641</v>
      </c>
      <c r="J40" s="438" t="s">
        <v>2253</v>
      </c>
      <c r="K40" s="489"/>
    </row>
    <row r="41" spans="1:11" ht="18.75" customHeight="1">
      <c r="A41" s="488">
        <v>52543</v>
      </c>
      <c r="B41" s="435" t="s">
        <v>3711</v>
      </c>
      <c r="C41" s="435" t="s">
        <v>3712</v>
      </c>
      <c r="D41" s="438" t="s">
        <v>2327</v>
      </c>
      <c r="E41" s="438">
        <v>2</v>
      </c>
      <c r="F41" s="438">
        <v>2</v>
      </c>
      <c r="G41" s="438" t="s">
        <v>3637</v>
      </c>
      <c r="H41" s="438" t="s">
        <v>544</v>
      </c>
      <c r="I41" s="438" t="s">
        <v>3645</v>
      </c>
      <c r="J41" s="438" t="s">
        <v>3646</v>
      </c>
      <c r="K41" s="489"/>
    </row>
    <row r="42" spans="1:11" ht="18.75" customHeight="1">
      <c r="A42" s="488">
        <v>52551</v>
      </c>
      <c r="B42" s="435" t="s">
        <v>3713</v>
      </c>
      <c r="C42" s="435" t="s">
        <v>3714</v>
      </c>
      <c r="D42" s="438" t="s">
        <v>2754</v>
      </c>
      <c r="E42" s="438">
        <v>2</v>
      </c>
      <c r="F42" s="438">
        <v>2</v>
      </c>
      <c r="G42" s="438" t="s">
        <v>3637</v>
      </c>
      <c r="H42" s="438" t="s">
        <v>544</v>
      </c>
      <c r="I42" s="438" t="s">
        <v>3641</v>
      </c>
      <c r="J42" s="438" t="s">
        <v>2253</v>
      </c>
      <c r="K42" s="489"/>
    </row>
    <row r="43" spans="1:11" ht="18.75" customHeight="1">
      <c r="A43" s="488">
        <v>52552</v>
      </c>
      <c r="B43" s="435" t="s">
        <v>3715</v>
      </c>
      <c r="C43" s="435" t="s">
        <v>3716</v>
      </c>
      <c r="D43" s="438" t="s">
        <v>2754</v>
      </c>
      <c r="E43" s="438">
        <v>2</v>
      </c>
      <c r="F43" s="438">
        <v>2</v>
      </c>
      <c r="G43" s="438" t="s">
        <v>3637</v>
      </c>
      <c r="H43" s="438" t="s">
        <v>554</v>
      </c>
      <c r="I43" s="438" t="s">
        <v>3638</v>
      </c>
      <c r="J43" s="438" t="s">
        <v>2241</v>
      </c>
      <c r="K43" s="489"/>
    </row>
    <row r="44" spans="1:11" ht="18.75" customHeight="1">
      <c r="A44" s="488">
        <v>52553</v>
      </c>
      <c r="B44" s="435" t="s">
        <v>3717</v>
      </c>
      <c r="C44" s="435" t="s">
        <v>3718</v>
      </c>
      <c r="D44" s="438" t="s">
        <v>2754</v>
      </c>
      <c r="E44" s="438">
        <v>2</v>
      </c>
      <c r="F44" s="438">
        <v>2</v>
      </c>
      <c r="G44" s="438" t="s">
        <v>3637</v>
      </c>
      <c r="H44" s="438" t="s">
        <v>554</v>
      </c>
      <c r="I44" s="438" t="s">
        <v>3641</v>
      </c>
      <c r="J44" s="438" t="s">
        <v>2253</v>
      </c>
      <c r="K44" s="489"/>
    </row>
    <row r="45" spans="1:11" ht="18.75" customHeight="1">
      <c r="A45" s="488">
        <v>52554</v>
      </c>
      <c r="B45" s="435" t="s">
        <v>3719</v>
      </c>
      <c r="C45" s="435" t="s">
        <v>3712</v>
      </c>
      <c r="D45" s="438" t="s">
        <v>2754</v>
      </c>
      <c r="E45" s="438">
        <v>2</v>
      </c>
      <c r="F45" s="438">
        <v>2</v>
      </c>
      <c r="G45" s="438" t="s">
        <v>3637</v>
      </c>
      <c r="H45" s="438" t="s">
        <v>2534</v>
      </c>
      <c r="I45" s="438" t="s">
        <v>3641</v>
      </c>
      <c r="J45" s="438" t="s">
        <v>2253</v>
      </c>
      <c r="K45" s="489"/>
    </row>
    <row r="46" spans="1:11" ht="18.75" customHeight="1">
      <c r="A46" s="488">
        <v>52555</v>
      </c>
      <c r="B46" s="435" t="s">
        <v>3702</v>
      </c>
      <c r="C46" s="435" t="s">
        <v>3720</v>
      </c>
      <c r="D46" s="438" t="s">
        <v>2754</v>
      </c>
      <c r="E46" s="438">
        <v>2</v>
      </c>
      <c r="F46" s="438">
        <v>2</v>
      </c>
      <c r="G46" s="438" t="s">
        <v>3637</v>
      </c>
      <c r="H46" s="438" t="s">
        <v>2534</v>
      </c>
      <c r="I46" s="438" t="s">
        <v>3638</v>
      </c>
      <c r="J46" s="438" t="s">
        <v>2241</v>
      </c>
      <c r="K46" s="489"/>
    </row>
    <row r="47" spans="1:11" ht="18.75" customHeight="1">
      <c r="A47" s="488">
        <v>52556</v>
      </c>
      <c r="B47" s="435" t="s">
        <v>3721</v>
      </c>
      <c r="C47" s="435" t="s">
        <v>3722</v>
      </c>
      <c r="D47" s="438" t="s">
        <v>2754</v>
      </c>
      <c r="E47" s="438">
        <v>2</v>
      </c>
      <c r="F47" s="438">
        <v>2</v>
      </c>
      <c r="G47" s="438" t="s">
        <v>3637</v>
      </c>
      <c r="H47" s="438" t="s">
        <v>2534</v>
      </c>
      <c r="I47" s="438" t="s">
        <v>3645</v>
      </c>
      <c r="J47" s="438" t="s">
        <v>3646</v>
      </c>
      <c r="K47" s="489"/>
    </row>
    <row r="48" spans="1:11" ht="18.75" customHeight="1">
      <c r="A48" s="488">
        <v>52557</v>
      </c>
      <c r="B48" s="435" t="s">
        <v>3450</v>
      </c>
      <c r="C48" s="435" t="s">
        <v>3723</v>
      </c>
      <c r="D48" s="438" t="s">
        <v>2754</v>
      </c>
      <c r="E48" s="438">
        <v>2</v>
      </c>
      <c r="F48" s="438">
        <v>2</v>
      </c>
      <c r="G48" s="438" t="s">
        <v>3637</v>
      </c>
      <c r="H48" s="438" t="s">
        <v>2623</v>
      </c>
      <c r="I48" s="438" t="s">
        <v>3641</v>
      </c>
      <c r="J48" s="438" t="s">
        <v>2253</v>
      </c>
      <c r="K48" s="489"/>
    </row>
    <row r="49" spans="1:11" ht="18.75" customHeight="1">
      <c r="A49" s="488">
        <v>52558</v>
      </c>
      <c r="B49" s="435" t="s">
        <v>3724</v>
      </c>
      <c r="C49" s="435" t="s">
        <v>3725</v>
      </c>
      <c r="D49" s="438" t="s">
        <v>2754</v>
      </c>
      <c r="E49" s="438">
        <v>2</v>
      </c>
      <c r="F49" s="438">
        <v>2</v>
      </c>
      <c r="G49" s="438" t="s">
        <v>3637</v>
      </c>
      <c r="H49" s="438" t="s">
        <v>521</v>
      </c>
      <c r="I49" s="438" t="s">
        <v>3638</v>
      </c>
      <c r="J49" s="438" t="s">
        <v>2241</v>
      </c>
      <c r="K49" s="489"/>
    </row>
    <row r="50" spans="1:11" ht="18.75" customHeight="1">
      <c r="A50" s="488">
        <v>52571</v>
      </c>
      <c r="B50" s="435" t="s">
        <v>3726</v>
      </c>
      <c r="C50" s="435" t="s">
        <v>3725</v>
      </c>
      <c r="D50" s="438" t="s">
        <v>2754</v>
      </c>
      <c r="E50" s="438">
        <v>2</v>
      </c>
      <c r="F50" s="438">
        <v>2</v>
      </c>
      <c r="G50" s="438" t="s">
        <v>3637</v>
      </c>
      <c r="H50" s="438" t="s">
        <v>521</v>
      </c>
      <c r="I50" s="438" t="s">
        <v>3641</v>
      </c>
      <c r="J50" s="438" t="s">
        <v>2253</v>
      </c>
      <c r="K50" s="489"/>
    </row>
    <row r="51" spans="1:11" ht="18.75" customHeight="1">
      <c r="A51" s="488">
        <v>52706</v>
      </c>
      <c r="B51" s="435" t="s">
        <v>3727</v>
      </c>
      <c r="C51" s="435" t="s">
        <v>3728</v>
      </c>
      <c r="D51" s="438" t="s">
        <v>2327</v>
      </c>
      <c r="E51" s="438">
        <v>2</v>
      </c>
      <c r="F51" s="438">
        <v>2</v>
      </c>
      <c r="G51" s="438" t="s">
        <v>3637</v>
      </c>
      <c r="H51" s="438" t="s">
        <v>544</v>
      </c>
      <c r="I51" s="438" t="s">
        <v>3641</v>
      </c>
      <c r="J51" s="438" t="s">
        <v>2253</v>
      </c>
      <c r="K51" s="489"/>
    </row>
    <row r="52" spans="1:11" ht="18.75" customHeight="1">
      <c r="A52" s="488">
        <v>52712</v>
      </c>
      <c r="B52" s="435" t="s">
        <v>3729</v>
      </c>
      <c r="C52" s="435" t="s">
        <v>3730</v>
      </c>
      <c r="D52" s="438" t="s">
        <v>2327</v>
      </c>
      <c r="E52" s="438">
        <v>2</v>
      </c>
      <c r="F52" s="438">
        <v>2</v>
      </c>
      <c r="G52" s="438" t="s">
        <v>3637</v>
      </c>
      <c r="H52" s="438" t="s">
        <v>554</v>
      </c>
      <c r="I52" s="438" t="s">
        <v>3638</v>
      </c>
      <c r="J52" s="438" t="s">
        <v>2241</v>
      </c>
      <c r="K52" s="489"/>
    </row>
    <row r="53" spans="1:11" ht="18.75" customHeight="1">
      <c r="A53" s="488">
        <v>52713</v>
      </c>
      <c r="B53" s="435" t="s">
        <v>3731</v>
      </c>
      <c r="C53" s="435" t="s">
        <v>3732</v>
      </c>
      <c r="D53" s="438" t="s">
        <v>2327</v>
      </c>
      <c r="E53" s="438">
        <v>2</v>
      </c>
      <c r="F53" s="438">
        <v>2</v>
      </c>
      <c r="G53" s="438" t="s">
        <v>3637</v>
      </c>
      <c r="H53" s="438" t="s">
        <v>2534</v>
      </c>
      <c r="I53" s="438" t="s">
        <v>3641</v>
      </c>
      <c r="J53" s="438" t="s">
        <v>2253</v>
      </c>
      <c r="K53" s="489"/>
    </row>
    <row r="54" spans="1:11" ht="18.75" customHeight="1">
      <c r="A54" s="488">
        <v>52751</v>
      </c>
      <c r="B54" s="435" t="s">
        <v>3733</v>
      </c>
      <c r="C54" s="435" t="s">
        <v>3734</v>
      </c>
      <c r="D54" s="438" t="s">
        <v>2754</v>
      </c>
      <c r="E54" s="438">
        <v>2</v>
      </c>
      <c r="F54" s="438">
        <v>2</v>
      </c>
      <c r="G54" s="438" t="s">
        <v>3637</v>
      </c>
      <c r="H54" s="438" t="s">
        <v>544</v>
      </c>
      <c r="I54" s="438" t="s">
        <v>3638</v>
      </c>
      <c r="J54" s="438" t="s">
        <v>2241</v>
      </c>
      <c r="K54" s="489"/>
    </row>
    <row r="55" spans="1:11" ht="18.75" customHeight="1">
      <c r="A55" s="488">
        <v>52753</v>
      </c>
      <c r="B55" s="435" t="s">
        <v>3682</v>
      </c>
      <c r="C55" s="435" t="s">
        <v>3735</v>
      </c>
      <c r="D55" s="438" t="s">
        <v>2754</v>
      </c>
      <c r="E55" s="438">
        <v>2</v>
      </c>
      <c r="F55" s="438">
        <v>2</v>
      </c>
      <c r="G55" s="438" t="s">
        <v>3637</v>
      </c>
      <c r="H55" s="438" t="s">
        <v>554</v>
      </c>
      <c r="I55" s="438" t="s">
        <v>3645</v>
      </c>
      <c r="J55" s="438" t="s">
        <v>3646</v>
      </c>
      <c r="K55" s="489"/>
    </row>
    <row r="56" spans="1:11" ht="18.75" customHeight="1">
      <c r="A56" s="488">
        <v>52754</v>
      </c>
      <c r="B56" s="435" t="s">
        <v>3736</v>
      </c>
      <c r="C56" s="435" t="s">
        <v>3737</v>
      </c>
      <c r="D56" s="438" t="s">
        <v>2754</v>
      </c>
      <c r="E56" s="438">
        <v>2</v>
      </c>
      <c r="F56" s="438">
        <v>2</v>
      </c>
      <c r="G56" s="438" t="s">
        <v>3637</v>
      </c>
      <c r="H56" s="438" t="s">
        <v>2534</v>
      </c>
      <c r="I56" s="438" t="s">
        <v>3641</v>
      </c>
      <c r="J56" s="438" t="s">
        <v>2253</v>
      </c>
      <c r="K56" s="489"/>
    </row>
    <row r="57" spans="1:11" ht="18.75" customHeight="1">
      <c r="A57" s="488">
        <v>52755</v>
      </c>
      <c r="B57" s="435" t="s">
        <v>3738</v>
      </c>
      <c r="C57" s="435" t="s">
        <v>3739</v>
      </c>
      <c r="D57" s="438" t="s">
        <v>2754</v>
      </c>
      <c r="E57" s="438">
        <v>2</v>
      </c>
      <c r="F57" s="438">
        <v>2</v>
      </c>
      <c r="G57" s="438" t="s">
        <v>3637</v>
      </c>
      <c r="H57" s="438" t="s">
        <v>2534</v>
      </c>
      <c r="I57" s="438" t="s">
        <v>3638</v>
      </c>
      <c r="J57" s="438" t="s">
        <v>2241</v>
      </c>
      <c r="K57" s="489"/>
    </row>
    <row r="58" spans="1:11" ht="18.75" customHeight="1">
      <c r="A58" s="488">
        <v>52756</v>
      </c>
      <c r="B58" s="435" t="s">
        <v>3740</v>
      </c>
      <c r="C58" s="435" t="s">
        <v>3741</v>
      </c>
      <c r="D58" s="438" t="s">
        <v>2754</v>
      </c>
      <c r="E58" s="438">
        <v>2</v>
      </c>
      <c r="F58" s="438">
        <v>2</v>
      </c>
      <c r="G58" s="438" t="s">
        <v>3637</v>
      </c>
      <c r="H58" s="438" t="s">
        <v>2534</v>
      </c>
      <c r="I58" s="438" t="s">
        <v>3659</v>
      </c>
      <c r="J58" s="438" t="s">
        <v>3660</v>
      </c>
      <c r="K58" s="489"/>
    </row>
    <row r="59" spans="1:11" ht="18.75" customHeight="1">
      <c r="A59" s="488">
        <v>52757</v>
      </c>
      <c r="B59" s="435" t="s">
        <v>3742</v>
      </c>
      <c r="C59" s="435" t="s">
        <v>3732</v>
      </c>
      <c r="D59" s="438" t="s">
        <v>2754</v>
      </c>
      <c r="E59" s="438">
        <v>2</v>
      </c>
      <c r="F59" s="438">
        <v>2</v>
      </c>
      <c r="G59" s="438" t="s">
        <v>3637</v>
      </c>
      <c r="H59" s="438" t="s">
        <v>2623</v>
      </c>
      <c r="I59" s="438" t="s">
        <v>3641</v>
      </c>
      <c r="J59" s="438" t="s">
        <v>2253</v>
      </c>
      <c r="K59" s="489"/>
    </row>
    <row r="60" spans="1:11" ht="18.75" customHeight="1">
      <c r="A60" s="488">
        <v>52758</v>
      </c>
      <c r="B60" s="435" t="s">
        <v>3743</v>
      </c>
      <c r="C60" s="435" t="s">
        <v>3744</v>
      </c>
      <c r="D60" s="438" t="s">
        <v>2754</v>
      </c>
      <c r="E60" s="438">
        <v>2</v>
      </c>
      <c r="F60" s="438">
        <v>2</v>
      </c>
      <c r="G60" s="438" t="s">
        <v>3637</v>
      </c>
      <c r="H60" s="438" t="s">
        <v>2623</v>
      </c>
      <c r="I60" s="438" t="s">
        <v>3645</v>
      </c>
      <c r="J60" s="438" t="s">
        <v>3646</v>
      </c>
      <c r="K60" s="489"/>
    </row>
    <row r="61" spans="1:11" ht="18.75" customHeight="1">
      <c r="A61" s="488">
        <v>52759</v>
      </c>
      <c r="B61" s="435" t="s">
        <v>3745</v>
      </c>
      <c r="C61" s="435" t="s">
        <v>3746</v>
      </c>
      <c r="D61" s="438" t="s">
        <v>2754</v>
      </c>
      <c r="E61" s="438">
        <v>2</v>
      </c>
      <c r="F61" s="438">
        <v>2</v>
      </c>
      <c r="G61" s="438" t="s">
        <v>3637</v>
      </c>
      <c r="H61" s="438" t="s">
        <v>521</v>
      </c>
      <c r="I61" s="438" t="s">
        <v>3638</v>
      </c>
      <c r="J61" s="438" t="s">
        <v>2241</v>
      </c>
      <c r="K61" s="489"/>
    </row>
    <row r="62" spans="1:11" ht="18.75" customHeight="1">
      <c r="A62" s="488">
        <v>53012</v>
      </c>
      <c r="B62" s="435" t="s">
        <v>3747</v>
      </c>
      <c r="C62" s="435" t="s">
        <v>3748</v>
      </c>
      <c r="D62" s="438" t="s">
        <v>3749</v>
      </c>
      <c r="E62" s="438">
        <v>3</v>
      </c>
      <c r="F62" s="438">
        <v>2</v>
      </c>
      <c r="G62" s="438" t="s">
        <v>3637</v>
      </c>
      <c r="H62" s="438"/>
      <c r="I62" s="438"/>
      <c r="J62" s="438"/>
      <c r="K62" s="489"/>
    </row>
    <row r="63" spans="1:11" ht="18.75" customHeight="1">
      <c r="A63" s="488">
        <v>53100</v>
      </c>
      <c r="B63" s="435" t="s">
        <v>3750</v>
      </c>
      <c r="C63" s="435" t="s">
        <v>3751</v>
      </c>
      <c r="D63" s="438" t="s">
        <v>2327</v>
      </c>
      <c r="E63" s="438">
        <v>3</v>
      </c>
      <c r="F63" s="438">
        <v>2</v>
      </c>
      <c r="G63" s="438" t="s">
        <v>3637</v>
      </c>
      <c r="H63" s="438" t="s">
        <v>544</v>
      </c>
      <c r="I63" s="438" t="s">
        <v>3638</v>
      </c>
      <c r="J63" s="438" t="s">
        <v>2241</v>
      </c>
      <c r="K63" s="489"/>
    </row>
    <row r="64" spans="1:11" ht="18.75" customHeight="1">
      <c r="A64" s="488">
        <v>53103</v>
      </c>
      <c r="B64" s="435" t="s">
        <v>3752</v>
      </c>
      <c r="C64" s="435" t="s">
        <v>3753</v>
      </c>
      <c r="D64" s="438" t="s">
        <v>2327</v>
      </c>
      <c r="E64" s="438">
        <v>3</v>
      </c>
      <c r="F64" s="438">
        <v>2</v>
      </c>
      <c r="G64" s="438" t="s">
        <v>3637</v>
      </c>
      <c r="H64" s="438" t="s">
        <v>2534</v>
      </c>
      <c r="I64" s="438" t="s">
        <v>3659</v>
      </c>
      <c r="J64" s="438" t="s">
        <v>3660</v>
      </c>
      <c r="K64" s="489"/>
    </row>
    <row r="65" spans="1:11" ht="18.75" customHeight="1">
      <c r="A65" s="488">
        <v>53108</v>
      </c>
      <c r="B65" s="435" t="s">
        <v>3754</v>
      </c>
      <c r="C65" s="435" t="s">
        <v>3755</v>
      </c>
      <c r="D65" s="438" t="s">
        <v>2327</v>
      </c>
      <c r="E65" s="438">
        <v>3</v>
      </c>
      <c r="F65" s="438">
        <v>2</v>
      </c>
      <c r="G65" s="438" t="s">
        <v>3637</v>
      </c>
      <c r="H65" s="438" t="s">
        <v>2623</v>
      </c>
      <c r="I65" s="438" t="s">
        <v>3645</v>
      </c>
      <c r="J65" s="438" t="s">
        <v>3646</v>
      </c>
      <c r="K65" s="489"/>
    </row>
    <row r="66" spans="1:11" ht="18.75" customHeight="1">
      <c r="A66" s="488">
        <v>53110</v>
      </c>
      <c r="B66" s="435" t="s">
        <v>3756</v>
      </c>
      <c r="C66" s="435" t="s">
        <v>3757</v>
      </c>
      <c r="D66" s="438" t="s">
        <v>2327</v>
      </c>
      <c r="E66" s="438">
        <v>3</v>
      </c>
      <c r="F66" s="438">
        <v>2</v>
      </c>
      <c r="G66" s="438" t="s">
        <v>3637</v>
      </c>
      <c r="H66" s="438" t="s">
        <v>2623</v>
      </c>
      <c r="I66" s="438" t="s">
        <v>3638</v>
      </c>
      <c r="J66" s="438" t="s">
        <v>2241</v>
      </c>
      <c r="K66" s="489"/>
    </row>
    <row r="67" spans="1:11" ht="18.75" customHeight="1">
      <c r="A67" s="488">
        <v>53112</v>
      </c>
      <c r="B67" s="435" t="s">
        <v>3758</v>
      </c>
      <c r="C67" s="435" t="s">
        <v>3759</v>
      </c>
      <c r="D67" s="438" t="s">
        <v>2327</v>
      </c>
      <c r="E67" s="438">
        <v>3</v>
      </c>
      <c r="F67" s="438">
        <v>2</v>
      </c>
      <c r="G67" s="438" t="s">
        <v>3637</v>
      </c>
      <c r="H67" s="438" t="s">
        <v>2534</v>
      </c>
      <c r="I67" s="438" t="s">
        <v>3638</v>
      </c>
      <c r="J67" s="438" t="s">
        <v>2241</v>
      </c>
      <c r="K67" s="489"/>
    </row>
    <row r="68" spans="1:11" ht="18.75" customHeight="1">
      <c r="A68" s="488">
        <v>53113</v>
      </c>
      <c r="B68" s="435" t="s">
        <v>3760</v>
      </c>
      <c r="C68" s="435" t="s">
        <v>3650</v>
      </c>
      <c r="D68" s="438" t="s">
        <v>2327</v>
      </c>
      <c r="E68" s="438">
        <v>3</v>
      </c>
      <c r="F68" s="438">
        <v>2</v>
      </c>
      <c r="G68" s="438" t="s">
        <v>3637</v>
      </c>
      <c r="H68" s="438" t="s">
        <v>554</v>
      </c>
      <c r="I68" s="438" t="s">
        <v>3641</v>
      </c>
      <c r="J68" s="438" t="s">
        <v>2253</v>
      </c>
      <c r="K68" s="489"/>
    </row>
    <row r="69" spans="1:11" ht="18.75" customHeight="1">
      <c r="A69" s="488">
        <v>53115</v>
      </c>
      <c r="B69" s="435" t="s">
        <v>3761</v>
      </c>
      <c r="C69" s="435" t="s">
        <v>3648</v>
      </c>
      <c r="D69" s="438" t="s">
        <v>2327</v>
      </c>
      <c r="E69" s="438">
        <v>3</v>
      </c>
      <c r="F69" s="438">
        <v>2</v>
      </c>
      <c r="G69" s="438" t="s">
        <v>3637</v>
      </c>
      <c r="H69" s="438" t="s">
        <v>2534</v>
      </c>
      <c r="I69" s="438" t="s">
        <v>3645</v>
      </c>
      <c r="J69" s="438" t="s">
        <v>3646</v>
      </c>
      <c r="K69" s="489"/>
    </row>
    <row r="70" spans="1:11" ht="18.75" customHeight="1">
      <c r="A70" s="488">
        <v>53122</v>
      </c>
      <c r="B70" s="435" t="s">
        <v>3762</v>
      </c>
      <c r="C70" s="435" t="s">
        <v>3763</v>
      </c>
      <c r="D70" s="438" t="s">
        <v>2327</v>
      </c>
      <c r="E70" s="438">
        <v>3</v>
      </c>
      <c r="F70" s="438">
        <v>2</v>
      </c>
      <c r="G70" s="438" t="s">
        <v>3637</v>
      </c>
      <c r="H70" s="438" t="s">
        <v>521</v>
      </c>
      <c r="I70" s="438" t="s">
        <v>3638</v>
      </c>
      <c r="J70" s="438" t="s">
        <v>2241</v>
      </c>
      <c r="K70" s="489"/>
    </row>
    <row r="71" spans="1:11" ht="18.75" customHeight="1">
      <c r="A71" s="488">
        <v>53124</v>
      </c>
      <c r="B71" s="435" t="s">
        <v>3764</v>
      </c>
      <c r="C71" s="435" t="s">
        <v>3765</v>
      </c>
      <c r="D71" s="438" t="s">
        <v>2327</v>
      </c>
      <c r="E71" s="438">
        <v>3</v>
      </c>
      <c r="F71" s="438">
        <v>2</v>
      </c>
      <c r="G71" s="438" t="s">
        <v>3637</v>
      </c>
      <c r="H71" s="438" t="s">
        <v>2623</v>
      </c>
      <c r="I71" s="438" t="s">
        <v>3659</v>
      </c>
      <c r="J71" s="438" t="s">
        <v>3660</v>
      </c>
      <c r="K71" s="489"/>
    </row>
    <row r="72" spans="1:11" ht="18.75" customHeight="1">
      <c r="A72" s="488">
        <v>53144</v>
      </c>
      <c r="B72" s="435" t="s">
        <v>3766</v>
      </c>
      <c r="C72" s="435" t="s">
        <v>3656</v>
      </c>
      <c r="D72" s="438" t="s">
        <v>2327</v>
      </c>
      <c r="E72" s="438">
        <v>3</v>
      </c>
      <c r="F72" s="438">
        <v>2</v>
      </c>
      <c r="G72" s="438" t="s">
        <v>3637</v>
      </c>
      <c r="H72" s="438" t="s">
        <v>521</v>
      </c>
      <c r="I72" s="438" t="s">
        <v>3659</v>
      </c>
      <c r="J72" s="438" t="s">
        <v>3660</v>
      </c>
      <c r="K72" s="489"/>
    </row>
    <row r="73" spans="1:11" ht="18.75" customHeight="1">
      <c r="A73" s="488">
        <v>53150</v>
      </c>
      <c r="B73" s="435" t="s">
        <v>3767</v>
      </c>
      <c r="C73" s="435" t="s">
        <v>3768</v>
      </c>
      <c r="D73" s="438" t="s">
        <v>2754</v>
      </c>
      <c r="E73" s="438">
        <v>3</v>
      </c>
      <c r="F73" s="438">
        <v>2</v>
      </c>
      <c r="G73" s="438" t="s">
        <v>3637</v>
      </c>
      <c r="H73" s="438" t="s">
        <v>521</v>
      </c>
      <c r="I73" s="438" t="s">
        <v>3641</v>
      </c>
      <c r="J73" s="438" t="s">
        <v>2253</v>
      </c>
      <c r="K73" s="489"/>
    </row>
    <row r="74" spans="1:11" ht="18.75" customHeight="1">
      <c r="A74" s="488">
        <v>53151</v>
      </c>
      <c r="B74" s="435" t="s">
        <v>3769</v>
      </c>
      <c r="C74" s="435" t="s">
        <v>3759</v>
      </c>
      <c r="D74" s="438" t="s">
        <v>2754</v>
      </c>
      <c r="E74" s="438">
        <v>3</v>
      </c>
      <c r="F74" s="438">
        <v>2</v>
      </c>
      <c r="G74" s="438" t="s">
        <v>3637</v>
      </c>
      <c r="H74" s="438" t="s">
        <v>554</v>
      </c>
      <c r="I74" s="438" t="s">
        <v>3638</v>
      </c>
      <c r="J74" s="438" t="s">
        <v>2241</v>
      </c>
      <c r="K74" s="489"/>
    </row>
    <row r="75" spans="1:11" ht="18.75" customHeight="1">
      <c r="A75" s="488">
        <v>53154</v>
      </c>
      <c r="B75" s="435" t="s">
        <v>3770</v>
      </c>
      <c r="C75" s="435" t="s">
        <v>3771</v>
      </c>
      <c r="D75" s="438" t="s">
        <v>2754</v>
      </c>
      <c r="E75" s="438">
        <v>3</v>
      </c>
      <c r="F75" s="438">
        <v>2</v>
      </c>
      <c r="G75" s="438" t="s">
        <v>3637</v>
      </c>
      <c r="H75" s="438" t="s">
        <v>544</v>
      </c>
      <c r="I75" s="438" t="s">
        <v>3641</v>
      </c>
      <c r="J75" s="438" t="s">
        <v>2253</v>
      </c>
      <c r="K75" s="489"/>
    </row>
    <row r="76" spans="1:11" ht="18.75" customHeight="1">
      <c r="A76" s="488">
        <v>53155</v>
      </c>
      <c r="B76" s="435" t="s">
        <v>3745</v>
      </c>
      <c r="C76" s="435" t="s">
        <v>3650</v>
      </c>
      <c r="D76" s="438" t="s">
        <v>2754</v>
      </c>
      <c r="E76" s="438">
        <v>3</v>
      </c>
      <c r="F76" s="438">
        <v>2</v>
      </c>
      <c r="G76" s="438" t="s">
        <v>3637</v>
      </c>
      <c r="H76" s="438" t="s">
        <v>521</v>
      </c>
      <c r="I76" s="438" t="s">
        <v>3638</v>
      </c>
      <c r="J76" s="438" t="s">
        <v>2241</v>
      </c>
      <c r="K76" s="489"/>
    </row>
    <row r="77" spans="1:11" ht="18.75" customHeight="1">
      <c r="A77" s="488">
        <v>53156</v>
      </c>
      <c r="B77" s="435" t="s">
        <v>3665</v>
      </c>
      <c r="C77" s="435" t="s">
        <v>3763</v>
      </c>
      <c r="D77" s="438" t="s">
        <v>2754</v>
      </c>
      <c r="E77" s="438">
        <v>3</v>
      </c>
      <c r="F77" s="438">
        <v>2</v>
      </c>
      <c r="G77" s="438" t="s">
        <v>3637</v>
      </c>
      <c r="H77" s="438" t="s">
        <v>2534</v>
      </c>
      <c r="I77" s="438" t="s">
        <v>3638</v>
      </c>
      <c r="J77" s="438" t="s">
        <v>2241</v>
      </c>
      <c r="K77" s="489"/>
    </row>
    <row r="78" spans="1:11" ht="18.75" customHeight="1">
      <c r="A78" s="488">
        <v>53161</v>
      </c>
      <c r="B78" s="435" t="s">
        <v>3772</v>
      </c>
      <c r="C78" s="435" t="s">
        <v>3765</v>
      </c>
      <c r="D78" s="438" t="s">
        <v>2754</v>
      </c>
      <c r="E78" s="438">
        <v>3</v>
      </c>
      <c r="F78" s="438">
        <v>2</v>
      </c>
      <c r="G78" s="438" t="s">
        <v>3637</v>
      </c>
      <c r="H78" s="438" t="s">
        <v>554</v>
      </c>
      <c r="I78" s="438" t="s">
        <v>3659</v>
      </c>
      <c r="J78" s="438" t="s">
        <v>3660</v>
      </c>
      <c r="K78" s="489"/>
    </row>
    <row r="79" spans="1:11" ht="18.75" customHeight="1">
      <c r="A79" s="488">
        <v>53181</v>
      </c>
      <c r="B79" s="435" t="s">
        <v>3773</v>
      </c>
      <c r="C79" s="435" t="s">
        <v>3774</v>
      </c>
      <c r="D79" s="438" t="s">
        <v>2754</v>
      </c>
      <c r="E79" s="438">
        <v>3</v>
      </c>
      <c r="F79" s="438">
        <v>2</v>
      </c>
      <c r="G79" s="438" t="s">
        <v>3637</v>
      </c>
      <c r="H79" s="438" t="s">
        <v>544</v>
      </c>
      <c r="I79" s="438" t="s">
        <v>3638</v>
      </c>
      <c r="J79" s="438" t="s">
        <v>2241</v>
      </c>
      <c r="K79" s="489"/>
    </row>
    <row r="80" spans="1:11" ht="18.75" customHeight="1">
      <c r="A80" s="488">
        <v>53191</v>
      </c>
      <c r="B80" s="435" t="s">
        <v>3775</v>
      </c>
      <c r="C80" s="435" t="s">
        <v>3776</v>
      </c>
      <c r="D80" s="438" t="s">
        <v>3749</v>
      </c>
      <c r="E80" s="438">
        <v>3</v>
      </c>
      <c r="F80" s="438">
        <v>2</v>
      </c>
      <c r="G80" s="438" t="s">
        <v>3637</v>
      </c>
      <c r="H80" s="438"/>
      <c r="I80" s="438"/>
      <c r="J80" s="438"/>
      <c r="K80" s="489"/>
    </row>
    <row r="81" spans="1:11" ht="18.75" customHeight="1">
      <c r="A81" s="488">
        <v>53192</v>
      </c>
      <c r="B81" s="435" t="s">
        <v>3777</v>
      </c>
      <c r="C81" s="435" t="s">
        <v>3636</v>
      </c>
      <c r="D81" s="438" t="s">
        <v>2754</v>
      </c>
      <c r="E81" s="438">
        <v>3</v>
      </c>
      <c r="F81" s="438">
        <v>2</v>
      </c>
      <c r="G81" s="438" t="s">
        <v>3637</v>
      </c>
      <c r="H81" s="438" t="s">
        <v>544</v>
      </c>
      <c r="I81" s="438" t="s">
        <v>3659</v>
      </c>
      <c r="J81" s="438" t="s">
        <v>3660</v>
      </c>
      <c r="K81" s="489"/>
    </row>
    <row r="82" spans="1:11" ht="18.75" customHeight="1">
      <c r="A82" s="488">
        <v>53200</v>
      </c>
      <c r="B82" s="435" t="s">
        <v>3778</v>
      </c>
      <c r="C82" s="435" t="s">
        <v>3683</v>
      </c>
      <c r="D82" s="438" t="s">
        <v>2327</v>
      </c>
      <c r="E82" s="438">
        <v>3</v>
      </c>
      <c r="F82" s="438">
        <v>2</v>
      </c>
      <c r="G82" s="438" t="s">
        <v>3637</v>
      </c>
      <c r="H82" s="438" t="s">
        <v>521</v>
      </c>
      <c r="I82" s="438" t="s">
        <v>3638</v>
      </c>
      <c r="J82" s="438" t="s">
        <v>2241</v>
      </c>
      <c r="K82" s="489"/>
    </row>
    <row r="83" spans="1:11" ht="18.75" customHeight="1">
      <c r="A83" s="488">
        <v>53201</v>
      </c>
      <c r="B83" s="435" t="s">
        <v>3779</v>
      </c>
      <c r="C83" s="435" t="s">
        <v>3677</v>
      </c>
      <c r="D83" s="438" t="s">
        <v>2327</v>
      </c>
      <c r="E83" s="438">
        <v>3</v>
      </c>
      <c r="F83" s="438">
        <v>2</v>
      </c>
      <c r="G83" s="438" t="s">
        <v>3637</v>
      </c>
      <c r="H83" s="438" t="s">
        <v>554</v>
      </c>
      <c r="I83" s="438" t="s">
        <v>3641</v>
      </c>
      <c r="J83" s="438" t="s">
        <v>2253</v>
      </c>
      <c r="K83" s="489"/>
    </row>
    <row r="84" spans="1:11" ht="18.75" customHeight="1">
      <c r="A84" s="488">
        <v>53202</v>
      </c>
      <c r="B84" s="435" t="s">
        <v>3780</v>
      </c>
      <c r="C84" s="435" t="s">
        <v>3781</v>
      </c>
      <c r="D84" s="438" t="s">
        <v>2327</v>
      </c>
      <c r="E84" s="438">
        <v>3</v>
      </c>
      <c r="F84" s="438">
        <v>2</v>
      </c>
      <c r="G84" s="438" t="s">
        <v>3637</v>
      </c>
      <c r="H84" s="438" t="s">
        <v>544</v>
      </c>
      <c r="I84" s="438" t="s">
        <v>3659</v>
      </c>
      <c r="J84" s="438" t="s">
        <v>3660</v>
      </c>
      <c r="K84" s="489"/>
    </row>
    <row r="85" spans="1:11" ht="18.75" customHeight="1">
      <c r="A85" s="488">
        <v>53203</v>
      </c>
      <c r="B85" s="435" t="s">
        <v>3782</v>
      </c>
      <c r="C85" s="435" t="s">
        <v>3669</v>
      </c>
      <c r="D85" s="438" t="s">
        <v>2327</v>
      </c>
      <c r="E85" s="438">
        <v>3</v>
      </c>
      <c r="F85" s="438">
        <v>2</v>
      </c>
      <c r="G85" s="438" t="s">
        <v>3637</v>
      </c>
      <c r="H85" s="438" t="s">
        <v>544</v>
      </c>
      <c r="I85" s="438" t="s">
        <v>3638</v>
      </c>
      <c r="J85" s="438" t="s">
        <v>2241</v>
      </c>
      <c r="K85" s="489"/>
    </row>
    <row r="86" spans="1:11" ht="18.75" customHeight="1">
      <c r="A86" s="488">
        <v>53207</v>
      </c>
      <c r="B86" s="435" t="s">
        <v>3783</v>
      </c>
      <c r="C86" s="435" t="s">
        <v>3730</v>
      </c>
      <c r="D86" s="438" t="s">
        <v>2327</v>
      </c>
      <c r="E86" s="438">
        <v>3</v>
      </c>
      <c r="F86" s="438">
        <v>2</v>
      </c>
      <c r="G86" s="438" t="s">
        <v>3637</v>
      </c>
      <c r="H86" s="438" t="s">
        <v>544</v>
      </c>
      <c r="I86" s="438" t="s">
        <v>3645</v>
      </c>
      <c r="J86" s="438" t="s">
        <v>3646</v>
      </c>
      <c r="K86" s="489"/>
    </row>
    <row r="87" spans="1:11" ht="18.75" customHeight="1">
      <c r="A87" s="488">
        <v>53208</v>
      </c>
      <c r="B87" s="435" t="s">
        <v>3727</v>
      </c>
      <c r="C87" s="435" t="s">
        <v>3728</v>
      </c>
      <c r="D87" s="438" t="s">
        <v>2327</v>
      </c>
      <c r="E87" s="438">
        <v>3</v>
      </c>
      <c r="F87" s="438">
        <v>2</v>
      </c>
      <c r="G87" s="438" t="s">
        <v>3637</v>
      </c>
      <c r="H87" s="438" t="s">
        <v>544</v>
      </c>
      <c r="I87" s="438" t="s">
        <v>3641</v>
      </c>
      <c r="J87" s="438" t="s">
        <v>2253</v>
      </c>
      <c r="K87" s="489"/>
    </row>
    <row r="88" spans="1:11" ht="18.75" customHeight="1">
      <c r="A88" s="488">
        <v>53213</v>
      </c>
      <c r="B88" s="435" t="s">
        <v>3784</v>
      </c>
      <c r="C88" s="435" t="s">
        <v>3785</v>
      </c>
      <c r="D88" s="438" t="s">
        <v>2327</v>
      </c>
      <c r="E88" s="438">
        <v>3</v>
      </c>
      <c r="F88" s="438">
        <v>2</v>
      </c>
      <c r="G88" s="438" t="s">
        <v>3637</v>
      </c>
      <c r="H88" s="438" t="s">
        <v>2623</v>
      </c>
      <c r="I88" s="438" t="s">
        <v>3641</v>
      </c>
      <c r="J88" s="438" t="s">
        <v>2253</v>
      </c>
      <c r="K88" s="489"/>
    </row>
    <row r="89" spans="1:11" ht="18.75" customHeight="1">
      <c r="A89" s="488">
        <v>53225</v>
      </c>
      <c r="B89" s="435" t="s">
        <v>3786</v>
      </c>
      <c r="C89" s="435" t="s">
        <v>3787</v>
      </c>
      <c r="D89" s="438" t="s">
        <v>2327</v>
      </c>
      <c r="E89" s="438">
        <v>3</v>
      </c>
      <c r="F89" s="438">
        <v>2</v>
      </c>
      <c r="G89" s="438" t="s">
        <v>3637</v>
      </c>
      <c r="H89" s="438" t="s">
        <v>2623</v>
      </c>
      <c r="I89" s="438" t="s">
        <v>3638</v>
      </c>
      <c r="J89" s="438" t="s">
        <v>2241</v>
      </c>
      <c r="K89" s="489"/>
    </row>
    <row r="90" spans="1:11" ht="18.75" customHeight="1">
      <c r="A90" s="488">
        <v>53232</v>
      </c>
      <c r="B90" s="435" t="s">
        <v>3788</v>
      </c>
      <c r="C90" s="435" t="s">
        <v>3658</v>
      </c>
      <c r="D90" s="438" t="s">
        <v>2327</v>
      </c>
      <c r="E90" s="438">
        <v>3</v>
      </c>
      <c r="F90" s="438">
        <v>2</v>
      </c>
      <c r="G90" s="438" t="s">
        <v>3637</v>
      </c>
      <c r="H90" s="438" t="s">
        <v>521</v>
      </c>
      <c r="I90" s="438" t="s">
        <v>3641</v>
      </c>
      <c r="J90" s="438" t="s">
        <v>2253</v>
      </c>
      <c r="K90" s="489"/>
    </row>
    <row r="91" spans="1:11" ht="18.75" customHeight="1">
      <c r="A91" s="488">
        <v>53240</v>
      </c>
      <c r="B91" s="435" t="s">
        <v>3680</v>
      </c>
      <c r="C91" s="435" t="s">
        <v>3789</v>
      </c>
      <c r="D91" s="438" t="s">
        <v>2327</v>
      </c>
      <c r="E91" s="438">
        <v>3</v>
      </c>
      <c r="F91" s="438">
        <v>2</v>
      </c>
      <c r="G91" s="438" t="s">
        <v>3637</v>
      </c>
      <c r="H91" s="438" t="s">
        <v>2534</v>
      </c>
      <c r="I91" s="438" t="s">
        <v>3641</v>
      </c>
      <c r="J91" s="438" t="s">
        <v>2253</v>
      </c>
      <c r="K91" s="489"/>
    </row>
    <row r="92" spans="1:11" ht="18.75" customHeight="1">
      <c r="A92" s="488">
        <v>53244</v>
      </c>
      <c r="B92" s="435" t="s">
        <v>3790</v>
      </c>
      <c r="C92" s="435" t="s">
        <v>3791</v>
      </c>
      <c r="D92" s="438" t="s">
        <v>2327</v>
      </c>
      <c r="E92" s="438">
        <v>3</v>
      </c>
      <c r="F92" s="438">
        <v>2</v>
      </c>
      <c r="G92" s="438" t="s">
        <v>3637</v>
      </c>
      <c r="H92" s="438" t="s">
        <v>2623</v>
      </c>
      <c r="I92" s="438" t="s">
        <v>3659</v>
      </c>
      <c r="J92" s="438" t="s">
        <v>3660</v>
      </c>
      <c r="K92" s="489"/>
    </row>
    <row r="93" spans="1:11" ht="18.75" customHeight="1">
      <c r="A93" s="488">
        <v>53250</v>
      </c>
      <c r="B93" s="435" t="s">
        <v>3742</v>
      </c>
      <c r="C93" s="435" t="s">
        <v>3732</v>
      </c>
      <c r="D93" s="438" t="s">
        <v>2754</v>
      </c>
      <c r="E93" s="438">
        <v>3</v>
      </c>
      <c r="F93" s="438">
        <v>2</v>
      </c>
      <c r="G93" s="438" t="s">
        <v>3637</v>
      </c>
      <c r="H93" s="438" t="s">
        <v>2623</v>
      </c>
      <c r="I93" s="438" t="s">
        <v>3641</v>
      </c>
      <c r="J93" s="438" t="s">
        <v>2253</v>
      </c>
      <c r="K93" s="489"/>
    </row>
    <row r="94" spans="1:11" ht="18.75" customHeight="1">
      <c r="A94" s="488">
        <v>53252</v>
      </c>
      <c r="B94" s="435" t="s">
        <v>3792</v>
      </c>
      <c r="C94" s="435" t="s">
        <v>3791</v>
      </c>
      <c r="D94" s="438" t="s">
        <v>2754</v>
      </c>
      <c r="E94" s="438">
        <v>3</v>
      </c>
      <c r="F94" s="438">
        <v>2</v>
      </c>
      <c r="G94" s="438" t="s">
        <v>3637</v>
      </c>
      <c r="H94" s="438" t="s">
        <v>521</v>
      </c>
      <c r="I94" s="438" t="s">
        <v>3659</v>
      </c>
      <c r="J94" s="438" t="s">
        <v>3660</v>
      </c>
      <c r="K94" s="489"/>
    </row>
    <row r="95" spans="1:11" ht="18.75" customHeight="1">
      <c r="A95" s="488">
        <v>53253</v>
      </c>
      <c r="B95" s="435" t="s">
        <v>3793</v>
      </c>
      <c r="C95" s="435" t="s">
        <v>3662</v>
      </c>
      <c r="D95" s="438" t="s">
        <v>2754</v>
      </c>
      <c r="E95" s="438">
        <v>3</v>
      </c>
      <c r="F95" s="438">
        <v>2</v>
      </c>
      <c r="G95" s="438" t="s">
        <v>3637</v>
      </c>
      <c r="H95" s="438" t="s">
        <v>544</v>
      </c>
      <c r="I95" s="438" t="s">
        <v>3638</v>
      </c>
      <c r="J95" s="438" t="s">
        <v>2241</v>
      </c>
      <c r="K95" s="489"/>
    </row>
    <row r="96" spans="1:11" ht="18.75" customHeight="1">
      <c r="A96" s="488">
        <v>53254</v>
      </c>
      <c r="B96" s="435" t="s">
        <v>3794</v>
      </c>
      <c r="C96" s="435" t="s">
        <v>3677</v>
      </c>
      <c r="D96" s="438" t="s">
        <v>2754</v>
      </c>
      <c r="E96" s="438">
        <v>3</v>
      </c>
      <c r="F96" s="438">
        <v>2</v>
      </c>
      <c r="G96" s="438" t="s">
        <v>3637</v>
      </c>
      <c r="H96" s="438" t="s">
        <v>2534</v>
      </c>
      <c r="I96" s="438" t="s">
        <v>3659</v>
      </c>
      <c r="J96" s="438" t="s">
        <v>3660</v>
      </c>
      <c r="K96" s="489"/>
    </row>
    <row r="97" spans="1:11" ht="18.75" customHeight="1">
      <c r="A97" s="488">
        <v>53255</v>
      </c>
      <c r="B97" s="435" t="s">
        <v>3795</v>
      </c>
      <c r="C97" s="435" t="s">
        <v>3796</v>
      </c>
      <c r="D97" s="438" t="s">
        <v>2754</v>
      </c>
      <c r="E97" s="438">
        <v>3</v>
      </c>
      <c r="F97" s="438">
        <v>2</v>
      </c>
      <c r="G97" s="438" t="s">
        <v>3637</v>
      </c>
      <c r="H97" s="438" t="s">
        <v>2534</v>
      </c>
      <c r="I97" s="438" t="s">
        <v>3638</v>
      </c>
      <c r="J97" s="438" t="s">
        <v>2241</v>
      </c>
      <c r="K97" s="489"/>
    </row>
    <row r="98" spans="1:11" ht="18.75" customHeight="1">
      <c r="A98" s="488">
        <v>53256</v>
      </c>
      <c r="B98" s="435" t="s">
        <v>3797</v>
      </c>
      <c r="C98" s="435" t="s">
        <v>3675</v>
      </c>
      <c r="D98" s="438" t="s">
        <v>2754</v>
      </c>
      <c r="E98" s="438">
        <v>3</v>
      </c>
      <c r="F98" s="438">
        <v>2</v>
      </c>
      <c r="G98" s="438" t="s">
        <v>3637</v>
      </c>
      <c r="H98" s="438" t="s">
        <v>521</v>
      </c>
      <c r="I98" s="438" t="s">
        <v>3638</v>
      </c>
      <c r="J98" s="438" t="s">
        <v>2241</v>
      </c>
      <c r="K98" s="489"/>
    </row>
    <row r="99" spans="1:11" ht="18.75" customHeight="1">
      <c r="A99" s="488">
        <v>53258</v>
      </c>
      <c r="B99" s="435" t="s">
        <v>3798</v>
      </c>
      <c r="C99" s="435" t="s">
        <v>3673</v>
      </c>
      <c r="D99" s="438" t="s">
        <v>2754</v>
      </c>
      <c r="E99" s="438">
        <v>3</v>
      </c>
      <c r="F99" s="438">
        <v>2</v>
      </c>
      <c r="G99" s="438" t="s">
        <v>3637</v>
      </c>
      <c r="H99" s="438" t="s">
        <v>544</v>
      </c>
      <c r="I99" s="438" t="s">
        <v>3659</v>
      </c>
      <c r="J99" s="438" t="s">
        <v>3660</v>
      </c>
      <c r="K99" s="489"/>
    </row>
    <row r="100" spans="1:11" ht="18.75" customHeight="1">
      <c r="A100" s="488">
        <v>53275</v>
      </c>
      <c r="B100" s="435" t="s">
        <v>3799</v>
      </c>
      <c r="C100" s="435" t="s">
        <v>3683</v>
      </c>
      <c r="D100" s="438" t="s">
        <v>3749</v>
      </c>
      <c r="E100" s="438">
        <v>3</v>
      </c>
      <c r="F100" s="438">
        <v>2</v>
      </c>
      <c r="G100" s="438" t="s">
        <v>3637</v>
      </c>
      <c r="H100" s="438"/>
      <c r="I100" s="438"/>
      <c r="J100" s="438"/>
      <c r="K100" s="489"/>
    </row>
    <row r="101" spans="1:11" ht="18.75" customHeight="1">
      <c r="A101" s="488">
        <v>53302</v>
      </c>
      <c r="B101" s="435" t="s">
        <v>3693</v>
      </c>
      <c r="C101" s="435" t="s">
        <v>3692</v>
      </c>
      <c r="D101" s="438" t="s">
        <v>2327</v>
      </c>
      <c r="E101" s="438">
        <v>3</v>
      </c>
      <c r="F101" s="438">
        <v>2</v>
      </c>
      <c r="G101" s="438" t="s">
        <v>3637</v>
      </c>
      <c r="H101" s="438" t="s">
        <v>544</v>
      </c>
      <c r="I101" s="438" t="s">
        <v>3659</v>
      </c>
      <c r="J101" s="438" t="s">
        <v>3660</v>
      </c>
      <c r="K101" s="489"/>
    </row>
    <row r="102" spans="1:11" ht="18.75" customHeight="1">
      <c r="A102" s="488">
        <v>53304</v>
      </c>
      <c r="B102" s="435" t="s">
        <v>3800</v>
      </c>
      <c r="C102" s="435" t="s">
        <v>3697</v>
      </c>
      <c r="D102" s="438" t="s">
        <v>2327</v>
      </c>
      <c r="E102" s="438">
        <v>3</v>
      </c>
      <c r="F102" s="438">
        <v>2</v>
      </c>
      <c r="G102" s="438" t="s">
        <v>3637</v>
      </c>
      <c r="H102" s="438" t="s">
        <v>2534</v>
      </c>
      <c r="I102" s="438" t="s">
        <v>3659</v>
      </c>
      <c r="J102" s="438" t="s">
        <v>3660</v>
      </c>
      <c r="K102" s="489"/>
    </row>
    <row r="103" spans="1:11" ht="18.75" customHeight="1">
      <c r="A103" s="488">
        <v>53311</v>
      </c>
      <c r="B103" s="435" t="s">
        <v>3801</v>
      </c>
      <c r="C103" s="435" t="s">
        <v>3802</v>
      </c>
      <c r="D103" s="438" t="s">
        <v>2327</v>
      </c>
      <c r="E103" s="438">
        <v>3</v>
      </c>
      <c r="F103" s="438">
        <v>2</v>
      </c>
      <c r="G103" s="438" t="s">
        <v>3637</v>
      </c>
      <c r="H103" s="438" t="s">
        <v>521</v>
      </c>
      <c r="I103" s="438" t="s">
        <v>3641</v>
      </c>
      <c r="J103" s="438" t="s">
        <v>2253</v>
      </c>
      <c r="K103" s="489"/>
    </row>
    <row r="104" spans="1:11" ht="18.75" customHeight="1">
      <c r="A104" s="488">
        <v>53331</v>
      </c>
      <c r="B104" s="435" t="s">
        <v>3803</v>
      </c>
      <c r="C104" s="435" t="s">
        <v>3804</v>
      </c>
      <c r="D104" s="438" t="s">
        <v>2327</v>
      </c>
      <c r="E104" s="438">
        <v>3</v>
      </c>
      <c r="F104" s="438">
        <v>2</v>
      </c>
      <c r="G104" s="438" t="s">
        <v>3637</v>
      </c>
      <c r="H104" s="438" t="s">
        <v>2534</v>
      </c>
      <c r="I104" s="438" t="s">
        <v>3641</v>
      </c>
      <c r="J104" s="438" t="s">
        <v>2253</v>
      </c>
      <c r="K104" s="489"/>
    </row>
    <row r="105" spans="1:11" ht="18.75" customHeight="1">
      <c r="A105" s="488">
        <v>53342</v>
      </c>
      <c r="B105" s="435" t="s">
        <v>3805</v>
      </c>
      <c r="C105" s="435" t="s">
        <v>3806</v>
      </c>
      <c r="D105" s="438" t="s">
        <v>2327</v>
      </c>
      <c r="E105" s="438">
        <v>3</v>
      </c>
      <c r="F105" s="438">
        <v>2</v>
      </c>
      <c r="G105" s="438" t="s">
        <v>3637</v>
      </c>
      <c r="H105" s="438" t="s">
        <v>544</v>
      </c>
      <c r="I105" s="438" t="s">
        <v>3638</v>
      </c>
      <c r="J105" s="438" t="s">
        <v>2241</v>
      </c>
      <c r="K105" s="489"/>
    </row>
    <row r="106" spans="1:11" ht="18.75" customHeight="1">
      <c r="A106" s="488">
        <v>53346</v>
      </c>
      <c r="B106" s="435" t="s">
        <v>3687</v>
      </c>
      <c r="C106" s="435" t="s">
        <v>3688</v>
      </c>
      <c r="D106" s="438" t="s">
        <v>2327</v>
      </c>
      <c r="E106" s="438">
        <v>3</v>
      </c>
      <c r="F106" s="438">
        <v>2</v>
      </c>
      <c r="G106" s="438" t="s">
        <v>3637</v>
      </c>
      <c r="H106" s="438" t="s">
        <v>521</v>
      </c>
      <c r="I106" s="438" t="s">
        <v>3638</v>
      </c>
      <c r="J106" s="438" t="s">
        <v>2241</v>
      </c>
      <c r="K106" s="489"/>
    </row>
    <row r="107" spans="1:11" ht="18.75" customHeight="1">
      <c r="A107" s="488">
        <v>53347</v>
      </c>
      <c r="B107" s="435" t="s">
        <v>3807</v>
      </c>
      <c r="C107" s="435" t="s">
        <v>3808</v>
      </c>
      <c r="D107" s="438" t="s">
        <v>2327</v>
      </c>
      <c r="E107" s="438">
        <v>3</v>
      </c>
      <c r="F107" s="438">
        <v>2</v>
      </c>
      <c r="G107" s="438" t="s">
        <v>3637</v>
      </c>
      <c r="H107" s="438" t="s">
        <v>2534</v>
      </c>
      <c r="I107" s="438" t="s">
        <v>3645</v>
      </c>
      <c r="J107" s="438" t="s">
        <v>3646</v>
      </c>
      <c r="K107" s="489"/>
    </row>
    <row r="108" spans="1:11" ht="18.75" customHeight="1">
      <c r="A108" s="488">
        <v>53350</v>
      </c>
      <c r="B108" s="435" t="s">
        <v>3809</v>
      </c>
      <c r="C108" s="435" t="s">
        <v>3810</v>
      </c>
      <c r="D108" s="438" t="s">
        <v>2754</v>
      </c>
      <c r="E108" s="438">
        <v>3</v>
      </c>
      <c r="F108" s="438">
        <v>2</v>
      </c>
      <c r="G108" s="438" t="s">
        <v>3637</v>
      </c>
      <c r="H108" s="438" t="s">
        <v>544</v>
      </c>
      <c r="I108" s="438" t="s">
        <v>3645</v>
      </c>
      <c r="J108" s="438" t="s">
        <v>3646</v>
      </c>
      <c r="K108" s="489"/>
    </row>
    <row r="109" spans="1:11" ht="18.75" customHeight="1">
      <c r="A109" s="488">
        <v>53351</v>
      </c>
      <c r="B109" s="435" t="s">
        <v>3811</v>
      </c>
      <c r="C109" s="435" t="s">
        <v>3812</v>
      </c>
      <c r="D109" s="438" t="s">
        <v>2754</v>
      </c>
      <c r="E109" s="438">
        <v>3</v>
      </c>
      <c r="F109" s="438">
        <v>2</v>
      </c>
      <c r="G109" s="438" t="s">
        <v>3637</v>
      </c>
      <c r="H109" s="438" t="s">
        <v>521</v>
      </c>
      <c r="I109" s="438" t="s">
        <v>3659</v>
      </c>
      <c r="J109" s="438" t="s">
        <v>3660</v>
      </c>
      <c r="K109" s="489"/>
    </row>
    <row r="110" spans="1:11" ht="18.75" customHeight="1">
      <c r="A110" s="488">
        <v>53352</v>
      </c>
      <c r="B110" s="435" t="s">
        <v>3813</v>
      </c>
      <c r="C110" s="435" t="s">
        <v>3814</v>
      </c>
      <c r="D110" s="438" t="s">
        <v>2754</v>
      </c>
      <c r="E110" s="438">
        <v>3</v>
      </c>
      <c r="F110" s="438">
        <v>2</v>
      </c>
      <c r="G110" s="438" t="s">
        <v>3637</v>
      </c>
      <c r="H110" s="438" t="s">
        <v>2534</v>
      </c>
      <c r="I110" s="438" t="s">
        <v>3641</v>
      </c>
      <c r="J110" s="438" t="s">
        <v>2253</v>
      </c>
      <c r="K110" s="489"/>
    </row>
    <row r="111" spans="1:11" ht="18.75" customHeight="1">
      <c r="A111" s="488">
        <v>53353</v>
      </c>
      <c r="B111" s="435" t="s">
        <v>3815</v>
      </c>
      <c r="C111" s="435" t="s">
        <v>3816</v>
      </c>
      <c r="D111" s="438" t="s">
        <v>2754</v>
      </c>
      <c r="E111" s="438">
        <v>3</v>
      </c>
      <c r="F111" s="438">
        <v>2</v>
      </c>
      <c r="G111" s="438" t="s">
        <v>3637</v>
      </c>
      <c r="H111" s="438" t="s">
        <v>554</v>
      </c>
      <c r="I111" s="438" t="s">
        <v>3641</v>
      </c>
      <c r="J111" s="438" t="s">
        <v>2253</v>
      </c>
      <c r="K111" s="489"/>
    </row>
    <row r="112" spans="1:11" ht="18.75" customHeight="1">
      <c r="A112" s="488">
        <v>53354</v>
      </c>
      <c r="B112" s="435" t="s">
        <v>3817</v>
      </c>
      <c r="C112" s="435" t="s">
        <v>3818</v>
      </c>
      <c r="D112" s="438" t="s">
        <v>2754</v>
      </c>
      <c r="E112" s="438">
        <v>3</v>
      </c>
      <c r="F112" s="438">
        <v>2</v>
      </c>
      <c r="G112" s="438" t="s">
        <v>3637</v>
      </c>
      <c r="H112" s="438" t="s">
        <v>544</v>
      </c>
      <c r="I112" s="438" t="s">
        <v>3659</v>
      </c>
      <c r="J112" s="438" t="s">
        <v>3660</v>
      </c>
      <c r="K112" s="489"/>
    </row>
    <row r="113" spans="1:11" ht="18.75" customHeight="1">
      <c r="A113" s="488">
        <v>53357</v>
      </c>
      <c r="B113" s="435" t="s">
        <v>3819</v>
      </c>
      <c r="C113" s="435" t="s">
        <v>3820</v>
      </c>
      <c r="D113" s="438" t="s">
        <v>2754</v>
      </c>
      <c r="E113" s="438">
        <v>3</v>
      </c>
      <c r="F113" s="438">
        <v>2</v>
      </c>
      <c r="G113" s="438" t="s">
        <v>3637</v>
      </c>
      <c r="H113" s="438" t="s">
        <v>2623</v>
      </c>
      <c r="I113" s="438" t="s">
        <v>3641</v>
      </c>
      <c r="J113" s="438" t="s">
        <v>2253</v>
      </c>
      <c r="K113" s="489"/>
    </row>
    <row r="114" spans="1:11" ht="18.75" customHeight="1">
      <c r="A114" s="488">
        <v>53358</v>
      </c>
      <c r="B114" s="435" t="s">
        <v>3821</v>
      </c>
      <c r="C114" s="435" t="s">
        <v>3822</v>
      </c>
      <c r="D114" s="438" t="s">
        <v>2754</v>
      </c>
      <c r="E114" s="438">
        <v>3</v>
      </c>
      <c r="F114" s="438">
        <v>2</v>
      </c>
      <c r="G114" s="438" t="s">
        <v>3637</v>
      </c>
      <c r="H114" s="438" t="s">
        <v>554</v>
      </c>
      <c r="I114" s="438" t="s">
        <v>3638</v>
      </c>
      <c r="J114" s="438" t="s">
        <v>2241</v>
      </c>
      <c r="K114" s="489"/>
    </row>
    <row r="115" spans="1:11" ht="18.75" customHeight="1">
      <c r="A115" s="488">
        <v>53361</v>
      </c>
      <c r="B115" s="435" t="s">
        <v>3823</v>
      </c>
      <c r="C115" s="435" t="s">
        <v>3692</v>
      </c>
      <c r="D115" s="438" t="s">
        <v>2754</v>
      </c>
      <c r="E115" s="438">
        <v>3</v>
      </c>
      <c r="F115" s="438">
        <v>2</v>
      </c>
      <c r="G115" s="438" t="s">
        <v>3637</v>
      </c>
      <c r="H115" s="438" t="s">
        <v>521</v>
      </c>
      <c r="I115" s="438" t="s">
        <v>3645</v>
      </c>
      <c r="J115" s="438" t="s">
        <v>3646</v>
      </c>
      <c r="K115" s="489"/>
    </row>
    <row r="116" spans="1:11" ht="18.75" customHeight="1">
      <c r="A116" s="488">
        <v>53391</v>
      </c>
      <c r="B116" s="435" t="s">
        <v>3824</v>
      </c>
      <c r="C116" s="435" t="s">
        <v>3825</v>
      </c>
      <c r="D116" s="438" t="s">
        <v>2754</v>
      </c>
      <c r="E116" s="438">
        <v>3</v>
      </c>
      <c r="F116" s="438">
        <v>2</v>
      </c>
      <c r="G116" s="438" t="s">
        <v>3637</v>
      </c>
      <c r="H116" s="438" t="s">
        <v>521</v>
      </c>
      <c r="I116" s="438" t="s">
        <v>3641</v>
      </c>
      <c r="J116" s="438" t="s">
        <v>2253</v>
      </c>
      <c r="K116" s="489"/>
    </row>
    <row r="117" spans="1:11" ht="18.75" customHeight="1">
      <c r="A117" s="488">
        <v>53400</v>
      </c>
      <c r="B117" s="435" t="s">
        <v>3826</v>
      </c>
      <c r="C117" s="435" t="s">
        <v>3827</v>
      </c>
      <c r="D117" s="438" t="s">
        <v>2327</v>
      </c>
      <c r="E117" s="438">
        <v>3</v>
      </c>
      <c r="F117" s="438">
        <v>2</v>
      </c>
      <c r="G117" s="438" t="s">
        <v>3637</v>
      </c>
      <c r="H117" s="438" t="s">
        <v>2623</v>
      </c>
      <c r="I117" s="438" t="s">
        <v>3659</v>
      </c>
      <c r="J117" s="438" t="s">
        <v>3660</v>
      </c>
      <c r="K117" s="489"/>
    </row>
    <row r="118" spans="1:11" ht="18.75" customHeight="1">
      <c r="A118" s="488">
        <v>53401</v>
      </c>
      <c r="B118" s="435" t="s">
        <v>3828</v>
      </c>
      <c r="C118" s="435" t="s">
        <v>3829</v>
      </c>
      <c r="D118" s="438" t="s">
        <v>2327</v>
      </c>
      <c r="E118" s="438">
        <v>3</v>
      </c>
      <c r="F118" s="438">
        <v>2</v>
      </c>
      <c r="G118" s="438" t="s">
        <v>3637</v>
      </c>
      <c r="H118" s="438" t="s">
        <v>2534</v>
      </c>
      <c r="I118" s="438" t="s">
        <v>3645</v>
      </c>
      <c r="J118" s="438" t="s">
        <v>3646</v>
      </c>
      <c r="K118" s="489"/>
    </row>
    <row r="119" spans="1:11" ht="18.75" customHeight="1">
      <c r="A119" s="488">
        <v>53411</v>
      </c>
      <c r="B119" s="435" t="s">
        <v>3830</v>
      </c>
      <c r="C119" s="435" t="s">
        <v>3703</v>
      </c>
      <c r="D119" s="438" t="s">
        <v>2327</v>
      </c>
      <c r="E119" s="438">
        <v>3</v>
      </c>
      <c r="F119" s="438">
        <v>2</v>
      </c>
      <c r="G119" s="438" t="s">
        <v>3637</v>
      </c>
      <c r="H119" s="438" t="s">
        <v>2623</v>
      </c>
      <c r="I119" s="438" t="s">
        <v>3638</v>
      </c>
      <c r="J119" s="438" t="s">
        <v>2241</v>
      </c>
      <c r="K119" s="489"/>
    </row>
    <row r="120" spans="1:11" ht="18.75" customHeight="1">
      <c r="A120" s="488">
        <v>53412</v>
      </c>
      <c r="B120" s="435" t="s">
        <v>3831</v>
      </c>
      <c r="C120" s="435" t="s">
        <v>3832</v>
      </c>
      <c r="D120" s="438" t="s">
        <v>2327</v>
      </c>
      <c r="E120" s="438">
        <v>3</v>
      </c>
      <c r="F120" s="438">
        <v>2</v>
      </c>
      <c r="G120" s="438" t="s">
        <v>3637</v>
      </c>
      <c r="H120" s="438" t="s">
        <v>544</v>
      </c>
      <c r="I120" s="438" t="s">
        <v>3638</v>
      </c>
      <c r="J120" s="438" t="s">
        <v>2241</v>
      </c>
      <c r="K120" s="489"/>
    </row>
    <row r="121" spans="1:11" ht="18.75" customHeight="1">
      <c r="A121" s="488">
        <v>53414</v>
      </c>
      <c r="B121" s="435" t="s">
        <v>3833</v>
      </c>
      <c r="C121" s="435" t="s">
        <v>3834</v>
      </c>
      <c r="D121" s="438" t="s">
        <v>2327</v>
      </c>
      <c r="E121" s="438">
        <v>3</v>
      </c>
      <c r="F121" s="438">
        <v>2</v>
      </c>
      <c r="G121" s="438" t="s">
        <v>3637</v>
      </c>
      <c r="H121" s="438" t="s">
        <v>2534</v>
      </c>
      <c r="I121" s="438" t="s">
        <v>3641</v>
      </c>
      <c r="J121" s="438" t="s">
        <v>2253</v>
      </c>
      <c r="K121" s="489"/>
    </row>
    <row r="122" spans="1:11" ht="18.75" customHeight="1">
      <c r="A122" s="488">
        <v>53415</v>
      </c>
      <c r="B122" s="435" t="s">
        <v>3835</v>
      </c>
      <c r="C122" s="435" t="s">
        <v>3836</v>
      </c>
      <c r="D122" s="438" t="s">
        <v>2327</v>
      </c>
      <c r="E122" s="438">
        <v>3</v>
      </c>
      <c r="F122" s="438">
        <v>2</v>
      </c>
      <c r="G122" s="438" t="s">
        <v>3637</v>
      </c>
      <c r="H122" s="438" t="s">
        <v>544</v>
      </c>
      <c r="I122" s="438" t="s">
        <v>3641</v>
      </c>
      <c r="J122" s="438" t="s">
        <v>2253</v>
      </c>
      <c r="K122" s="489"/>
    </row>
    <row r="123" spans="1:11" ht="18.75" customHeight="1">
      <c r="A123" s="488">
        <v>53416</v>
      </c>
      <c r="B123" s="435" t="s">
        <v>3837</v>
      </c>
      <c r="C123" s="435" t="s">
        <v>3838</v>
      </c>
      <c r="D123" s="438" t="s">
        <v>2327</v>
      </c>
      <c r="E123" s="438">
        <v>3</v>
      </c>
      <c r="F123" s="438">
        <v>2</v>
      </c>
      <c r="G123" s="438" t="s">
        <v>3637</v>
      </c>
      <c r="H123" s="438" t="s">
        <v>2534</v>
      </c>
      <c r="I123" s="438" t="s">
        <v>3659</v>
      </c>
      <c r="J123" s="438" t="s">
        <v>3660</v>
      </c>
      <c r="K123" s="489"/>
    </row>
    <row r="124" spans="1:11" ht="18.75" customHeight="1">
      <c r="A124" s="488">
        <v>53422</v>
      </c>
      <c r="B124" s="435" t="s">
        <v>3839</v>
      </c>
      <c r="C124" s="435" t="s">
        <v>3840</v>
      </c>
      <c r="D124" s="438" t="s">
        <v>2327</v>
      </c>
      <c r="E124" s="438">
        <v>3</v>
      </c>
      <c r="F124" s="438">
        <v>2</v>
      </c>
      <c r="G124" s="438" t="s">
        <v>3637</v>
      </c>
      <c r="H124" s="438" t="s">
        <v>521</v>
      </c>
      <c r="I124" s="438" t="s">
        <v>3638</v>
      </c>
      <c r="J124" s="438" t="s">
        <v>2241</v>
      </c>
      <c r="K124" s="489"/>
    </row>
    <row r="125" spans="1:11" ht="18.75" customHeight="1">
      <c r="A125" s="488">
        <v>53431</v>
      </c>
      <c r="B125" s="435" t="s">
        <v>3841</v>
      </c>
      <c r="C125" s="435" t="s">
        <v>3827</v>
      </c>
      <c r="D125" s="438" t="s">
        <v>2327</v>
      </c>
      <c r="E125" s="438">
        <v>3</v>
      </c>
      <c r="F125" s="438">
        <v>2</v>
      </c>
      <c r="G125" s="438" t="s">
        <v>3637</v>
      </c>
      <c r="H125" s="438" t="s">
        <v>554</v>
      </c>
      <c r="I125" s="438" t="s">
        <v>3638</v>
      </c>
      <c r="J125" s="438" t="s">
        <v>2241</v>
      </c>
      <c r="K125" s="489"/>
    </row>
    <row r="126" spans="1:11" ht="18.75" customHeight="1">
      <c r="A126" s="488">
        <v>53453</v>
      </c>
      <c r="B126" s="435" t="s">
        <v>3842</v>
      </c>
      <c r="C126" s="435" t="s">
        <v>3832</v>
      </c>
      <c r="D126" s="438" t="s">
        <v>2754</v>
      </c>
      <c r="E126" s="438">
        <v>3</v>
      </c>
      <c r="F126" s="438">
        <v>2</v>
      </c>
      <c r="G126" s="438" t="s">
        <v>3637</v>
      </c>
      <c r="H126" s="438" t="s">
        <v>2623</v>
      </c>
      <c r="I126" s="438" t="s">
        <v>3638</v>
      </c>
      <c r="J126" s="438" t="s">
        <v>2241</v>
      </c>
      <c r="K126" s="489"/>
    </row>
    <row r="127" spans="1:11" ht="18.75" customHeight="1">
      <c r="A127" s="488">
        <v>53454</v>
      </c>
      <c r="B127" s="435" t="s">
        <v>3843</v>
      </c>
      <c r="C127" s="435" t="s">
        <v>3844</v>
      </c>
      <c r="D127" s="438" t="s">
        <v>2754</v>
      </c>
      <c r="E127" s="438">
        <v>3</v>
      </c>
      <c r="F127" s="438">
        <v>2</v>
      </c>
      <c r="G127" s="438" t="s">
        <v>3637</v>
      </c>
      <c r="H127" s="438" t="s">
        <v>544</v>
      </c>
      <c r="I127" s="438" t="s">
        <v>3641</v>
      </c>
      <c r="J127" s="438" t="s">
        <v>2253</v>
      </c>
      <c r="K127" s="489"/>
    </row>
    <row r="128" spans="1:11" ht="18.75" customHeight="1">
      <c r="A128" s="488">
        <v>53455</v>
      </c>
      <c r="B128" s="435" t="s">
        <v>3845</v>
      </c>
      <c r="C128" s="435" t="s">
        <v>3846</v>
      </c>
      <c r="D128" s="438" t="s">
        <v>2754</v>
      </c>
      <c r="E128" s="438">
        <v>3</v>
      </c>
      <c r="F128" s="438">
        <v>2</v>
      </c>
      <c r="G128" s="438" t="s">
        <v>3637</v>
      </c>
      <c r="H128" s="438" t="s">
        <v>2534</v>
      </c>
      <c r="I128" s="438" t="s">
        <v>3638</v>
      </c>
      <c r="J128" s="438" t="s">
        <v>2241</v>
      </c>
      <c r="K128" s="489"/>
    </row>
    <row r="129" spans="1:11" ht="18.75" customHeight="1">
      <c r="A129" s="488">
        <v>53462</v>
      </c>
      <c r="B129" s="435" t="s">
        <v>3847</v>
      </c>
      <c r="C129" s="435" t="s">
        <v>3703</v>
      </c>
      <c r="D129" s="438" t="s">
        <v>2754</v>
      </c>
      <c r="E129" s="438">
        <v>3</v>
      </c>
      <c r="F129" s="438">
        <v>2</v>
      </c>
      <c r="G129" s="438" t="s">
        <v>3637</v>
      </c>
      <c r="H129" s="438" t="s">
        <v>2534</v>
      </c>
      <c r="I129" s="438" t="s">
        <v>3641</v>
      </c>
      <c r="J129" s="438" t="s">
        <v>2253</v>
      </c>
      <c r="K129" s="489"/>
    </row>
    <row r="130" spans="1:11" ht="18.75" customHeight="1">
      <c r="A130" s="488">
        <v>53471</v>
      </c>
      <c r="B130" s="435" t="s">
        <v>3848</v>
      </c>
      <c r="C130" s="435" t="s">
        <v>3829</v>
      </c>
      <c r="D130" s="438" t="s">
        <v>2754</v>
      </c>
      <c r="E130" s="438">
        <v>3</v>
      </c>
      <c r="F130" s="438">
        <v>2</v>
      </c>
      <c r="G130" s="438" t="s">
        <v>3637</v>
      </c>
      <c r="H130" s="438" t="s">
        <v>521</v>
      </c>
      <c r="I130" s="438" t="s">
        <v>3638</v>
      </c>
      <c r="J130" s="438" t="s">
        <v>2241</v>
      </c>
      <c r="K130" s="489"/>
    </row>
    <row r="131" spans="1:11" ht="18.75" customHeight="1">
      <c r="A131" s="488">
        <v>53472</v>
      </c>
      <c r="B131" s="435" t="s">
        <v>3849</v>
      </c>
      <c r="C131" s="435" t="s">
        <v>3850</v>
      </c>
      <c r="D131" s="438" t="s">
        <v>2754</v>
      </c>
      <c r="E131" s="438">
        <v>3</v>
      </c>
      <c r="F131" s="438">
        <v>2</v>
      </c>
      <c r="G131" s="438" t="s">
        <v>3637</v>
      </c>
      <c r="H131" s="438" t="s">
        <v>544</v>
      </c>
      <c r="I131" s="438" t="s">
        <v>3638</v>
      </c>
      <c r="J131" s="438" t="s">
        <v>2241</v>
      </c>
      <c r="K131" s="489"/>
    </row>
    <row r="132" spans="1:11" ht="18.75" customHeight="1">
      <c r="A132" s="488">
        <v>53475</v>
      </c>
      <c r="B132" s="435" t="s">
        <v>3851</v>
      </c>
      <c r="C132" s="435" t="s">
        <v>3852</v>
      </c>
      <c r="D132" s="438" t="s">
        <v>2754</v>
      </c>
      <c r="E132" s="438">
        <v>3</v>
      </c>
      <c r="F132" s="438">
        <v>2</v>
      </c>
      <c r="G132" s="438" t="s">
        <v>3637</v>
      </c>
      <c r="H132" s="438" t="s">
        <v>544</v>
      </c>
      <c r="I132" s="438" t="s">
        <v>3645</v>
      </c>
      <c r="J132" s="438" t="s">
        <v>3646</v>
      </c>
      <c r="K132" s="489"/>
    </row>
    <row r="133" spans="1:11" ht="18.75" customHeight="1">
      <c r="A133" s="488">
        <v>53481</v>
      </c>
      <c r="B133" s="435" t="s">
        <v>3853</v>
      </c>
      <c r="C133" s="435" t="s">
        <v>3836</v>
      </c>
      <c r="D133" s="438" t="s">
        <v>2754</v>
      </c>
      <c r="E133" s="438">
        <v>3</v>
      </c>
      <c r="F133" s="438">
        <v>2</v>
      </c>
      <c r="G133" s="438" t="s">
        <v>3637</v>
      </c>
      <c r="H133" s="438" t="s">
        <v>2623</v>
      </c>
      <c r="I133" s="438" t="s">
        <v>3641</v>
      </c>
      <c r="J133" s="438" t="s">
        <v>2253</v>
      </c>
      <c r="K133" s="489"/>
    </row>
    <row r="134" spans="1:11" ht="18.75" customHeight="1">
      <c r="A134" s="488">
        <v>53491</v>
      </c>
      <c r="B134" s="435" t="s">
        <v>3854</v>
      </c>
      <c r="C134" s="435" t="s">
        <v>3838</v>
      </c>
      <c r="D134" s="438" t="s">
        <v>2754</v>
      </c>
      <c r="E134" s="438">
        <v>3</v>
      </c>
      <c r="F134" s="438">
        <v>2</v>
      </c>
      <c r="G134" s="438" t="s">
        <v>3637</v>
      </c>
      <c r="H134" s="438" t="s">
        <v>554</v>
      </c>
      <c r="I134" s="438" t="s">
        <v>3638</v>
      </c>
      <c r="J134" s="438" t="s">
        <v>2241</v>
      </c>
      <c r="K134" s="489"/>
    </row>
    <row r="135" spans="1:11" ht="18.75" customHeight="1">
      <c r="A135" s="488">
        <v>53501</v>
      </c>
      <c r="B135" s="435" t="s">
        <v>3855</v>
      </c>
      <c r="C135" s="435" t="s">
        <v>3722</v>
      </c>
      <c r="D135" s="438" t="s">
        <v>2327</v>
      </c>
      <c r="E135" s="438">
        <v>3</v>
      </c>
      <c r="F135" s="438">
        <v>2</v>
      </c>
      <c r="G135" s="438" t="s">
        <v>3637</v>
      </c>
      <c r="H135" s="438" t="s">
        <v>554</v>
      </c>
      <c r="I135" s="438" t="s">
        <v>3641</v>
      </c>
      <c r="J135" s="438" t="s">
        <v>2253</v>
      </c>
      <c r="K135" s="489"/>
    </row>
    <row r="136" spans="1:11" ht="18.75" customHeight="1">
      <c r="A136" s="488">
        <v>53502</v>
      </c>
      <c r="B136" s="435" t="s">
        <v>3856</v>
      </c>
      <c r="C136" s="435" t="s">
        <v>3857</v>
      </c>
      <c r="D136" s="438" t="s">
        <v>2327</v>
      </c>
      <c r="E136" s="438">
        <v>3</v>
      </c>
      <c r="F136" s="438">
        <v>2</v>
      </c>
      <c r="G136" s="438" t="s">
        <v>3637</v>
      </c>
      <c r="H136" s="438" t="s">
        <v>521</v>
      </c>
      <c r="I136" s="438" t="s">
        <v>3638</v>
      </c>
      <c r="J136" s="438" t="s">
        <v>2241</v>
      </c>
      <c r="K136" s="489"/>
    </row>
    <row r="137" spans="1:11" ht="18.75" customHeight="1">
      <c r="A137" s="488">
        <v>53503</v>
      </c>
      <c r="B137" s="435" t="s">
        <v>3858</v>
      </c>
      <c r="C137" s="435" t="s">
        <v>3857</v>
      </c>
      <c r="D137" s="438" t="s">
        <v>2327</v>
      </c>
      <c r="E137" s="438">
        <v>3</v>
      </c>
      <c r="F137" s="438">
        <v>2</v>
      </c>
      <c r="G137" s="438" t="s">
        <v>3637</v>
      </c>
      <c r="H137" s="438" t="s">
        <v>2623</v>
      </c>
      <c r="I137" s="438" t="s">
        <v>3638</v>
      </c>
      <c r="J137" s="438" t="s">
        <v>2241</v>
      </c>
      <c r="K137" s="489"/>
    </row>
    <row r="138" spans="1:11" ht="18.75" customHeight="1">
      <c r="A138" s="488">
        <v>53504</v>
      </c>
      <c r="B138" s="435" t="s">
        <v>3859</v>
      </c>
      <c r="C138" s="435" t="s">
        <v>3720</v>
      </c>
      <c r="D138" s="438" t="s">
        <v>2327</v>
      </c>
      <c r="E138" s="438">
        <v>3</v>
      </c>
      <c r="F138" s="438">
        <v>2</v>
      </c>
      <c r="G138" s="438" t="s">
        <v>3637</v>
      </c>
      <c r="H138" s="438" t="s">
        <v>554</v>
      </c>
      <c r="I138" s="438" t="s">
        <v>3638</v>
      </c>
      <c r="J138" s="438" t="s">
        <v>2241</v>
      </c>
      <c r="K138" s="489"/>
    </row>
    <row r="139" spans="1:11" ht="18.75" customHeight="1">
      <c r="A139" s="488">
        <v>53511</v>
      </c>
      <c r="B139" s="435" t="s">
        <v>3860</v>
      </c>
      <c r="C139" s="435" t="s">
        <v>3861</v>
      </c>
      <c r="D139" s="438" t="s">
        <v>2327</v>
      </c>
      <c r="E139" s="438">
        <v>3</v>
      </c>
      <c r="F139" s="438">
        <v>2</v>
      </c>
      <c r="G139" s="438" t="s">
        <v>3637</v>
      </c>
      <c r="H139" s="438" t="s">
        <v>2534</v>
      </c>
      <c r="I139" s="438" t="s">
        <v>3641</v>
      </c>
      <c r="J139" s="438" t="s">
        <v>2253</v>
      </c>
      <c r="K139" s="489"/>
    </row>
    <row r="140" spans="1:11" ht="18.75" customHeight="1">
      <c r="A140" s="488">
        <v>53521</v>
      </c>
      <c r="B140" s="435" t="s">
        <v>3862</v>
      </c>
      <c r="C140" s="435" t="s">
        <v>3714</v>
      </c>
      <c r="D140" s="438" t="s">
        <v>2327</v>
      </c>
      <c r="E140" s="438">
        <v>3</v>
      </c>
      <c r="F140" s="438">
        <v>2</v>
      </c>
      <c r="G140" s="438" t="s">
        <v>3637</v>
      </c>
      <c r="H140" s="438" t="s">
        <v>544</v>
      </c>
      <c r="I140" s="438" t="s">
        <v>3641</v>
      </c>
      <c r="J140" s="438" t="s">
        <v>2253</v>
      </c>
      <c r="K140" s="489"/>
    </row>
    <row r="141" spans="1:11" ht="18.75" customHeight="1">
      <c r="A141" s="488">
        <v>53522</v>
      </c>
      <c r="B141" s="435" t="s">
        <v>3863</v>
      </c>
      <c r="C141" s="435" t="s">
        <v>3723</v>
      </c>
      <c r="D141" s="438" t="s">
        <v>2327</v>
      </c>
      <c r="E141" s="438">
        <v>3</v>
      </c>
      <c r="F141" s="438">
        <v>2</v>
      </c>
      <c r="G141" s="438" t="s">
        <v>3637</v>
      </c>
      <c r="H141" s="438" t="s">
        <v>2534</v>
      </c>
      <c r="I141" s="438" t="s">
        <v>3638</v>
      </c>
      <c r="J141" s="438" t="s">
        <v>2241</v>
      </c>
      <c r="K141" s="489"/>
    </row>
    <row r="142" spans="1:11" ht="18.75" customHeight="1">
      <c r="A142" s="488">
        <v>53524</v>
      </c>
      <c r="B142" s="435" t="s">
        <v>3864</v>
      </c>
      <c r="C142" s="435" t="s">
        <v>3710</v>
      </c>
      <c r="D142" s="438" t="s">
        <v>2327</v>
      </c>
      <c r="E142" s="438">
        <v>3</v>
      </c>
      <c r="F142" s="438">
        <v>2</v>
      </c>
      <c r="G142" s="438" t="s">
        <v>3637</v>
      </c>
      <c r="H142" s="438" t="s">
        <v>2534</v>
      </c>
      <c r="I142" s="438" t="s">
        <v>3659</v>
      </c>
      <c r="J142" s="438" t="s">
        <v>3660</v>
      </c>
      <c r="K142" s="489"/>
    </row>
    <row r="143" spans="1:11" ht="18.75" customHeight="1">
      <c r="A143" s="488">
        <v>53526</v>
      </c>
      <c r="B143" s="435" t="s">
        <v>3865</v>
      </c>
      <c r="C143" s="435" t="s">
        <v>3705</v>
      </c>
      <c r="D143" s="438" t="s">
        <v>2327</v>
      </c>
      <c r="E143" s="438">
        <v>3</v>
      </c>
      <c r="F143" s="438">
        <v>2</v>
      </c>
      <c r="G143" s="438" t="s">
        <v>3637</v>
      </c>
      <c r="H143" s="438" t="s">
        <v>2534</v>
      </c>
      <c r="I143" s="438" t="s">
        <v>3645</v>
      </c>
      <c r="J143" s="438" t="s">
        <v>3646</v>
      </c>
      <c r="K143" s="489"/>
    </row>
    <row r="144" spans="1:11" ht="18.75" customHeight="1">
      <c r="A144" s="488">
        <v>53527</v>
      </c>
      <c r="B144" s="435" t="s">
        <v>3866</v>
      </c>
      <c r="C144" s="435" t="s">
        <v>3722</v>
      </c>
      <c r="D144" s="438" t="s">
        <v>2327</v>
      </c>
      <c r="E144" s="438">
        <v>3</v>
      </c>
      <c r="F144" s="438">
        <v>2</v>
      </c>
      <c r="G144" s="438" t="s">
        <v>3637</v>
      </c>
      <c r="H144" s="438" t="s">
        <v>521</v>
      </c>
      <c r="I144" s="438" t="s">
        <v>3641</v>
      </c>
      <c r="J144" s="438" t="s">
        <v>2253</v>
      </c>
      <c r="K144" s="489"/>
    </row>
    <row r="145" spans="1:11" ht="18.75" customHeight="1">
      <c r="A145" s="488">
        <v>53551</v>
      </c>
      <c r="B145" s="435" t="s">
        <v>3867</v>
      </c>
      <c r="C145" s="435" t="s">
        <v>3716</v>
      </c>
      <c r="D145" s="438" t="s">
        <v>2754</v>
      </c>
      <c r="E145" s="438">
        <v>3</v>
      </c>
      <c r="F145" s="438">
        <v>2</v>
      </c>
      <c r="G145" s="438" t="s">
        <v>3637</v>
      </c>
      <c r="H145" s="438" t="s">
        <v>521</v>
      </c>
      <c r="I145" s="438" t="s">
        <v>3659</v>
      </c>
      <c r="J145" s="438" t="s">
        <v>3660</v>
      </c>
      <c r="K145" s="489"/>
    </row>
    <row r="146" spans="1:11" ht="18.75" customHeight="1">
      <c r="A146" s="488">
        <v>53552</v>
      </c>
      <c r="B146" s="435" t="s">
        <v>3868</v>
      </c>
      <c r="C146" s="435" t="s">
        <v>3708</v>
      </c>
      <c r="D146" s="438" t="s">
        <v>2754</v>
      </c>
      <c r="E146" s="438">
        <v>3</v>
      </c>
      <c r="F146" s="438">
        <v>2</v>
      </c>
      <c r="G146" s="438" t="s">
        <v>3637</v>
      </c>
      <c r="H146" s="438" t="s">
        <v>521</v>
      </c>
      <c r="I146" s="438" t="s">
        <v>3638</v>
      </c>
      <c r="J146" s="438" t="s">
        <v>2241</v>
      </c>
      <c r="K146" s="489"/>
    </row>
    <row r="147" spans="1:11" ht="18.75" customHeight="1">
      <c r="A147" s="488">
        <v>53553</v>
      </c>
      <c r="B147" s="435" t="s">
        <v>3869</v>
      </c>
      <c r="C147" s="435" t="s">
        <v>3870</v>
      </c>
      <c r="D147" s="438" t="s">
        <v>2754</v>
      </c>
      <c r="E147" s="438">
        <v>3</v>
      </c>
      <c r="F147" s="438">
        <v>2</v>
      </c>
      <c r="G147" s="438" t="s">
        <v>3637</v>
      </c>
      <c r="H147" s="438" t="s">
        <v>2623</v>
      </c>
      <c r="I147" s="438" t="s">
        <v>3645</v>
      </c>
      <c r="J147" s="438" t="s">
        <v>3646</v>
      </c>
      <c r="K147" s="489"/>
    </row>
    <row r="148" spans="1:11" ht="18.75" customHeight="1">
      <c r="A148" s="488">
        <v>53561</v>
      </c>
      <c r="B148" s="435" t="s">
        <v>3871</v>
      </c>
      <c r="C148" s="435" t="s">
        <v>3872</v>
      </c>
      <c r="D148" s="438" t="s">
        <v>2754</v>
      </c>
      <c r="E148" s="438">
        <v>3</v>
      </c>
      <c r="F148" s="438">
        <v>2</v>
      </c>
      <c r="G148" s="438" t="s">
        <v>3637</v>
      </c>
      <c r="H148" s="438" t="s">
        <v>554</v>
      </c>
      <c r="I148" s="438" t="s">
        <v>3638</v>
      </c>
      <c r="J148" s="438" t="s">
        <v>2241</v>
      </c>
      <c r="K148" s="489"/>
    </row>
    <row r="149" spans="1:11" ht="18.75" customHeight="1">
      <c r="A149" s="488">
        <v>53562</v>
      </c>
      <c r="B149" s="435" t="s">
        <v>3873</v>
      </c>
      <c r="C149" s="435" t="s">
        <v>3720</v>
      </c>
      <c r="D149" s="438" t="s">
        <v>2754</v>
      </c>
      <c r="E149" s="438">
        <v>3</v>
      </c>
      <c r="F149" s="438">
        <v>2</v>
      </c>
      <c r="G149" s="438" t="s">
        <v>3637</v>
      </c>
      <c r="H149" s="438" t="s">
        <v>2623</v>
      </c>
      <c r="I149" s="438" t="s">
        <v>3638</v>
      </c>
      <c r="J149" s="438" t="s">
        <v>2241</v>
      </c>
      <c r="K149" s="489"/>
    </row>
    <row r="150" spans="1:11" ht="18.75" customHeight="1">
      <c r="A150" s="488">
        <v>53572</v>
      </c>
      <c r="B150" s="435" t="s">
        <v>3874</v>
      </c>
      <c r="C150" s="435" t="s">
        <v>3870</v>
      </c>
      <c r="D150" s="438" t="s">
        <v>2754</v>
      </c>
      <c r="E150" s="438">
        <v>3</v>
      </c>
      <c r="F150" s="438">
        <v>2</v>
      </c>
      <c r="G150" s="438" t="s">
        <v>3637</v>
      </c>
      <c r="H150" s="438" t="s">
        <v>2534</v>
      </c>
      <c r="I150" s="438" t="s">
        <v>3638</v>
      </c>
      <c r="J150" s="438" t="s">
        <v>2241</v>
      </c>
      <c r="K150" s="489"/>
    </row>
    <row r="151" spans="1:11" ht="18.75" customHeight="1">
      <c r="A151" s="488">
        <v>53573</v>
      </c>
      <c r="B151" s="435" t="s">
        <v>3875</v>
      </c>
      <c r="C151" s="435" t="s">
        <v>3705</v>
      </c>
      <c r="D151" s="438" t="s">
        <v>2754</v>
      </c>
      <c r="E151" s="438">
        <v>3</v>
      </c>
      <c r="F151" s="438">
        <v>2</v>
      </c>
      <c r="G151" s="438" t="s">
        <v>3637</v>
      </c>
      <c r="H151" s="438" t="s">
        <v>2534</v>
      </c>
      <c r="I151" s="438" t="s">
        <v>3645</v>
      </c>
      <c r="J151" s="438" t="s">
        <v>3646</v>
      </c>
      <c r="K151" s="489"/>
    </row>
    <row r="152" spans="1:11" ht="18.75" customHeight="1">
      <c r="A152" s="488">
        <v>53591</v>
      </c>
      <c r="B152" s="435" t="s">
        <v>3876</v>
      </c>
      <c r="C152" s="435" t="s">
        <v>3877</v>
      </c>
      <c r="D152" s="438" t="s">
        <v>2754</v>
      </c>
      <c r="E152" s="438">
        <v>3</v>
      </c>
      <c r="F152" s="438">
        <v>2</v>
      </c>
      <c r="G152" s="438" t="s">
        <v>3637</v>
      </c>
      <c r="H152" s="438" t="s">
        <v>2623</v>
      </c>
      <c r="I152" s="438" t="s">
        <v>3638</v>
      </c>
      <c r="J152" s="438" t="s">
        <v>2241</v>
      </c>
      <c r="K152" s="489"/>
    </row>
    <row r="153" spans="1:11" ht="18.75" customHeight="1">
      <c r="A153" s="488">
        <v>53600</v>
      </c>
      <c r="B153" s="435" t="s">
        <v>3878</v>
      </c>
      <c r="C153" s="435" t="s">
        <v>3879</v>
      </c>
      <c r="D153" s="438" t="s">
        <v>2327</v>
      </c>
      <c r="E153" s="438">
        <v>3</v>
      </c>
      <c r="F153" s="438">
        <v>2</v>
      </c>
      <c r="G153" s="438" t="s">
        <v>3637</v>
      </c>
      <c r="H153" s="438" t="s">
        <v>544</v>
      </c>
      <c r="I153" s="438" t="s">
        <v>3638</v>
      </c>
      <c r="J153" s="438" t="s">
        <v>2241</v>
      </c>
      <c r="K153" s="489"/>
    </row>
    <row r="154" spans="1:11" ht="18.75" customHeight="1">
      <c r="A154" s="488">
        <v>53601</v>
      </c>
      <c r="B154" s="435" t="s">
        <v>3880</v>
      </c>
      <c r="C154" s="435" t="s">
        <v>3881</v>
      </c>
      <c r="D154" s="438" t="s">
        <v>2327</v>
      </c>
      <c r="E154" s="438">
        <v>3</v>
      </c>
      <c r="F154" s="438">
        <v>2</v>
      </c>
      <c r="G154" s="438" t="s">
        <v>3637</v>
      </c>
      <c r="H154" s="438" t="s">
        <v>521</v>
      </c>
      <c r="I154" s="438" t="s">
        <v>3638</v>
      </c>
      <c r="J154" s="438" t="s">
        <v>2241</v>
      </c>
      <c r="K154" s="489"/>
    </row>
    <row r="155" spans="1:11" ht="18.75" customHeight="1">
      <c r="A155" s="488">
        <v>53603</v>
      </c>
      <c r="B155" s="435" t="s">
        <v>3882</v>
      </c>
      <c r="C155" s="435" t="s">
        <v>3883</v>
      </c>
      <c r="D155" s="438" t="s">
        <v>2327</v>
      </c>
      <c r="E155" s="438">
        <v>3</v>
      </c>
      <c r="F155" s="438">
        <v>2</v>
      </c>
      <c r="G155" s="438" t="s">
        <v>3637</v>
      </c>
      <c r="H155" s="438" t="s">
        <v>521</v>
      </c>
      <c r="I155" s="438" t="s">
        <v>3645</v>
      </c>
      <c r="J155" s="438" t="s">
        <v>3646</v>
      </c>
      <c r="K155" s="489"/>
    </row>
    <row r="156" spans="1:11" ht="18.75" customHeight="1">
      <c r="A156" s="488">
        <v>53604</v>
      </c>
      <c r="B156" s="435" t="s">
        <v>3884</v>
      </c>
      <c r="C156" s="435" t="s">
        <v>3671</v>
      </c>
      <c r="D156" s="438" t="s">
        <v>2327</v>
      </c>
      <c r="E156" s="438">
        <v>3</v>
      </c>
      <c r="F156" s="438">
        <v>2</v>
      </c>
      <c r="G156" s="438" t="s">
        <v>3637</v>
      </c>
      <c r="H156" s="438" t="s">
        <v>554</v>
      </c>
      <c r="I156" s="438" t="s">
        <v>3638</v>
      </c>
      <c r="J156" s="438" t="s">
        <v>2241</v>
      </c>
      <c r="K156" s="489"/>
    </row>
    <row r="157" spans="1:11" ht="18.75" customHeight="1">
      <c r="A157" s="488">
        <v>53605</v>
      </c>
      <c r="B157" s="435" t="s">
        <v>3885</v>
      </c>
      <c r="C157" s="435" t="s">
        <v>3886</v>
      </c>
      <c r="D157" s="438" t="s">
        <v>2327</v>
      </c>
      <c r="E157" s="438">
        <v>3</v>
      </c>
      <c r="F157" s="438">
        <v>2</v>
      </c>
      <c r="G157" s="438" t="s">
        <v>3637</v>
      </c>
      <c r="H157" s="438" t="s">
        <v>554</v>
      </c>
      <c r="I157" s="438" t="s">
        <v>3641</v>
      </c>
      <c r="J157" s="438" t="s">
        <v>2253</v>
      </c>
      <c r="K157" s="489"/>
    </row>
    <row r="158" spans="1:11" ht="18.75" customHeight="1">
      <c r="A158" s="488">
        <v>53611</v>
      </c>
      <c r="B158" s="435" t="s">
        <v>3887</v>
      </c>
      <c r="C158" s="435" t="s">
        <v>3879</v>
      </c>
      <c r="D158" s="438" t="s">
        <v>2327</v>
      </c>
      <c r="E158" s="438">
        <v>3</v>
      </c>
      <c r="F158" s="438">
        <v>2</v>
      </c>
      <c r="G158" s="438" t="s">
        <v>3637</v>
      </c>
      <c r="H158" s="438" t="s">
        <v>544</v>
      </c>
      <c r="I158" s="438" t="s">
        <v>3641</v>
      </c>
      <c r="J158" s="438" t="s">
        <v>2253</v>
      </c>
      <c r="K158" s="489"/>
    </row>
    <row r="159" spans="1:11" ht="18.75" customHeight="1">
      <c r="A159" s="488">
        <v>53621</v>
      </c>
      <c r="B159" s="435" t="s">
        <v>3888</v>
      </c>
      <c r="C159" s="435" t="s">
        <v>3889</v>
      </c>
      <c r="D159" s="438" t="s">
        <v>2327</v>
      </c>
      <c r="E159" s="438">
        <v>3</v>
      </c>
      <c r="F159" s="438">
        <v>2</v>
      </c>
      <c r="G159" s="438" t="s">
        <v>3637</v>
      </c>
      <c r="H159" s="438" t="s">
        <v>2534</v>
      </c>
      <c r="I159" s="438" t="s">
        <v>3645</v>
      </c>
      <c r="J159" s="438" t="s">
        <v>3646</v>
      </c>
      <c r="K159" s="489"/>
    </row>
    <row r="160" spans="1:11" ht="18.75" customHeight="1">
      <c r="A160" s="488">
        <v>53622</v>
      </c>
      <c r="B160" s="435" t="s">
        <v>3890</v>
      </c>
      <c r="C160" s="435" t="s">
        <v>3891</v>
      </c>
      <c r="D160" s="438" t="s">
        <v>2327</v>
      </c>
      <c r="E160" s="438">
        <v>3</v>
      </c>
      <c r="F160" s="438">
        <v>2</v>
      </c>
      <c r="G160" s="438" t="s">
        <v>3637</v>
      </c>
      <c r="H160" s="438" t="s">
        <v>2623</v>
      </c>
      <c r="I160" s="438" t="s">
        <v>3659</v>
      </c>
      <c r="J160" s="438" t="s">
        <v>3660</v>
      </c>
      <c r="K160" s="489"/>
    </row>
    <row r="161" spans="1:11" ht="18.75" customHeight="1">
      <c r="A161" s="488">
        <v>53643</v>
      </c>
      <c r="B161" s="435" t="s">
        <v>3892</v>
      </c>
      <c r="C161" s="435" t="s">
        <v>3893</v>
      </c>
      <c r="D161" s="438" t="s">
        <v>2327</v>
      </c>
      <c r="E161" s="438">
        <v>3</v>
      </c>
      <c r="F161" s="438">
        <v>2</v>
      </c>
      <c r="G161" s="438" t="s">
        <v>3637</v>
      </c>
      <c r="H161" s="438" t="s">
        <v>2534</v>
      </c>
      <c r="I161" s="438" t="s">
        <v>3659</v>
      </c>
      <c r="J161" s="438" t="s">
        <v>3660</v>
      </c>
      <c r="K161" s="489"/>
    </row>
    <row r="162" spans="1:11" ht="18.75" customHeight="1">
      <c r="A162" s="488">
        <v>53650</v>
      </c>
      <c r="B162" s="435" t="s">
        <v>3894</v>
      </c>
      <c r="C162" s="435" t="s">
        <v>3895</v>
      </c>
      <c r="D162" s="438" t="s">
        <v>2754</v>
      </c>
      <c r="E162" s="438">
        <v>3</v>
      </c>
      <c r="F162" s="438">
        <v>2</v>
      </c>
      <c r="G162" s="438" t="s">
        <v>3637</v>
      </c>
      <c r="H162" s="438" t="s">
        <v>2534</v>
      </c>
      <c r="I162" s="438" t="s">
        <v>3638</v>
      </c>
      <c r="J162" s="438" t="s">
        <v>2241</v>
      </c>
      <c r="K162" s="489"/>
    </row>
    <row r="163" spans="1:11" ht="18.75" customHeight="1">
      <c r="A163" s="488">
        <v>53651</v>
      </c>
      <c r="B163" s="435" t="s">
        <v>3896</v>
      </c>
      <c r="C163" s="435" t="s">
        <v>3744</v>
      </c>
      <c r="D163" s="438" t="s">
        <v>2754</v>
      </c>
      <c r="E163" s="438">
        <v>3</v>
      </c>
      <c r="F163" s="438">
        <v>2</v>
      </c>
      <c r="G163" s="438" t="s">
        <v>3637</v>
      </c>
      <c r="H163" s="438" t="s">
        <v>544</v>
      </c>
      <c r="I163" s="438" t="s">
        <v>3638</v>
      </c>
      <c r="J163" s="438" t="s">
        <v>2241</v>
      </c>
      <c r="K163" s="489"/>
    </row>
    <row r="164" spans="1:11" ht="18.75" customHeight="1">
      <c r="A164" s="488">
        <v>53652</v>
      </c>
      <c r="B164" s="435" t="s">
        <v>3897</v>
      </c>
      <c r="C164" s="435" t="s">
        <v>3886</v>
      </c>
      <c r="D164" s="438" t="s">
        <v>2754</v>
      </c>
      <c r="E164" s="438">
        <v>3</v>
      </c>
      <c r="F164" s="438">
        <v>2</v>
      </c>
      <c r="G164" s="438" t="s">
        <v>3637</v>
      </c>
      <c r="H164" s="438" t="s">
        <v>554</v>
      </c>
      <c r="I164" s="438" t="s">
        <v>3638</v>
      </c>
      <c r="J164" s="438" t="s">
        <v>2241</v>
      </c>
      <c r="K164" s="489"/>
    </row>
    <row r="165" spans="1:11" ht="18.75" customHeight="1">
      <c r="A165" s="488">
        <v>53653</v>
      </c>
      <c r="B165" s="435" t="s">
        <v>3898</v>
      </c>
      <c r="C165" s="435" t="s">
        <v>3899</v>
      </c>
      <c r="D165" s="438" t="s">
        <v>2754</v>
      </c>
      <c r="E165" s="438">
        <v>3</v>
      </c>
      <c r="F165" s="438">
        <v>2</v>
      </c>
      <c r="G165" s="438" t="s">
        <v>3637</v>
      </c>
      <c r="H165" s="438" t="s">
        <v>521</v>
      </c>
      <c r="I165" s="438" t="s">
        <v>3659</v>
      </c>
      <c r="J165" s="438" t="s">
        <v>3660</v>
      </c>
      <c r="K165" s="489"/>
    </row>
    <row r="166" spans="1:11" ht="18.75" customHeight="1">
      <c r="A166" s="488">
        <v>53654</v>
      </c>
      <c r="B166" s="435" t="s">
        <v>3900</v>
      </c>
      <c r="C166" s="435" t="s">
        <v>3881</v>
      </c>
      <c r="D166" s="438" t="s">
        <v>2754</v>
      </c>
      <c r="E166" s="438">
        <v>3</v>
      </c>
      <c r="F166" s="438">
        <v>2</v>
      </c>
      <c r="G166" s="438" t="s">
        <v>3637</v>
      </c>
      <c r="H166" s="438" t="s">
        <v>2623</v>
      </c>
      <c r="I166" s="438" t="s">
        <v>3638</v>
      </c>
      <c r="J166" s="438" t="s">
        <v>2241</v>
      </c>
      <c r="K166" s="489"/>
    </row>
    <row r="167" spans="1:11" ht="18.75" customHeight="1">
      <c r="A167" s="488">
        <v>53656</v>
      </c>
      <c r="B167" s="435" t="s">
        <v>3901</v>
      </c>
      <c r="C167" s="435" t="s">
        <v>3902</v>
      </c>
      <c r="D167" s="438" t="s">
        <v>2754</v>
      </c>
      <c r="E167" s="438">
        <v>3</v>
      </c>
      <c r="F167" s="438">
        <v>2</v>
      </c>
      <c r="G167" s="438" t="s">
        <v>3637</v>
      </c>
      <c r="H167" s="438" t="s">
        <v>2623</v>
      </c>
      <c r="I167" s="438" t="s">
        <v>3645</v>
      </c>
      <c r="J167" s="438" t="s">
        <v>3646</v>
      </c>
      <c r="K167" s="489"/>
    </row>
    <row r="168" spans="1:11" ht="18.75" customHeight="1">
      <c r="A168" s="488">
        <v>53657</v>
      </c>
      <c r="B168" s="435" t="s">
        <v>3903</v>
      </c>
      <c r="C168" s="435" t="s">
        <v>3899</v>
      </c>
      <c r="D168" s="438" t="s">
        <v>2754</v>
      </c>
      <c r="E168" s="438">
        <v>3</v>
      </c>
      <c r="F168" s="438">
        <v>2</v>
      </c>
      <c r="G168" s="438" t="s">
        <v>3637</v>
      </c>
      <c r="H168" s="438" t="s">
        <v>521</v>
      </c>
      <c r="I168" s="438" t="s">
        <v>3645</v>
      </c>
      <c r="J168" s="438" t="s">
        <v>3646</v>
      </c>
      <c r="K168" s="489"/>
    </row>
    <row r="169" spans="1:11" ht="18.75" customHeight="1">
      <c r="A169" s="488">
        <v>53671</v>
      </c>
      <c r="B169" s="435" t="s">
        <v>3904</v>
      </c>
      <c r="C169" s="435" t="s">
        <v>3905</v>
      </c>
      <c r="D169" s="438" t="s">
        <v>2754</v>
      </c>
      <c r="E169" s="438">
        <v>3</v>
      </c>
      <c r="F169" s="438">
        <v>2</v>
      </c>
      <c r="G169" s="438" t="s">
        <v>3637</v>
      </c>
      <c r="H169" s="438" t="s">
        <v>544</v>
      </c>
      <c r="I169" s="438" t="s">
        <v>3659</v>
      </c>
      <c r="J169" s="438" t="s">
        <v>3660</v>
      </c>
      <c r="K169" s="489"/>
    </row>
    <row r="170" spans="1:11" ht="18.75" customHeight="1">
      <c r="A170" s="488">
        <v>53691</v>
      </c>
      <c r="B170" s="435" t="s">
        <v>3906</v>
      </c>
      <c r="C170" s="435" t="s">
        <v>3907</v>
      </c>
      <c r="D170" s="438" t="s">
        <v>2754</v>
      </c>
      <c r="E170" s="438">
        <v>3</v>
      </c>
      <c r="F170" s="438">
        <v>2</v>
      </c>
      <c r="G170" s="438" t="s">
        <v>3637</v>
      </c>
      <c r="H170" s="438" t="s">
        <v>2534</v>
      </c>
      <c r="I170" s="438" t="s">
        <v>3645</v>
      </c>
      <c r="J170" s="438" t="s">
        <v>3646</v>
      </c>
      <c r="K170" s="489"/>
    </row>
    <row r="171" spans="1:11" ht="18.75" customHeight="1">
      <c r="A171" s="488">
        <v>53692</v>
      </c>
      <c r="B171" s="435" t="s">
        <v>3908</v>
      </c>
      <c r="C171" s="435" t="s">
        <v>3909</v>
      </c>
      <c r="D171" s="438" t="s">
        <v>2754</v>
      </c>
      <c r="E171" s="438">
        <v>3</v>
      </c>
      <c r="F171" s="438">
        <v>2</v>
      </c>
      <c r="G171" s="438" t="s">
        <v>3637</v>
      </c>
      <c r="H171" s="438" t="s">
        <v>544</v>
      </c>
      <c r="I171" s="438" t="s">
        <v>3645</v>
      </c>
      <c r="J171" s="438" t="s">
        <v>3646</v>
      </c>
      <c r="K171" s="489"/>
    </row>
    <row r="172" spans="1:11" ht="18.75" customHeight="1">
      <c r="A172" s="488">
        <v>53703</v>
      </c>
      <c r="B172" s="435" t="s">
        <v>3910</v>
      </c>
      <c r="C172" s="435" t="s">
        <v>3911</v>
      </c>
      <c r="D172" s="438" t="s">
        <v>2327</v>
      </c>
      <c r="E172" s="438">
        <v>3</v>
      </c>
      <c r="F172" s="438">
        <v>2</v>
      </c>
      <c r="G172" s="438" t="s">
        <v>3637</v>
      </c>
      <c r="H172" s="438" t="s">
        <v>2534</v>
      </c>
      <c r="I172" s="438" t="s">
        <v>3638</v>
      </c>
      <c r="J172" s="438" t="s">
        <v>2241</v>
      </c>
      <c r="K172" s="489"/>
    </row>
    <row r="173" spans="1:11" ht="18.75" customHeight="1">
      <c r="A173" s="488">
        <v>53704</v>
      </c>
      <c r="B173" s="435" t="s">
        <v>3912</v>
      </c>
      <c r="C173" s="435" t="s">
        <v>3739</v>
      </c>
      <c r="D173" s="438" t="s">
        <v>2327</v>
      </c>
      <c r="E173" s="438">
        <v>3</v>
      </c>
      <c r="F173" s="438">
        <v>2</v>
      </c>
      <c r="G173" s="438" t="s">
        <v>3637</v>
      </c>
      <c r="H173" s="438" t="s">
        <v>521</v>
      </c>
      <c r="I173" s="438" t="s">
        <v>3638</v>
      </c>
      <c r="J173" s="438" t="s">
        <v>2241</v>
      </c>
      <c r="K173" s="489"/>
    </row>
    <row r="174" spans="1:11" ht="18.75" customHeight="1">
      <c r="A174" s="488">
        <v>53705</v>
      </c>
      <c r="B174" s="435" t="s">
        <v>3913</v>
      </c>
      <c r="C174" s="435" t="s">
        <v>3914</v>
      </c>
      <c r="D174" s="438" t="s">
        <v>2327</v>
      </c>
      <c r="E174" s="438">
        <v>3</v>
      </c>
      <c r="F174" s="438">
        <v>2</v>
      </c>
      <c r="G174" s="438" t="s">
        <v>3637</v>
      </c>
      <c r="H174" s="438" t="s">
        <v>544</v>
      </c>
      <c r="I174" s="438" t="s">
        <v>3638</v>
      </c>
      <c r="J174" s="438" t="s">
        <v>2241</v>
      </c>
      <c r="K174" s="489"/>
    </row>
    <row r="175" spans="1:11" ht="18.75" customHeight="1">
      <c r="A175" s="488">
        <v>53706</v>
      </c>
      <c r="B175" s="435" t="s">
        <v>3783</v>
      </c>
      <c r="C175" s="435" t="s">
        <v>3730</v>
      </c>
      <c r="D175" s="438" t="s">
        <v>2327</v>
      </c>
      <c r="E175" s="438">
        <v>3</v>
      </c>
      <c r="F175" s="438">
        <v>2</v>
      </c>
      <c r="G175" s="438" t="s">
        <v>3637</v>
      </c>
      <c r="H175" s="438" t="s">
        <v>544</v>
      </c>
      <c r="I175" s="438" t="s">
        <v>3645</v>
      </c>
      <c r="J175" s="438" t="s">
        <v>3646</v>
      </c>
      <c r="K175" s="489"/>
    </row>
    <row r="176" spans="1:11" ht="18.75" customHeight="1">
      <c r="A176" s="488">
        <v>53707</v>
      </c>
      <c r="B176" s="435" t="s">
        <v>3915</v>
      </c>
      <c r="C176" s="435" t="s">
        <v>3741</v>
      </c>
      <c r="D176" s="438" t="s">
        <v>2327</v>
      </c>
      <c r="E176" s="438">
        <v>3</v>
      </c>
      <c r="F176" s="438">
        <v>2</v>
      </c>
      <c r="G176" s="438" t="s">
        <v>3637</v>
      </c>
      <c r="H176" s="438" t="s">
        <v>521</v>
      </c>
      <c r="I176" s="438" t="s">
        <v>3641</v>
      </c>
      <c r="J176" s="438" t="s">
        <v>2253</v>
      </c>
      <c r="K176" s="489"/>
    </row>
    <row r="177" spans="1:11" ht="18.75" customHeight="1">
      <c r="A177" s="488">
        <v>53708</v>
      </c>
      <c r="B177" s="435" t="s">
        <v>3916</v>
      </c>
      <c r="C177" s="435" t="s">
        <v>3917</v>
      </c>
      <c r="D177" s="438" t="s">
        <v>2327</v>
      </c>
      <c r="E177" s="438">
        <v>3</v>
      </c>
      <c r="F177" s="438">
        <v>2</v>
      </c>
      <c r="G177" s="438" t="s">
        <v>3637</v>
      </c>
      <c r="H177" s="438" t="s">
        <v>2623</v>
      </c>
      <c r="I177" s="438" t="s">
        <v>3659</v>
      </c>
      <c r="J177" s="438" t="s">
        <v>3660</v>
      </c>
      <c r="K177" s="489"/>
    </row>
    <row r="178" spans="1:11" ht="18.75" customHeight="1">
      <c r="A178" s="488">
        <v>53709</v>
      </c>
      <c r="B178" s="435" t="s">
        <v>3918</v>
      </c>
      <c r="C178" s="435" t="s">
        <v>3919</v>
      </c>
      <c r="D178" s="438" t="s">
        <v>2327</v>
      </c>
      <c r="E178" s="438">
        <v>3</v>
      </c>
      <c r="F178" s="438">
        <v>2</v>
      </c>
      <c r="G178" s="438" t="s">
        <v>3637</v>
      </c>
      <c r="H178" s="438" t="s">
        <v>544</v>
      </c>
      <c r="I178" s="438" t="s">
        <v>3641</v>
      </c>
      <c r="J178" s="438" t="s">
        <v>2253</v>
      </c>
      <c r="K178" s="489"/>
    </row>
    <row r="179" spans="1:11" ht="18.75" customHeight="1">
      <c r="A179" s="488">
        <v>53710</v>
      </c>
      <c r="B179" s="435" t="s">
        <v>3780</v>
      </c>
      <c r="C179" s="435" t="s">
        <v>3781</v>
      </c>
      <c r="D179" s="438" t="s">
        <v>2327</v>
      </c>
      <c r="E179" s="438">
        <v>3</v>
      </c>
      <c r="F179" s="438">
        <v>2</v>
      </c>
      <c r="G179" s="438" t="s">
        <v>3637</v>
      </c>
      <c r="H179" s="438" t="s">
        <v>544</v>
      </c>
      <c r="I179" s="438" t="s">
        <v>3659</v>
      </c>
      <c r="J179" s="438" t="s">
        <v>3660</v>
      </c>
      <c r="K179" s="489"/>
    </row>
    <row r="180" spans="1:11" ht="18.75" customHeight="1">
      <c r="A180" s="488">
        <v>53715</v>
      </c>
      <c r="B180" s="435" t="s">
        <v>3920</v>
      </c>
      <c r="C180" s="435" t="s">
        <v>3911</v>
      </c>
      <c r="D180" s="438" t="s">
        <v>2754</v>
      </c>
      <c r="E180" s="438">
        <v>3</v>
      </c>
      <c r="F180" s="438">
        <v>2</v>
      </c>
      <c r="G180" s="438" t="s">
        <v>3637</v>
      </c>
      <c r="H180" s="438" t="s">
        <v>2534</v>
      </c>
      <c r="I180" s="438" t="s">
        <v>3638</v>
      </c>
      <c r="J180" s="438" t="s">
        <v>2241</v>
      </c>
      <c r="K180" s="489"/>
    </row>
    <row r="181" spans="1:11" ht="18.75" customHeight="1">
      <c r="A181" s="488">
        <v>53752</v>
      </c>
      <c r="B181" s="435" t="s">
        <v>3921</v>
      </c>
      <c r="C181" s="435" t="s">
        <v>3734</v>
      </c>
      <c r="D181" s="438" t="s">
        <v>2754</v>
      </c>
      <c r="E181" s="438">
        <v>3</v>
      </c>
      <c r="F181" s="438">
        <v>2</v>
      </c>
      <c r="G181" s="438" t="s">
        <v>3637</v>
      </c>
      <c r="H181" s="438" t="s">
        <v>2534</v>
      </c>
      <c r="I181" s="438" t="s">
        <v>3641</v>
      </c>
      <c r="J181" s="438" t="s">
        <v>2253</v>
      </c>
      <c r="K181" s="489"/>
    </row>
    <row r="182" spans="1:11" ht="18.75" customHeight="1">
      <c r="A182" s="488">
        <v>53753</v>
      </c>
      <c r="B182" s="435" t="s">
        <v>3922</v>
      </c>
      <c r="C182" s="435" t="s">
        <v>3728</v>
      </c>
      <c r="D182" s="438" t="s">
        <v>2327</v>
      </c>
      <c r="E182" s="438">
        <v>3</v>
      </c>
      <c r="F182" s="438">
        <v>2</v>
      </c>
      <c r="G182" s="438" t="s">
        <v>3637</v>
      </c>
      <c r="H182" s="438" t="s">
        <v>2623</v>
      </c>
      <c r="I182" s="438" t="s">
        <v>3638</v>
      </c>
      <c r="J182" s="438" t="s">
        <v>2241</v>
      </c>
      <c r="K182" s="489"/>
    </row>
    <row r="183" spans="1:11" ht="18.75" customHeight="1">
      <c r="A183" s="488">
        <v>53754</v>
      </c>
      <c r="B183" s="435" t="s">
        <v>3923</v>
      </c>
      <c r="C183" s="435" t="s">
        <v>3737</v>
      </c>
      <c r="D183" s="438" t="s">
        <v>2754</v>
      </c>
      <c r="E183" s="438">
        <v>3</v>
      </c>
      <c r="F183" s="438">
        <v>2</v>
      </c>
      <c r="G183" s="438" t="s">
        <v>3637</v>
      </c>
      <c r="H183" s="438" t="s">
        <v>521</v>
      </c>
      <c r="I183" s="438" t="s">
        <v>3638</v>
      </c>
      <c r="J183" s="438" t="s">
        <v>2241</v>
      </c>
      <c r="K183" s="489"/>
    </row>
    <row r="184" spans="1:11" ht="18.75" customHeight="1">
      <c r="A184" s="488">
        <v>53755</v>
      </c>
      <c r="B184" s="435" t="s">
        <v>3924</v>
      </c>
      <c r="C184" s="435" t="s">
        <v>3914</v>
      </c>
      <c r="D184" s="438" t="s">
        <v>2754</v>
      </c>
      <c r="E184" s="438">
        <v>3</v>
      </c>
      <c r="F184" s="438">
        <v>2</v>
      </c>
      <c r="G184" s="438" t="s">
        <v>3637</v>
      </c>
      <c r="H184" s="438" t="s">
        <v>2623</v>
      </c>
      <c r="I184" s="438" t="s">
        <v>3641</v>
      </c>
      <c r="J184" s="438" t="s">
        <v>2253</v>
      </c>
      <c r="K184" s="489"/>
    </row>
    <row r="185" spans="1:11" ht="18.75" customHeight="1">
      <c r="A185" s="488">
        <v>53757</v>
      </c>
      <c r="B185" s="435" t="s">
        <v>3792</v>
      </c>
      <c r="C185" s="435" t="s">
        <v>3791</v>
      </c>
      <c r="D185" s="438" t="s">
        <v>2754</v>
      </c>
      <c r="E185" s="438">
        <v>3</v>
      </c>
      <c r="F185" s="438">
        <v>2</v>
      </c>
      <c r="G185" s="438" t="s">
        <v>3637</v>
      </c>
      <c r="H185" s="438" t="s">
        <v>521</v>
      </c>
      <c r="I185" s="438" t="s">
        <v>3659</v>
      </c>
      <c r="J185" s="438" t="s">
        <v>3660</v>
      </c>
      <c r="K185" s="489"/>
    </row>
    <row r="186" spans="1:11" ht="18.75" customHeight="1">
      <c r="A186" s="488">
        <v>53758</v>
      </c>
      <c r="B186" s="435" t="s">
        <v>3793</v>
      </c>
      <c r="C186" s="435" t="s">
        <v>3925</v>
      </c>
      <c r="D186" s="438" t="s">
        <v>2754</v>
      </c>
      <c r="E186" s="438">
        <v>3</v>
      </c>
      <c r="F186" s="438">
        <v>2</v>
      </c>
      <c r="G186" s="438" t="s">
        <v>3637</v>
      </c>
      <c r="H186" s="438" t="s">
        <v>544</v>
      </c>
      <c r="I186" s="438" t="s">
        <v>3638</v>
      </c>
      <c r="J186" s="438" t="s">
        <v>2241</v>
      </c>
      <c r="K186" s="489"/>
    </row>
    <row r="187" spans="1:11" ht="18.75" customHeight="1">
      <c r="A187" s="488">
        <v>53764</v>
      </c>
      <c r="B187" s="435" t="s">
        <v>3926</v>
      </c>
      <c r="C187" s="435" t="s">
        <v>3681</v>
      </c>
      <c r="D187" s="438" t="s">
        <v>2754</v>
      </c>
      <c r="E187" s="438">
        <v>3</v>
      </c>
      <c r="F187" s="438">
        <v>2</v>
      </c>
      <c r="G187" s="438" t="s">
        <v>3637</v>
      </c>
      <c r="H187" s="438" t="s">
        <v>554</v>
      </c>
      <c r="I187" s="438" t="s">
        <v>3638</v>
      </c>
      <c r="J187" s="438" t="s">
        <v>2241</v>
      </c>
      <c r="K187" s="489"/>
    </row>
    <row r="188" spans="1:11" ht="18.75" customHeight="1">
      <c r="A188" s="488">
        <v>54100</v>
      </c>
      <c r="B188" s="435" t="s">
        <v>3927</v>
      </c>
      <c r="C188" s="435" t="s">
        <v>3928</v>
      </c>
      <c r="D188" s="438" t="s">
        <v>3749</v>
      </c>
      <c r="E188" s="438">
        <v>4</v>
      </c>
      <c r="F188" s="438">
        <v>2</v>
      </c>
      <c r="G188" s="438" t="s">
        <v>3637</v>
      </c>
      <c r="H188" s="438"/>
      <c r="I188" s="438"/>
      <c r="J188" s="438"/>
      <c r="K188" s="489"/>
    </row>
    <row r="189" spans="1:11" ht="18.75" customHeight="1">
      <c r="A189" s="488">
        <v>54101</v>
      </c>
      <c r="B189" s="435" t="s">
        <v>3929</v>
      </c>
      <c r="C189" s="435" t="s">
        <v>3771</v>
      </c>
      <c r="D189" s="438" t="s">
        <v>3749</v>
      </c>
      <c r="E189" s="438">
        <v>4</v>
      </c>
      <c r="F189" s="438">
        <v>2</v>
      </c>
      <c r="G189" s="438" t="s">
        <v>3637</v>
      </c>
      <c r="H189" s="438"/>
      <c r="I189" s="438"/>
      <c r="J189" s="438"/>
      <c r="K189" s="489"/>
    </row>
    <row r="190" spans="1:11" ht="18.75" customHeight="1">
      <c r="A190" s="488">
        <v>54321</v>
      </c>
      <c r="B190" s="435" t="s">
        <v>3930</v>
      </c>
      <c r="C190" s="435" t="s">
        <v>3931</v>
      </c>
      <c r="D190" s="438" t="s">
        <v>2327</v>
      </c>
      <c r="E190" s="438">
        <v>4</v>
      </c>
      <c r="F190" s="438">
        <v>2</v>
      </c>
      <c r="G190" s="438" t="s">
        <v>3637</v>
      </c>
      <c r="H190" s="438" t="s">
        <v>554</v>
      </c>
      <c r="I190" s="438" t="s">
        <v>3659</v>
      </c>
      <c r="J190" s="438" t="s">
        <v>3660</v>
      </c>
      <c r="K190" s="489"/>
    </row>
    <row r="191" spans="1:11" ht="18.75" customHeight="1">
      <c r="A191" s="488">
        <v>54412</v>
      </c>
      <c r="B191" s="435" t="s">
        <v>3667</v>
      </c>
      <c r="C191" s="435" t="s">
        <v>3640</v>
      </c>
      <c r="D191" s="438" t="s">
        <v>2327</v>
      </c>
      <c r="E191" s="438">
        <v>4</v>
      </c>
      <c r="F191" s="438">
        <v>2</v>
      </c>
      <c r="G191" s="438" t="s">
        <v>3637</v>
      </c>
      <c r="H191" s="438" t="s">
        <v>544</v>
      </c>
      <c r="I191" s="438" t="s">
        <v>3645</v>
      </c>
      <c r="J191" s="438" t="s">
        <v>3646</v>
      </c>
      <c r="K191" s="489"/>
    </row>
    <row r="192" spans="1:11" ht="18.75" customHeight="1">
      <c r="A192" s="488">
        <v>54421</v>
      </c>
      <c r="B192" s="435" t="s">
        <v>3932</v>
      </c>
      <c r="C192" s="435" t="s">
        <v>3846</v>
      </c>
      <c r="D192" s="438" t="s">
        <v>2327</v>
      </c>
      <c r="E192" s="438">
        <v>4</v>
      </c>
      <c r="F192" s="438">
        <v>2</v>
      </c>
      <c r="G192" s="438" t="s">
        <v>3637</v>
      </c>
      <c r="H192" s="438" t="s">
        <v>521</v>
      </c>
      <c r="I192" s="438" t="s">
        <v>3645</v>
      </c>
      <c r="J192" s="438" t="s">
        <v>3646</v>
      </c>
      <c r="K192" s="489"/>
    </row>
    <row r="193" spans="1:11" ht="18.75" customHeight="1">
      <c r="A193" s="488">
        <v>54431</v>
      </c>
      <c r="B193" s="435" t="s">
        <v>3933</v>
      </c>
      <c r="C193" s="435" t="s">
        <v>3703</v>
      </c>
      <c r="D193" s="438" t="s">
        <v>2327</v>
      </c>
      <c r="E193" s="438">
        <v>4</v>
      </c>
      <c r="F193" s="438">
        <v>2</v>
      </c>
      <c r="G193" s="438" t="s">
        <v>3637</v>
      </c>
      <c r="H193" s="438" t="s">
        <v>2623</v>
      </c>
      <c r="I193" s="438" t="s">
        <v>3645</v>
      </c>
      <c r="J193" s="438" t="s">
        <v>3646</v>
      </c>
      <c r="K193" s="489"/>
    </row>
    <row r="194" spans="1:11" ht="18.75" customHeight="1">
      <c r="A194" s="488">
        <v>54511</v>
      </c>
      <c r="B194" s="435" t="s">
        <v>3934</v>
      </c>
      <c r="C194" s="435" t="s">
        <v>3718</v>
      </c>
      <c r="D194" s="438" t="s">
        <v>2327</v>
      </c>
      <c r="E194" s="438">
        <v>4</v>
      </c>
      <c r="F194" s="438">
        <v>2</v>
      </c>
      <c r="G194" s="438" t="s">
        <v>3637</v>
      </c>
      <c r="H194" s="438" t="s">
        <v>554</v>
      </c>
      <c r="I194" s="438" t="s">
        <v>3659</v>
      </c>
      <c r="J194" s="438" t="s">
        <v>3660</v>
      </c>
      <c r="K194" s="489"/>
    </row>
    <row r="195" spans="1:11" ht="18.75" customHeight="1">
      <c r="A195" s="488">
        <v>54531</v>
      </c>
      <c r="B195" s="435" t="s">
        <v>3935</v>
      </c>
      <c r="C195" s="435" t="s">
        <v>3723</v>
      </c>
      <c r="D195" s="438" t="s">
        <v>2327</v>
      </c>
      <c r="E195" s="438">
        <v>4</v>
      </c>
      <c r="F195" s="438">
        <v>2</v>
      </c>
      <c r="G195" s="438" t="s">
        <v>3637</v>
      </c>
      <c r="H195" s="438" t="s">
        <v>554</v>
      </c>
      <c r="I195" s="438" t="s">
        <v>3638</v>
      </c>
      <c r="J195" s="438" t="s">
        <v>2241</v>
      </c>
      <c r="K195" s="489"/>
    </row>
    <row r="196" spans="1:11" ht="18.75" customHeight="1">
      <c r="A196" s="488">
        <v>54532</v>
      </c>
      <c r="B196" s="435" t="s">
        <v>3936</v>
      </c>
      <c r="C196" s="435" t="s">
        <v>3714</v>
      </c>
      <c r="D196" s="438" t="s">
        <v>2327</v>
      </c>
      <c r="E196" s="438">
        <v>4</v>
      </c>
      <c r="F196" s="438">
        <v>2</v>
      </c>
      <c r="G196" s="438" t="s">
        <v>3637</v>
      </c>
      <c r="H196" s="438" t="s">
        <v>2534</v>
      </c>
      <c r="I196" s="438" t="s">
        <v>3638</v>
      </c>
      <c r="J196" s="438" t="s">
        <v>2241</v>
      </c>
      <c r="K196" s="489"/>
    </row>
  </sheetData>
  <mergeCells count="1">
    <mergeCell ref="A1:K1"/>
  </mergeCells>
  <phoneticPr fontId="4"/>
  <printOptions horizontalCentered="1"/>
  <pageMargins left="0.59055118110236227" right="0.39370078740157483" top="0.78740157480314965" bottom="0.59055118110236227" header="0.51181102362204722" footer="0.31496062992125984"/>
  <pageSetup paperSize="9"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8"/>
  <sheetViews>
    <sheetView view="pageBreakPreview" zoomScale="115" zoomScaleNormal="115" zoomScaleSheetLayoutView="115" zoomScalePageLayoutView="115" workbookViewId="0">
      <selection sqref="A1:K1"/>
    </sheetView>
  </sheetViews>
  <sheetFormatPr defaultColWidth="8" defaultRowHeight="12"/>
  <cols>
    <col min="1" max="1" width="7.25" style="407" customWidth="1"/>
    <col min="2" max="2" width="27.875" style="393" customWidth="1"/>
    <col min="3" max="3" width="12.875" style="393" customWidth="1"/>
    <col min="4" max="4" width="5" style="407" customWidth="1"/>
    <col min="5" max="5" width="5" style="393" customWidth="1"/>
    <col min="6" max="6" width="5" style="407" customWidth="1"/>
    <col min="7" max="7" width="8.625" style="393" customWidth="1"/>
    <col min="8" max="9" width="4.5" style="407" customWidth="1"/>
    <col min="10" max="10" width="11.625" style="407" customWidth="1"/>
    <col min="11" max="11" width="7.5" style="393" customWidth="1"/>
    <col min="12" max="16384" width="8" style="393"/>
  </cols>
  <sheetData>
    <row r="1" spans="1:11" s="17" customFormat="1" ht="30" customHeight="1">
      <c r="A1" s="777" t="s">
        <v>2321</v>
      </c>
      <c r="B1" s="777"/>
      <c r="C1" s="777"/>
      <c r="D1" s="777"/>
      <c r="E1" s="777"/>
      <c r="F1" s="777"/>
      <c r="G1" s="777"/>
      <c r="H1" s="777"/>
      <c r="I1" s="777"/>
      <c r="J1" s="777"/>
      <c r="K1" s="777"/>
    </row>
    <row r="2" spans="1:11" s="17" customFormat="1" ht="19.5" customHeight="1">
      <c r="A2" s="528"/>
      <c r="B2" s="528"/>
      <c r="C2" s="528"/>
      <c r="D2" s="528"/>
      <c r="E2" s="528"/>
      <c r="F2" s="528"/>
      <c r="G2" s="528"/>
      <c r="H2" s="528"/>
      <c r="I2" s="528"/>
      <c r="J2" s="528"/>
      <c r="K2" s="528"/>
    </row>
    <row r="3" spans="1:11" ht="18.75" customHeight="1" thickBot="1">
      <c r="A3" s="461" t="s">
        <v>3937</v>
      </c>
      <c r="B3" s="296"/>
      <c r="C3" s="35"/>
      <c r="D3" s="296"/>
      <c r="E3" s="296"/>
      <c r="F3" s="296"/>
      <c r="G3" s="490"/>
      <c r="H3" s="296"/>
      <c r="I3" s="296"/>
      <c r="J3" s="296"/>
      <c r="K3" s="296"/>
    </row>
    <row r="4" spans="1:11" ht="37.5" customHeight="1" thickBot="1">
      <c r="A4" s="21" t="s">
        <v>37</v>
      </c>
      <c r="B4" s="22" t="s">
        <v>1</v>
      </c>
      <c r="C4" s="23" t="s">
        <v>2</v>
      </c>
      <c r="D4" s="22" t="s">
        <v>3</v>
      </c>
      <c r="E4" s="22" t="s">
        <v>4</v>
      </c>
      <c r="F4" s="22" t="s">
        <v>5</v>
      </c>
      <c r="G4" s="22" t="s">
        <v>2222</v>
      </c>
      <c r="H4" s="22" t="s">
        <v>7</v>
      </c>
      <c r="I4" s="22" t="s">
        <v>2223</v>
      </c>
      <c r="J4" s="491" t="s">
        <v>2224</v>
      </c>
      <c r="K4" s="24" t="s">
        <v>38</v>
      </c>
    </row>
    <row r="5" spans="1:11" ht="18.75" customHeight="1">
      <c r="A5" s="492" t="s">
        <v>3938</v>
      </c>
      <c r="B5" s="493" t="s">
        <v>3939</v>
      </c>
      <c r="C5" s="494" t="s">
        <v>3940</v>
      </c>
      <c r="D5" s="494" t="s">
        <v>2327</v>
      </c>
      <c r="E5" s="494" t="s">
        <v>3941</v>
      </c>
      <c r="F5" s="494" t="s">
        <v>2329</v>
      </c>
      <c r="G5" s="494" t="s">
        <v>502</v>
      </c>
      <c r="H5" s="494" t="s">
        <v>544</v>
      </c>
      <c r="I5" s="494" t="s">
        <v>3057</v>
      </c>
      <c r="J5" s="495" t="s">
        <v>2253</v>
      </c>
      <c r="K5" s="496"/>
    </row>
    <row r="6" spans="1:11" ht="18.75" customHeight="1">
      <c r="A6" s="497" t="s">
        <v>3942</v>
      </c>
      <c r="B6" s="498" t="s">
        <v>3943</v>
      </c>
      <c r="C6" s="499" t="s">
        <v>2657</v>
      </c>
      <c r="D6" s="499" t="s">
        <v>2327</v>
      </c>
      <c r="E6" s="499" t="s">
        <v>3941</v>
      </c>
      <c r="F6" s="499" t="s">
        <v>2329</v>
      </c>
      <c r="G6" s="499" t="s">
        <v>502</v>
      </c>
      <c r="H6" s="499" t="s">
        <v>544</v>
      </c>
      <c r="I6" s="499" t="s">
        <v>3057</v>
      </c>
      <c r="J6" s="500" t="s">
        <v>2253</v>
      </c>
      <c r="K6" s="501"/>
    </row>
    <row r="7" spans="1:11" ht="18.75" customHeight="1">
      <c r="A7" s="497" t="s">
        <v>3944</v>
      </c>
      <c r="B7" s="498" t="s">
        <v>3945</v>
      </c>
      <c r="C7" s="499" t="s">
        <v>3946</v>
      </c>
      <c r="D7" s="499" t="s">
        <v>2327</v>
      </c>
      <c r="E7" s="499" t="s">
        <v>3941</v>
      </c>
      <c r="F7" s="499" t="s">
        <v>2329</v>
      </c>
      <c r="G7" s="499" t="s">
        <v>502</v>
      </c>
      <c r="H7" s="499" t="s">
        <v>544</v>
      </c>
      <c r="I7" s="499" t="s">
        <v>3057</v>
      </c>
      <c r="J7" s="500" t="s">
        <v>2253</v>
      </c>
      <c r="K7" s="501"/>
    </row>
    <row r="8" spans="1:11" ht="18.75" customHeight="1">
      <c r="A8" s="497" t="s">
        <v>3947</v>
      </c>
      <c r="B8" s="498" t="s">
        <v>3948</v>
      </c>
      <c r="C8" s="499" t="s">
        <v>3949</v>
      </c>
      <c r="D8" s="499" t="s">
        <v>2327</v>
      </c>
      <c r="E8" s="499" t="s">
        <v>3950</v>
      </c>
      <c r="F8" s="499" t="s">
        <v>2329</v>
      </c>
      <c r="G8" s="499" t="s">
        <v>502</v>
      </c>
      <c r="H8" s="499" t="s">
        <v>544</v>
      </c>
      <c r="I8" s="499" t="s">
        <v>3048</v>
      </c>
      <c r="J8" s="500" t="s">
        <v>2241</v>
      </c>
      <c r="K8" s="501"/>
    </row>
    <row r="9" spans="1:11" ht="18.75" customHeight="1">
      <c r="A9" s="497" t="s">
        <v>3951</v>
      </c>
      <c r="B9" s="498" t="s">
        <v>3952</v>
      </c>
      <c r="C9" s="499" t="s">
        <v>3953</v>
      </c>
      <c r="D9" s="499" t="s">
        <v>2327</v>
      </c>
      <c r="E9" s="499" t="s">
        <v>3950</v>
      </c>
      <c r="F9" s="499" t="s">
        <v>2329</v>
      </c>
      <c r="G9" s="499" t="s">
        <v>502</v>
      </c>
      <c r="H9" s="499" t="s">
        <v>544</v>
      </c>
      <c r="I9" s="499" t="s">
        <v>3048</v>
      </c>
      <c r="J9" s="500" t="s">
        <v>2241</v>
      </c>
      <c r="K9" s="501"/>
    </row>
    <row r="10" spans="1:11" ht="18.75" customHeight="1">
      <c r="A10" s="497" t="s">
        <v>3954</v>
      </c>
      <c r="B10" s="498" t="s">
        <v>3955</v>
      </c>
      <c r="C10" s="499" t="s">
        <v>3956</v>
      </c>
      <c r="D10" s="499" t="s">
        <v>2327</v>
      </c>
      <c r="E10" s="499" t="s">
        <v>3941</v>
      </c>
      <c r="F10" s="499" t="s">
        <v>2329</v>
      </c>
      <c r="G10" s="499" t="s">
        <v>502</v>
      </c>
      <c r="H10" s="499" t="s">
        <v>544</v>
      </c>
      <c r="I10" s="499" t="s">
        <v>3048</v>
      </c>
      <c r="J10" s="500" t="s">
        <v>2241</v>
      </c>
      <c r="K10" s="501"/>
    </row>
    <row r="11" spans="1:11" ht="18.75" customHeight="1">
      <c r="A11" s="497" t="s">
        <v>3957</v>
      </c>
      <c r="B11" s="498" t="s">
        <v>3958</v>
      </c>
      <c r="C11" s="499" t="s">
        <v>3959</v>
      </c>
      <c r="D11" s="499" t="s">
        <v>2327</v>
      </c>
      <c r="E11" s="499" t="s">
        <v>3941</v>
      </c>
      <c r="F11" s="499" t="s">
        <v>2329</v>
      </c>
      <c r="G11" s="499" t="s">
        <v>502</v>
      </c>
      <c r="H11" s="499" t="s">
        <v>544</v>
      </c>
      <c r="I11" s="499" t="s">
        <v>3048</v>
      </c>
      <c r="J11" s="500" t="s">
        <v>2241</v>
      </c>
      <c r="K11" s="501"/>
    </row>
    <row r="12" spans="1:11" ht="18.75" customHeight="1">
      <c r="A12" s="497" t="s">
        <v>3960</v>
      </c>
      <c r="B12" s="498" t="s">
        <v>3961</v>
      </c>
      <c r="C12" s="499" t="s">
        <v>3962</v>
      </c>
      <c r="D12" s="499" t="s">
        <v>2327</v>
      </c>
      <c r="E12" s="499" t="s">
        <v>3941</v>
      </c>
      <c r="F12" s="499" t="s">
        <v>2329</v>
      </c>
      <c r="G12" s="499" t="s">
        <v>502</v>
      </c>
      <c r="H12" s="499" t="s">
        <v>544</v>
      </c>
      <c r="I12" s="499" t="s">
        <v>3048</v>
      </c>
      <c r="J12" s="500" t="s">
        <v>2241</v>
      </c>
      <c r="K12" s="501"/>
    </row>
    <row r="13" spans="1:11" ht="18.75" customHeight="1">
      <c r="A13" s="497" t="s">
        <v>3963</v>
      </c>
      <c r="B13" s="498" t="s">
        <v>3964</v>
      </c>
      <c r="C13" s="499" t="s">
        <v>3965</v>
      </c>
      <c r="D13" s="499" t="s">
        <v>14</v>
      </c>
      <c r="E13" s="499" t="s">
        <v>3941</v>
      </c>
      <c r="F13" s="499" t="s">
        <v>3966</v>
      </c>
      <c r="G13" s="499" t="s">
        <v>15</v>
      </c>
      <c r="H13" s="499" t="s">
        <v>544</v>
      </c>
      <c r="I13" s="499" t="s">
        <v>3048</v>
      </c>
      <c r="J13" s="500" t="s">
        <v>2241</v>
      </c>
      <c r="K13" s="501"/>
    </row>
    <row r="14" spans="1:11" ht="18.75" customHeight="1">
      <c r="A14" s="497" t="s">
        <v>3967</v>
      </c>
      <c r="B14" s="498" t="s">
        <v>3968</v>
      </c>
      <c r="C14" s="499" t="s">
        <v>3969</v>
      </c>
      <c r="D14" s="499" t="s">
        <v>2327</v>
      </c>
      <c r="E14" s="499" t="s">
        <v>3970</v>
      </c>
      <c r="F14" s="499" t="s">
        <v>2329</v>
      </c>
      <c r="G14" s="499" t="s">
        <v>502</v>
      </c>
      <c r="H14" s="499" t="s">
        <v>544</v>
      </c>
      <c r="I14" s="499" t="s">
        <v>3041</v>
      </c>
      <c r="J14" s="500" t="s">
        <v>2228</v>
      </c>
      <c r="K14" s="501" t="s">
        <v>3971</v>
      </c>
    </row>
    <row r="15" spans="1:11" ht="18.75" customHeight="1">
      <c r="A15" s="502" t="s">
        <v>3972</v>
      </c>
      <c r="B15" s="503" t="s">
        <v>3973</v>
      </c>
      <c r="C15" s="504" t="s">
        <v>3974</v>
      </c>
      <c r="D15" s="504" t="s">
        <v>2327</v>
      </c>
      <c r="E15" s="504" t="s">
        <v>3941</v>
      </c>
      <c r="F15" s="504" t="s">
        <v>2329</v>
      </c>
      <c r="G15" s="504" t="s">
        <v>502</v>
      </c>
      <c r="H15" s="504" t="s">
        <v>544</v>
      </c>
      <c r="I15" s="504" t="s">
        <v>3041</v>
      </c>
      <c r="J15" s="505" t="s">
        <v>2228</v>
      </c>
      <c r="K15" s="501"/>
    </row>
    <row r="16" spans="1:11" ht="18.75" customHeight="1">
      <c r="A16" s="506">
        <v>68709</v>
      </c>
      <c r="B16" s="281" t="s">
        <v>3975</v>
      </c>
      <c r="C16" s="10" t="s">
        <v>3976</v>
      </c>
      <c r="D16" s="10" t="s">
        <v>14</v>
      </c>
      <c r="E16" s="504" t="s">
        <v>3941</v>
      </c>
      <c r="F16" s="10">
        <v>2</v>
      </c>
      <c r="G16" s="10" t="s">
        <v>473</v>
      </c>
      <c r="H16" s="10" t="s">
        <v>16</v>
      </c>
      <c r="I16" s="10" t="s">
        <v>3977</v>
      </c>
      <c r="J16" s="10" t="s">
        <v>3978</v>
      </c>
      <c r="K16" s="507"/>
    </row>
    <row r="17" spans="1:11" ht="18.75" customHeight="1">
      <c r="A17" s="497" t="s">
        <v>3979</v>
      </c>
      <c r="B17" s="498" t="s">
        <v>3980</v>
      </c>
      <c r="C17" s="499" t="s">
        <v>2940</v>
      </c>
      <c r="D17" s="499" t="s">
        <v>2327</v>
      </c>
      <c r="E17" s="499" t="s">
        <v>3950</v>
      </c>
      <c r="F17" s="499" t="s">
        <v>2329</v>
      </c>
      <c r="G17" s="499" t="s">
        <v>502</v>
      </c>
      <c r="H17" s="499" t="s">
        <v>554</v>
      </c>
      <c r="I17" s="499" t="s">
        <v>3057</v>
      </c>
      <c r="J17" s="500" t="s">
        <v>2253</v>
      </c>
      <c r="K17" s="501"/>
    </row>
    <row r="18" spans="1:11" ht="18.75" customHeight="1">
      <c r="A18" s="497" t="s">
        <v>3981</v>
      </c>
      <c r="B18" s="498" t="s">
        <v>3982</v>
      </c>
      <c r="C18" s="499" t="s">
        <v>3983</v>
      </c>
      <c r="D18" s="499" t="s">
        <v>2327</v>
      </c>
      <c r="E18" s="499" t="s">
        <v>3941</v>
      </c>
      <c r="F18" s="499" t="s">
        <v>2329</v>
      </c>
      <c r="G18" s="499" t="s">
        <v>502</v>
      </c>
      <c r="H18" s="499" t="s">
        <v>554</v>
      </c>
      <c r="I18" s="499" t="s">
        <v>3057</v>
      </c>
      <c r="J18" s="500" t="s">
        <v>2253</v>
      </c>
      <c r="K18" s="501"/>
    </row>
    <row r="19" spans="1:11" ht="18.75" customHeight="1">
      <c r="A19" s="497" t="s">
        <v>3984</v>
      </c>
      <c r="B19" s="498" t="s">
        <v>3985</v>
      </c>
      <c r="C19" s="499" t="s">
        <v>3986</v>
      </c>
      <c r="D19" s="499" t="s">
        <v>2327</v>
      </c>
      <c r="E19" s="499" t="s">
        <v>3941</v>
      </c>
      <c r="F19" s="499" t="s">
        <v>2329</v>
      </c>
      <c r="G19" s="499" t="s">
        <v>502</v>
      </c>
      <c r="H19" s="499" t="s">
        <v>554</v>
      </c>
      <c r="I19" s="499" t="s">
        <v>3057</v>
      </c>
      <c r="J19" s="500" t="s">
        <v>2253</v>
      </c>
      <c r="K19" s="501"/>
    </row>
    <row r="20" spans="1:11" ht="18.75" customHeight="1">
      <c r="A20" s="497" t="s">
        <v>3987</v>
      </c>
      <c r="B20" s="498" t="s">
        <v>3988</v>
      </c>
      <c r="C20" s="499" t="s">
        <v>3989</v>
      </c>
      <c r="D20" s="499" t="s">
        <v>2327</v>
      </c>
      <c r="E20" s="499" t="s">
        <v>3950</v>
      </c>
      <c r="F20" s="499" t="s">
        <v>2329</v>
      </c>
      <c r="G20" s="499" t="s">
        <v>502</v>
      </c>
      <c r="H20" s="499" t="s">
        <v>554</v>
      </c>
      <c r="I20" s="499" t="s">
        <v>3048</v>
      </c>
      <c r="J20" s="500" t="s">
        <v>2241</v>
      </c>
      <c r="K20" s="501"/>
    </row>
    <row r="21" spans="1:11" ht="18.75" customHeight="1">
      <c r="A21" s="497" t="s">
        <v>3990</v>
      </c>
      <c r="B21" s="498" t="s">
        <v>3991</v>
      </c>
      <c r="C21" s="499" t="s">
        <v>2913</v>
      </c>
      <c r="D21" s="499" t="s">
        <v>2327</v>
      </c>
      <c r="E21" s="499" t="s">
        <v>3950</v>
      </c>
      <c r="F21" s="499" t="s">
        <v>2329</v>
      </c>
      <c r="G21" s="499" t="s">
        <v>502</v>
      </c>
      <c r="H21" s="499" t="s">
        <v>554</v>
      </c>
      <c r="I21" s="499" t="s">
        <v>3048</v>
      </c>
      <c r="J21" s="500" t="s">
        <v>2241</v>
      </c>
      <c r="K21" s="501"/>
    </row>
    <row r="22" spans="1:11" ht="18.75" customHeight="1">
      <c r="A22" s="497" t="s">
        <v>3992</v>
      </c>
      <c r="B22" s="498" t="s">
        <v>3993</v>
      </c>
      <c r="C22" s="499" t="s">
        <v>3994</v>
      </c>
      <c r="D22" s="499" t="s">
        <v>2327</v>
      </c>
      <c r="E22" s="499" t="s">
        <v>3950</v>
      </c>
      <c r="F22" s="499" t="s">
        <v>2329</v>
      </c>
      <c r="G22" s="499" t="s">
        <v>502</v>
      </c>
      <c r="H22" s="499" t="s">
        <v>554</v>
      </c>
      <c r="I22" s="499" t="s">
        <v>3048</v>
      </c>
      <c r="J22" s="500" t="s">
        <v>2241</v>
      </c>
      <c r="K22" s="501"/>
    </row>
    <row r="23" spans="1:11" ht="18.75" customHeight="1">
      <c r="A23" s="497" t="s">
        <v>3995</v>
      </c>
      <c r="B23" s="498" t="s">
        <v>3996</v>
      </c>
      <c r="C23" s="499" t="s">
        <v>3997</v>
      </c>
      <c r="D23" s="499" t="s">
        <v>2327</v>
      </c>
      <c r="E23" s="499" t="s">
        <v>3941</v>
      </c>
      <c r="F23" s="499" t="s">
        <v>2329</v>
      </c>
      <c r="G23" s="499" t="s">
        <v>502</v>
      </c>
      <c r="H23" s="499" t="s">
        <v>554</v>
      </c>
      <c r="I23" s="499" t="s">
        <v>3048</v>
      </c>
      <c r="J23" s="500" t="s">
        <v>2241</v>
      </c>
      <c r="K23" s="501"/>
    </row>
    <row r="24" spans="1:11" ht="18.75" customHeight="1">
      <c r="A24" s="497" t="s">
        <v>3998</v>
      </c>
      <c r="B24" s="498" t="s">
        <v>3999</v>
      </c>
      <c r="C24" s="499" t="s">
        <v>4000</v>
      </c>
      <c r="D24" s="499" t="s">
        <v>2327</v>
      </c>
      <c r="E24" s="499" t="s">
        <v>3941</v>
      </c>
      <c r="F24" s="499" t="s">
        <v>2329</v>
      </c>
      <c r="G24" s="499" t="s">
        <v>502</v>
      </c>
      <c r="H24" s="499" t="s">
        <v>554</v>
      </c>
      <c r="I24" s="499" t="s">
        <v>3048</v>
      </c>
      <c r="J24" s="500" t="s">
        <v>2241</v>
      </c>
      <c r="K24" s="501"/>
    </row>
    <row r="25" spans="1:11" ht="18.75" customHeight="1">
      <c r="A25" s="497" t="s">
        <v>4001</v>
      </c>
      <c r="B25" s="498" t="s">
        <v>4002</v>
      </c>
      <c r="C25" s="499" t="s">
        <v>4003</v>
      </c>
      <c r="D25" s="499" t="s">
        <v>2327</v>
      </c>
      <c r="E25" s="499" t="s">
        <v>3950</v>
      </c>
      <c r="F25" s="499" t="s">
        <v>2329</v>
      </c>
      <c r="G25" s="499" t="s">
        <v>502</v>
      </c>
      <c r="H25" s="499" t="s">
        <v>554</v>
      </c>
      <c r="I25" s="499" t="s">
        <v>3041</v>
      </c>
      <c r="J25" s="500" t="s">
        <v>2228</v>
      </c>
      <c r="K25" s="501"/>
    </row>
    <row r="26" spans="1:11" ht="18.75" customHeight="1">
      <c r="A26" s="497" t="s">
        <v>4004</v>
      </c>
      <c r="B26" s="498" t="s">
        <v>4005</v>
      </c>
      <c r="C26" s="499" t="s">
        <v>4006</v>
      </c>
      <c r="D26" s="499" t="s">
        <v>2327</v>
      </c>
      <c r="E26" s="499" t="s">
        <v>3941</v>
      </c>
      <c r="F26" s="499" t="s">
        <v>2329</v>
      </c>
      <c r="G26" s="499" t="s">
        <v>502</v>
      </c>
      <c r="H26" s="499" t="s">
        <v>554</v>
      </c>
      <c r="I26" s="499" t="s">
        <v>3041</v>
      </c>
      <c r="J26" s="500" t="s">
        <v>2228</v>
      </c>
      <c r="K26" s="501"/>
    </row>
    <row r="27" spans="1:11" ht="18.75" customHeight="1">
      <c r="A27" s="497" t="s">
        <v>4007</v>
      </c>
      <c r="B27" s="498" t="s">
        <v>4008</v>
      </c>
      <c r="C27" s="499" t="s">
        <v>4009</v>
      </c>
      <c r="D27" s="499" t="s">
        <v>2327</v>
      </c>
      <c r="E27" s="499" t="s">
        <v>3950</v>
      </c>
      <c r="F27" s="499" t="s">
        <v>2329</v>
      </c>
      <c r="G27" s="499" t="s">
        <v>502</v>
      </c>
      <c r="H27" s="499" t="s">
        <v>554</v>
      </c>
      <c r="I27" s="499" t="s">
        <v>3045</v>
      </c>
      <c r="J27" s="500" t="s">
        <v>2235</v>
      </c>
      <c r="K27" s="501"/>
    </row>
    <row r="28" spans="1:11" ht="18.75" customHeight="1">
      <c r="A28" s="497" t="s">
        <v>4010</v>
      </c>
      <c r="B28" s="498" t="s">
        <v>4011</v>
      </c>
      <c r="C28" s="499" t="s">
        <v>3989</v>
      </c>
      <c r="D28" s="499" t="s">
        <v>2327</v>
      </c>
      <c r="E28" s="499" t="s">
        <v>3941</v>
      </c>
      <c r="F28" s="499" t="s">
        <v>2329</v>
      </c>
      <c r="G28" s="499" t="s">
        <v>502</v>
      </c>
      <c r="H28" s="499" t="s">
        <v>554</v>
      </c>
      <c r="I28" s="499" t="s">
        <v>3045</v>
      </c>
      <c r="J28" s="500" t="s">
        <v>2235</v>
      </c>
      <c r="K28" s="501"/>
    </row>
    <row r="29" spans="1:11" ht="18.75" customHeight="1">
      <c r="A29" s="497" t="s">
        <v>4012</v>
      </c>
      <c r="B29" s="498" t="s">
        <v>4013</v>
      </c>
      <c r="C29" s="499" t="s">
        <v>4014</v>
      </c>
      <c r="D29" s="499" t="s">
        <v>2327</v>
      </c>
      <c r="E29" s="499" t="s">
        <v>3950</v>
      </c>
      <c r="F29" s="499" t="s">
        <v>2329</v>
      </c>
      <c r="G29" s="499" t="s">
        <v>502</v>
      </c>
      <c r="H29" s="499" t="s">
        <v>2534</v>
      </c>
      <c r="I29" s="499" t="s">
        <v>3057</v>
      </c>
      <c r="J29" s="500" t="s">
        <v>2253</v>
      </c>
      <c r="K29" s="501"/>
    </row>
    <row r="30" spans="1:11" ht="18.75" customHeight="1">
      <c r="A30" s="497" t="s">
        <v>4015</v>
      </c>
      <c r="B30" s="498" t="s">
        <v>4016</v>
      </c>
      <c r="C30" s="499" t="s">
        <v>4017</v>
      </c>
      <c r="D30" s="499" t="s">
        <v>2327</v>
      </c>
      <c r="E30" s="499" t="s">
        <v>3950</v>
      </c>
      <c r="F30" s="499" t="s">
        <v>2329</v>
      </c>
      <c r="G30" s="499" t="s">
        <v>502</v>
      </c>
      <c r="H30" s="499" t="s">
        <v>2534</v>
      </c>
      <c r="I30" s="499" t="s">
        <v>3057</v>
      </c>
      <c r="J30" s="500" t="s">
        <v>2253</v>
      </c>
      <c r="K30" s="501"/>
    </row>
    <row r="31" spans="1:11" ht="18.75" customHeight="1">
      <c r="A31" s="497" t="s">
        <v>4018</v>
      </c>
      <c r="B31" s="498" t="s">
        <v>4019</v>
      </c>
      <c r="C31" s="499" t="s">
        <v>4020</v>
      </c>
      <c r="D31" s="499" t="s">
        <v>2327</v>
      </c>
      <c r="E31" s="499" t="s">
        <v>3950</v>
      </c>
      <c r="F31" s="499" t="s">
        <v>2329</v>
      </c>
      <c r="G31" s="499" t="s">
        <v>502</v>
      </c>
      <c r="H31" s="499" t="s">
        <v>2534</v>
      </c>
      <c r="I31" s="499" t="s">
        <v>3057</v>
      </c>
      <c r="J31" s="500" t="s">
        <v>2253</v>
      </c>
      <c r="K31" s="501"/>
    </row>
    <row r="32" spans="1:11" ht="18.75" customHeight="1">
      <c r="A32" s="497" t="s">
        <v>4021</v>
      </c>
      <c r="B32" s="498" t="s">
        <v>4022</v>
      </c>
      <c r="C32" s="499" t="s">
        <v>4023</v>
      </c>
      <c r="D32" s="499" t="s">
        <v>2327</v>
      </c>
      <c r="E32" s="499" t="s">
        <v>3941</v>
      </c>
      <c r="F32" s="499" t="s">
        <v>2329</v>
      </c>
      <c r="G32" s="499" t="s">
        <v>502</v>
      </c>
      <c r="H32" s="499" t="s">
        <v>2534</v>
      </c>
      <c r="I32" s="499" t="s">
        <v>3057</v>
      </c>
      <c r="J32" s="500" t="s">
        <v>2253</v>
      </c>
      <c r="K32" s="501"/>
    </row>
    <row r="33" spans="1:11" ht="18.75" customHeight="1">
      <c r="A33" s="497" t="s">
        <v>4024</v>
      </c>
      <c r="B33" s="498" t="s">
        <v>4025</v>
      </c>
      <c r="C33" s="499" t="s">
        <v>4026</v>
      </c>
      <c r="D33" s="499" t="s">
        <v>2327</v>
      </c>
      <c r="E33" s="499" t="s">
        <v>3941</v>
      </c>
      <c r="F33" s="499" t="s">
        <v>2329</v>
      </c>
      <c r="G33" s="499" t="s">
        <v>502</v>
      </c>
      <c r="H33" s="499" t="s">
        <v>2534</v>
      </c>
      <c r="I33" s="499" t="s">
        <v>3057</v>
      </c>
      <c r="J33" s="500" t="s">
        <v>2253</v>
      </c>
      <c r="K33" s="501"/>
    </row>
    <row r="34" spans="1:11" ht="18.75" customHeight="1">
      <c r="A34" s="497" t="s">
        <v>4027</v>
      </c>
      <c r="B34" s="498" t="s">
        <v>4028</v>
      </c>
      <c r="C34" s="499" t="s">
        <v>3956</v>
      </c>
      <c r="D34" s="499" t="s">
        <v>2327</v>
      </c>
      <c r="E34" s="499" t="s">
        <v>3950</v>
      </c>
      <c r="F34" s="499" t="s">
        <v>2329</v>
      </c>
      <c r="G34" s="499" t="s">
        <v>502</v>
      </c>
      <c r="H34" s="499" t="s">
        <v>2534</v>
      </c>
      <c r="I34" s="499" t="s">
        <v>3048</v>
      </c>
      <c r="J34" s="500" t="s">
        <v>2241</v>
      </c>
      <c r="K34" s="501"/>
    </row>
    <row r="35" spans="1:11" ht="18.75" customHeight="1">
      <c r="A35" s="497" t="s">
        <v>4029</v>
      </c>
      <c r="B35" s="498" t="s">
        <v>4030</v>
      </c>
      <c r="C35" s="499" t="s">
        <v>2726</v>
      </c>
      <c r="D35" s="499" t="s">
        <v>2327</v>
      </c>
      <c r="E35" s="499" t="s">
        <v>3941</v>
      </c>
      <c r="F35" s="499" t="s">
        <v>2329</v>
      </c>
      <c r="G35" s="499" t="s">
        <v>502</v>
      </c>
      <c r="H35" s="499" t="s">
        <v>2534</v>
      </c>
      <c r="I35" s="499" t="s">
        <v>3048</v>
      </c>
      <c r="J35" s="500" t="s">
        <v>2241</v>
      </c>
      <c r="K35" s="501"/>
    </row>
    <row r="36" spans="1:11" ht="18.75" customHeight="1">
      <c r="A36" s="497" t="s">
        <v>4031</v>
      </c>
      <c r="B36" s="498" t="s">
        <v>4032</v>
      </c>
      <c r="C36" s="499" t="s">
        <v>4033</v>
      </c>
      <c r="D36" s="499" t="s">
        <v>2327</v>
      </c>
      <c r="E36" s="499" t="s">
        <v>3941</v>
      </c>
      <c r="F36" s="499" t="s">
        <v>2329</v>
      </c>
      <c r="G36" s="499" t="s">
        <v>502</v>
      </c>
      <c r="H36" s="499" t="s">
        <v>2534</v>
      </c>
      <c r="I36" s="499" t="s">
        <v>3048</v>
      </c>
      <c r="J36" s="500" t="s">
        <v>2241</v>
      </c>
      <c r="K36" s="501"/>
    </row>
    <row r="37" spans="1:11" ht="18.75" customHeight="1">
      <c r="A37" s="497" t="s">
        <v>4034</v>
      </c>
      <c r="B37" s="498" t="s">
        <v>4035</v>
      </c>
      <c r="C37" s="499" t="s">
        <v>4036</v>
      </c>
      <c r="D37" s="499" t="s">
        <v>2327</v>
      </c>
      <c r="E37" s="499" t="s">
        <v>3941</v>
      </c>
      <c r="F37" s="499" t="s">
        <v>2329</v>
      </c>
      <c r="G37" s="499" t="s">
        <v>502</v>
      </c>
      <c r="H37" s="499" t="s">
        <v>2534</v>
      </c>
      <c r="I37" s="499" t="s">
        <v>3048</v>
      </c>
      <c r="J37" s="500" t="s">
        <v>2241</v>
      </c>
      <c r="K37" s="501"/>
    </row>
    <row r="38" spans="1:11" ht="18.75" customHeight="1">
      <c r="A38" s="497" t="s">
        <v>4037</v>
      </c>
      <c r="B38" s="498" t="s">
        <v>4038</v>
      </c>
      <c r="C38" s="499" t="s">
        <v>3949</v>
      </c>
      <c r="D38" s="499" t="s">
        <v>2327</v>
      </c>
      <c r="E38" s="499" t="s">
        <v>3941</v>
      </c>
      <c r="F38" s="499" t="s">
        <v>2329</v>
      </c>
      <c r="G38" s="499" t="s">
        <v>502</v>
      </c>
      <c r="H38" s="499" t="s">
        <v>2534</v>
      </c>
      <c r="I38" s="499" t="s">
        <v>3041</v>
      </c>
      <c r="J38" s="500" t="s">
        <v>2228</v>
      </c>
      <c r="K38" s="501"/>
    </row>
    <row r="39" spans="1:11" s="512" customFormat="1" ht="18.75" customHeight="1">
      <c r="A39" s="497" t="s">
        <v>4039</v>
      </c>
      <c r="B39" s="508" t="s">
        <v>4040</v>
      </c>
      <c r="C39" s="509" t="s">
        <v>4041</v>
      </c>
      <c r="D39" s="509" t="s">
        <v>2327</v>
      </c>
      <c r="E39" s="509" t="s">
        <v>3950</v>
      </c>
      <c r="F39" s="509" t="s">
        <v>2329</v>
      </c>
      <c r="G39" s="509" t="s">
        <v>502</v>
      </c>
      <c r="H39" s="509" t="s">
        <v>19</v>
      </c>
      <c r="I39" s="509" t="s">
        <v>3045</v>
      </c>
      <c r="J39" s="510" t="s">
        <v>2235</v>
      </c>
      <c r="K39" s="511"/>
    </row>
    <row r="40" spans="1:11" ht="18.75" customHeight="1">
      <c r="A40" s="497" t="s">
        <v>4042</v>
      </c>
      <c r="B40" s="498" t="s">
        <v>4043</v>
      </c>
      <c r="C40" s="499" t="s">
        <v>3010</v>
      </c>
      <c r="D40" s="499" t="s">
        <v>2327</v>
      </c>
      <c r="E40" s="499" t="s">
        <v>3950</v>
      </c>
      <c r="F40" s="499" t="s">
        <v>2329</v>
      </c>
      <c r="G40" s="499" t="s">
        <v>502</v>
      </c>
      <c r="H40" s="499" t="s">
        <v>2534</v>
      </c>
      <c r="I40" s="499" t="s">
        <v>3045</v>
      </c>
      <c r="J40" s="500" t="s">
        <v>2235</v>
      </c>
      <c r="K40" s="513"/>
    </row>
    <row r="41" spans="1:11" ht="18.75" customHeight="1">
      <c r="A41" s="497" t="s">
        <v>4044</v>
      </c>
      <c r="B41" s="498" t="s">
        <v>4045</v>
      </c>
      <c r="C41" s="499" t="s">
        <v>4046</v>
      </c>
      <c r="D41" s="499" t="s">
        <v>2327</v>
      </c>
      <c r="E41" s="499" t="s">
        <v>3950</v>
      </c>
      <c r="F41" s="499" t="s">
        <v>2329</v>
      </c>
      <c r="G41" s="499" t="s">
        <v>502</v>
      </c>
      <c r="H41" s="499" t="s">
        <v>2623</v>
      </c>
      <c r="I41" s="499" t="s">
        <v>3057</v>
      </c>
      <c r="J41" s="500" t="s">
        <v>2253</v>
      </c>
      <c r="K41" s="501"/>
    </row>
    <row r="42" spans="1:11" ht="18.75" customHeight="1">
      <c r="A42" s="497" t="s">
        <v>4047</v>
      </c>
      <c r="B42" s="498" t="s">
        <v>4048</v>
      </c>
      <c r="C42" s="499" t="s">
        <v>4049</v>
      </c>
      <c r="D42" s="499" t="s">
        <v>2327</v>
      </c>
      <c r="E42" s="499" t="s">
        <v>3950</v>
      </c>
      <c r="F42" s="499" t="s">
        <v>2329</v>
      </c>
      <c r="G42" s="499" t="s">
        <v>502</v>
      </c>
      <c r="H42" s="499" t="s">
        <v>2623</v>
      </c>
      <c r="I42" s="499" t="s">
        <v>3057</v>
      </c>
      <c r="J42" s="500" t="s">
        <v>2253</v>
      </c>
      <c r="K42" s="501"/>
    </row>
    <row r="43" spans="1:11" ht="18.75" customHeight="1">
      <c r="A43" s="497" t="s">
        <v>4050</v>
      </c>
      <c r="B43" s="498" t="s">
        <v>4051</v>
      </c>
      <c r="C43" s="499" t="s">
        <v>4052</v>
      </c>
      <c r="D43" s="499" t="s">
        <v>2327</v>
      </c>
      <c r="E43" s="499" t="s">
        <v>3941</v>
      </c>
      <c r="F43" s="499" t="s">
        <v>2329</v>
      </c>
      <c r="G43" s="499" t="s">
        <v>502</v>
      </c>
      <c r="H43" s="499" t="s">
        <v>2623</v>
      </c>
      <c r="I43" s="499" t="s">
        <v>3057</v>
      </c>
      <c r="J43" s="500" t="s">
        <v>2253</v>
      </c>
      <c r="K43" s="501"/>
    </row>
    <row r="44" spans="1:11" ht="18.75" customHeight="1">
      <c r="A44" s="497" t="s">
        <v>4053</v>
      </c>
      <c r="B44" s="498" t="s">
        <v>4054</v>
      </c>
      <c r="C44" s="499" t="s">
        <v>4055</v>
      </c>
      <c r="D44" s="499" t="s">
        <v>2327</v>
      </c>
      <c r="E44" s="499" t="s">
        <v>3941</v>
      </c>
      <c r="F44" s="499" t="s">
        <v>2329</v>
      </c>
      <c r="G44" s="499" t="s">
        <v>502</v>
      </c>
      <c r="H44" s="499" t="s">
        <v>2623</v>
      </c>
      <c r="I44" s="499" t="s">
        <v>3057</v>
      </c>
      <c r="J44" s="500" t="s">
        <v>2253</v>
      </c>
      <c r="K44" s="501"/>
    </row>
    <row r="45" spans="1:11" ht="18.75" customHeight="1">
      <c r="A45" s="497" t="s">
        <v>4056</v>
      </c>
      <c r="B45" s="498" t="s">
        <v>4057</v>
      </c>
      <c r="C45" s="499" t="s">
        <v>4052</v>
      </c>
      <c r="D45" s="499" t="s">
        <v>2327</v>
      </c>
      <c r="E45" s="499" t="s">
        <v>3950</v>
      </c>
      <c r="F45" s="499" t="s">
        <v>2329</v>
      </c>
      <c r="G45" s="499" t="s">
        <v>502</v>
      </c>
      <c r="H45" s="499" t="s">
        <v>2623</v>
      </c>
      <c r="I45" s="499" t="s">
        <v>3048</v>
      </c>
      <c r="J45" s="500" t="s">
        <v>2241</v>
      </c>
      <c r="K45" s="501"/>
    </row>
    <row r="46" spans="1:11" ht="18.75" customHeight="1">
      <c r="A46" s="497" t="s">
        <v>4058</v>
      </c>
      <c r="B46" s="498" t="s">
        <v>4059</v>
      </c>
      <c r="C46" s="499" t="s">
        <v>3974</v>
      </c>
      <c r="D46" s="499" t="s">
        <v>2327</v>
      </c>
      <c r="E46" s="499" t="s">
        <v>3950</v>
      </c>
      <c r="F46" s="499" t="s">
        <v>2329</v>
      </c>
      <c r="G46" s="499" t="s">
        <v>502</v>
      </c>
      <c r="H46" s="499" t="s">
        <v>2623</v>
      </c>
      <c r="I46" s="499" t="s">
        <v>3048</v>
      </c>
      <c r="J46" s="500" t="s">
        <v>2241</v>
      </c>
      <c r="K46" s="501"/>
    </row>
    <row r="47" spans="1:11" ht="18.75" customHeight="1">
      <c r="A47" s="497" t="s">
        <v>4060</v>
      </c>
      <c r="B47" s="498" t="s">
        <v>4061</v>
      </c>
      <c r="C47" s="499" t="s">
        <v>4062</v>
      </c>
      <c r="D47" s="499" t="s">
        <v>2327</v>
      </c>
      <c r="E47" s="499" t="s">
        <v>3950</v>
      </c>
      <c r="F47" s="499" t="s">
        <v>2329</v>
      </c>
      <c r="G47" s="499" t="s">
        <v>502</v>
      </c>
      <c r="H47" s="499" t="s">
        <v>2623</v>
      </c>
      <c r="I47" s="499" t="s">
        <v>3048</v>
      </c>
      <c r="J47" s="500" t="s">
        <v>2241</v>
      </c>
      <c r="K47" s="501"/>
    </row>
    <row r="48" spans="1:11" ht="18.75" customHeight="1">
      <c r="A48" s="497" t="s">
        <v>4063</v>
      </c>
      <c r="B48" s="498" t="s">
        <v>4064</v>
      </c>
      <c r="C48" s="499" t="s">
        <v>3962</v>
      </c>
      <c r="D48" s="499" t="s">
        <v>2327</v>
      </c>
      <c r="E48" s="499" t="s">
        <v>3941</v>
      </c>
      <c r="F48" s="499" t="s">
        <v>2329</v>
      </c>
      <c r="G48" s="499" t="s">
        <v>502</v>
      </c>
      <c r="H48" s="499" t="s">
        <v>23</v>
      </c>
      <c r="I48" s="499" t="s">
        <v>3048</v>
      </c>
      <c r="J48" s="500" t="s">
        <v>2241</v>
      </c>
      <c r="K48" s="501"/>
    </row>
    <row r="49" spans="1:11" ht="18.75" customHeight="1">
      <c r="A49" s="497" t="s">
        <v>4065</v>
      </c>
      <c r="B49" s="498" t="s">
        <v>4066</v>
      </c>
      <c r="C49" s="499" t="s">
        <v>4067</v>
      </c>
      <c r="D49" s="499" t="s">
        <v>2327</v>
      </c>
      <c r="E49" s="499" t="s">
        <v>3950</v>
      </c>
      <c r="F49" s="499" t="s">
        <v>2329</v>
      </c>
      <c r="G49" s="499" t="s">
        <v>502</v>
      </c>
      <c r="H49" s="499" t="s">
        <v>2623</v>
      </c>
      <c r="I49" s="499" t="s">
        <v>3048</v>
      </c>
      <c r="J49" s="500" t="s">
        <v>2241</v>
      </c>
      <c r="K49" s="501"/>
    </row>
    <row r="50" spans="1:11" ht="18.75" customHeight="1">
      <c r="A50" s="497" t="s">
        <v>4068</v>
      </c>
      <c r="B50" s="498" t="s">
        <v>4069</v>
      </c>
      <c r="C50" s="499" t="s">
        <v>4070</v>
      </c>
      <c r="D50" s="499" t="s">
        <v>2327</v>
      </c>
      <c r="E50" s="499" t="s">
        <v>3941</v>
      </c>
      <c r="F50" s="499" t="s">
        <v>2329</v>
      </c>
      <c r="G50" s="499" t="s">
        <v>502</v>
      </c>
      <c r="H50" s="499" t="s">
        <v>23</v>
      </c>
      <c r="I50" s="499" t="s">
        <v>3048</v>
      </c>
      <c r="J50" s="500" t="s">
        <v>2241</v>
      </c>
      <c r="K50" s="501"/>
    </row>
    <row r="51" spans="1:11" ht="18.75" customHeight="1">
      <c r="A51" s="497" t="s">
        <v>4071</v>
      </c>
      <c r="B51" s="498" t="s">
        <v>4072</v>
      </c>
      <c r="C51" s="499" t="s">
        <v>4073</v>
      </c>
      <c r="D51" s="499" t="s">
        <v>2327</v>
      </c>
      <c r="E51" s="499" t="s">
        <v>3941</v>
      </c>
      <c r="F51" s="499" t="s">
        <v>2329</v>
      </c>
      <c r="G51" s="499" t="s">
        <v>502</v>
      </c>
      <c r="H51" s="499" t="s">
        <v>2623</v>
      </c>
      <c r="I51" s="499" t="s">
        <v>3048</v>
      </c>
      <c r="J51" s="500" t="s">
        <v>2241</v>
      </c>
      <c r="K51" s="501"/>
    </row>
    <row r="52" spans="1:11" ht="18.75" customHeight="1">
      <c r="A52" s="497" t="s">
        <v>4074</v>
      </c>
      <c r="B52" s="498" t="s">
        <v>4075</v>
      </c>
      <c r="C52" s="499" t="s">
        <v>4052</v>
      </c>
      <c r="D52" s="499" t="s">
        <v>2327</v>
      </c>
      <c r="E52" s="499" t="s">
        <v>3950</v>
      </c>
      <c r="F52" s="499" t="s">
        <v>2329</v>
      </c>
      <c r="G52" s="499" t="s">
        <v>502</v>
      </c>
      <c r="H52" s="499" t="s">
        <v>521</v>
      </c>
      <c r="I52" s="499" t="s">
        <v>3057</v>
      </c>
      <c r="J52" s="500" t="s">
        <v>2253</v>
      </c>
      <c r="K52" s="501"/>
    </row>
    <row r="53" spans="1:11" ht="18.75" customHeight="1">
      <c r="A53" s="497" t="s">
        <v>4076</v>
      </c>
      <c r="B53" s="498" t="s">
        <v>4077</v>
      </c>
      <c r="C53" s="499" t="s">
        <v>4078</v>
      </c>
      <c r="D53" s="499" t="s">
        <v>2327</v>
      </c>
      <c r="E53" s="499" t="s">
        <v>3941</v>
      </c>
      <c r="F53" s="499" t="s">
        <v>2329</v>
      </c>
      <c r="G53" s="499" t="s">
        <v>502</v>
      </c>
      <c r="H53" s="499" t="s">
        <v>521</v>
      </c>
      <c r="I53" s="499" t="s">
        <v>3057</v>
      </c>
      <c r="J53" s="500" t="s">
        <v>2253</v>
      </c>
      <c r="K53" s="501"/>
    </row>
    <row r="54" spans="1:11" ht="18.75" customHeight="1">
      <c r="A54" s="497" t="s">
        <v>4079</v>
      </c>
      <c r="B54" s="498" t="s">
        <v>4080</v>
      </c>
      <c r="C54" s="499" t="s">
        <v>4081</v>
      </c>
      <c r="D54" s="499" t="s">
        <v>2327</v>
      </c>
      <c r="E54" s="499" t="s">
        <v>3950</v>
      </c>
      <c r="F54" s="499" t="s">
        <v>2329</v>
      </c>
      <c r="G54" s="499" t="s">
        <v>502</v>
      </c>
      <c r="H54" s="499" t="s">
        <v>521</v>
      </c>
      <c r="I54" s="499" t="s">
        <v>3048</v>
      </c>
      <c r="J54" s="500" t="s">
        <v>2241</v>
      </c>
      <c r="K54" s="501"/>
    </row>
    <row r="55" spans="1:11" ht="18.75" customHeight="1">
      <c r="A55" s="497" t="s">
        <v>4082</v>
      </c>
      <c r="B55" s="498" t="s">
        <v>4083</v>
      </c>
      <c r="C55" s="499" t="s">
        <v>4084</v>
      </c>
      <c r="D55" s="499" t="s">
        <v>2327</v>
      </c>
      <c r="E55" s="499" t="s">
        <v>3941</v>
      </c>
      <c r="F55" s="499" t="s">
        <v>2329</v>
      </c>
      <c r="G55" s="499" t="s">
        <v>502</v>
      </c>
      <c r="H55" s="499" t="s">
        <v>521</v>
      </c>
      <c r="I55" s="499" t="s">
        <v>3048</v>
      </c>
      <c r="J55" s="500" t="s">
        <v>2241</v>
      </c>
      <c r="K55" s="501"/>
    </row>
    <row r="56" spans="1:11" ht="18.75" customHeight="1">
      <c r="A56" s="497" t="s">
        <v>4085</v>
      </c>
      <c r="B56" s="498" t="s">
        <v>4086</v>
      </c>
      <c r="C56" s="499" t="s">
        <v>2707</v>
      </c>
      <c r="D56" s="499" t="s">
        <v>2327</v>
      </c>
      <c r="E56" s="499" t="s">
        <v>3941</v>
      </c>
      <c r="F56" s="499" t="s">
        <v>2329</v>
      </c>
      <c r="G56" s="499" t="s">
        <v>502</v>
      </c>
      <c r="H56" s="499" t="s">
        <v>521</v>
      </c>
      <c r="I56" s="499" t="s">
        <v>3048</v>
      </c>
      <c r="J56" s="500" t="s">
        <v>2241</v>
      </c>
      <c r="K56" s="501"/>
    </row>
    <row r="57" spans="1:11" ht="18.75" customHeight="1">
      <c r="A57" s="497" t="s">
        <v>4087</v>
      </c>
      <c r="B57" s="498" t="s">
        <v>4088</v>
      </c>
      <c r="C57" s="499" t="s">
        <v>4089</v>
      </c>
      <c r="D57" s="499" t="s">
        <v>2327</v>
      </c>
      <c r="E57" s="499" t="s">
        <v>3941</v>
      </c>
      <c r="F57" s="499" t="s">
        <v>2329</v>
      </c>
      <c r="G57" s="499" t="s">
        <v>502</v>
      </c>
      <c r="H57" s="499" t="s">
        <v>521</v>
      </c>
      <c r="I57" s="499" t="s">
        <v>3048</v>
      </c>
      <c r="J57" s="500" t="s">
        <v>2241</v>
      </c>
      <c r="K57" s="501"/>
    </row>
    <row r="58" spans="1:11" ht="18.75" customHeight="1">
      <c r="A58" s="497" t="s">
        <v>4090</v>
      </c>
      <c r="B58" s="498" t="s">
        <v>4091</v>
      </c>
      <c r="C58" s="499" t="s">
        <v>4092</v>
      </c>
      <c r="D58" s="499" t="s">
        <v>2327</v>
      </c>
      <c r="E58" s="499" t="s">
        <v>3941</v>
      </c>
      <c r="F58" s="499" t="s">
        <v>2329</v>
      </c>
      <c r="G58" s="499" t="s">
        <v>502</v>
      </c>
      <c r="H58" s="499" t="s">
        <v>521</v>
      </c>
      <c r="I58" s="499" t="s">
        <v>3041</v>
      </c>
      <c r="J58" s="500" t="s">
        <v>2228</v>
      </c>
      <c r="K58" s="501"/>
    </row>
    <row r="59" spans="1:11" ht="18.75" customHeight="1">
      <c r="A59" s="497" t="s">
        <v>4093</v>
      </c>
      <c r="B59" s="498" t="s">
        <v>4094</v>
      </c>
      <c r="C59" s="499" t="s">
        <v>2984</v>
      </c>
      <c r="D59" s="499" t="s">
        <v>2327</v>
      </c>
      <c r="E59" s="499" t="s">
        <v>3950</v>
      </c>
      <c r="F59" s="499" t="s">
        <v>2329</v>
      </c>
      <c r="G59" s="499" t="s">
        <v>502</v>
      </c>
      <c r="H59" s="499" t="s">
        <v>521</v>
      </c>
      <c r="I59" s="499" t="s">
        <v>3045</v>
      </c>
      <c r="J59" s="500" t="s">
        <v>2235</v>
      </c>
      <c r="K59" s="501"/>
    </row>
    <row r="60" spans="1:11" ht="18.75" customHeight="1">
      <c r="A60" s="497">
        <v>68710</v>
      </c>
      <c r="B60" s="498" t="s">
        <v>4095</v>
      </c>
      <c r="C60" s="499" t="s">
        <v>4096</v>
      </c>
      <c r="D60" s="499" t="s">
        <v>4097</v>
      </c>
      <c r="E60" s="499" t="s">
        <v>4098</v>
      </c>
      <c r="F60" s="499">
        <v>2</v>
      </c>
      <c r="G60" s="499" t="s">
        <v>484</v>
      </c>
      <c r="H60" s="499" t="s">
        <v>4099</v>
      </c>
      <c r="I60" s="499" t="s">
        <v>3057</v>
      </c>
      <c r="J60" s="500" t="s">
        <v>4100</v>
      </c>
      <c r="K60" s="501"/>
    </row>
    <row r="61" spans="1:11" ht="18.75" customHeight="1">
      <c r="A61" s="497" t="s">
        <v>4101</v>
      </c>
      <c r="B61" s="498" t="s">
        <v>4102</v>
      </c>
      <c r="C61" s="499" t="s">
        <v>4103</v>
      </c>
      <c r="D61" s="499" t="s">
        <v>2754</v>
      </c>
      <c r="E61" s="499" t="s">
        <v>3950</v>
      </c>
      <c r="F61" s="499" t="s">
        <v>2329</v>
      </c>
      <c r="G61" s="499" t="s">
        <v>502</v>
      </c>
      <c r="H61" s="499" t="s">
        <v>544</v>
      </c>
      <c r="I61" s="499" t="s">
        <v>3057</v>
      </c>
      <c r="J61" s="500" t="s">
        <v>2253</v>
      </c>
      <c r="K61" s="501"/>
    </row>
    <row r="62" spans="1:11" ht="18.75" customHeight="1">
      <c r="A62" s="497" t="s">
        <v>4104</v>
      </c>
      <c r="B62" s="498" t="s">
        <v>4105</v>
      </c>
      <c r="C62" s="499" t="s">
        <v>4014</v>
      </c>
      <c r="D62" s="499" t="s">
        <v>2754</v>
      </c>
      <c r="E62" s="499" t="s">
        <v>3941</v>
      </c>
      <c r="F62" s="499" t="s">
        <v>2329</v>
      </c>
      <c r="G62" s="499" t="s">
        <v>502</v>
      </c>
      <c r="H62" s="499" t="s">
        <v>544</v>
      </c>
      <c r="I62" s="499" t="s">
        <v>3057</v>
      </c>
      <c r="J62" s="500" t="s">
        <v>2253</v>
      </c>
      <c r="K62" s="501"/>
    </row>
    <row r="63" spans="1:11" ht="18.75" customHeight="1">
      <c r="A63" s="497" t="s">
        <v>4106</v>
      </c>
      <c r="B63" s="498" t="s">
        <v>4107</v>
      </c>
      <c r="C63" s="499" t="s">
        <v>4049</v>
      </c>
      <c r="D63" s="499" t="s">
        <v>2754</v>
      </c>
      <c r="E63" s="499" t="s">
        <v>3941</v>
      </c>
      <c r="F63" s="499" t="s">
        <v>2329</v>
      </c>
      <c r="G63" s="499" t="s">
        <v>502</v>
      </c>
      <c r="H63" s="499" t="s">
        <v>544</v>
      </c>
      <c r="I63" s="499" t="s">
        <v>3057</v>
      </c>
      <c r="J63" s="500" t="s">
        <v>2253</v>
      </c>
      <c r="K63" s="501"/>
    </row>
    <row r="64" spans="1:11" ht="18.75" customHeight="1">
      <c r="A64" s="497" t="s">
        <v>4108</v>
      </c>
      <c r="B64" s="498" t="s">
        <v>3481</v>
      </c>
      <c r="C64" s="499" t="s">
        <v>4020</v>
      </c>
      <c r="D64" s="499" t="s">
        <v>2754</v>
      </c>
      <c r="E64" s="499" t="s">
        <v>3941</v>
      </c>
      <c r="F64" s="499" t="s">
        <v>2329</v>
      </c>
      <c r="G64" s="499" t="s">
        <v>502</v>
      </c>
      <c r="H64" s="499" t="s">
        <v>544</v>
      </c>
      <c r="I64" s="499" t="s">
        <v>3057</v>
      </c>
      <c r="J64" s="500" t="s">
        <v>2253</v>
      </c>
      <c r="K64" s="501"/>
    </row>
    <row r="65" spans="1:11" ht="18.75" customHeight="1">
      <c r="A65" s="497" t="s">
        <v>4109</v>
      </c>
      <c r="B65" s="498" t="s">
        <v>4110</v>
      </c>
      <c r="C65" s="499" t="s">
        <v>4084</v>
      </c>
      <c r="D65" s="499" t="s">
        <v>2754</v>
      </c>
      <c r="E65" s="499" t="s">
        <v>3950</v>
      </c>
      <c r="F65" s="499" t="s">
        <v>2329</v>
      </c>
      <c r="G65" s="499" t="s">
        <v>502</v>
      </c>
      <c r="H65" s="499" t="s">
        <v>544</v>
      </c>
      <c r="I65" s="499" t="s">
        <v>3048</v>
      </c>
      <c r="J65" s="500" t="s">
        <v>2241</v>
      </c>
      <c r="K65" s="501"/>
    </row>
    <row r="66" spans="1:11" ht="18.75" customHeight="1">
      <c r="A66" s="497" t="s">
        <v>4111</v>
      </c>
      <c r="B66" s="498" t="s">
        <v>4112</v>
      </c>
      <c r="C66" s="499" t="s">
        <v>3956</v>
      </c>
      <c r="D66" s="499" t="s">
        <v>2754</v>
      </c>
      <c r="E66" s="499" t="s">
        <v>3950</v>
      </c>
      <c r="F66" s="499" t="s">
        <v>2329</v>
      </c>
      <c r="G66" s="499" t="s">
        <v>502</v>
      </c>
      <c r="H66" s="499" t="s">
        <v>544</v>
      </c>
      <c r="I66" s="499" t="s">
        <v>3048</v>
      </c>
      <c r="J66" s="500" t="s">
        <v>2241</v>
      </c>
      <c r="K66" s="501"/>
    </row>
    <row r="67" spans="1:11" ht="18.75" customHeight="1">
      <c r="A67" s="497" t="s">
        <v>4113</v>
      </c>
      <c r="B67" s="498" t="s">
        <v>4114</v>
      </c>
      <c r="C67" s="499" t="s">
        <v>4115</v>
      </c>
      <c r="D67" s="499" t="s">
        <v>2754</v>
      </c>
      <c r="E67" s="499" t="s">
        <v>3950</v>
      </c>
      <c r="F67" s="499" t="s">
        <v>2329</v>
      </c>
      <c r="G67" s="499" t="s">
        <v>502</v>
      </c>
      <c r="H67" s="499" t="s">
        <v>544</v>
      </c>
      <c r="I67" s="499" t="s">
        <v>3048</v>
      </c>
      <c r="J67" s="500" t="s">
        <v>2241</v>
      </c>
      <c r="K67" s="501"/>
    </row>
    <row r="68" spans="1:11" ht="18.75" customHeight="1">
      <c r="A68" s="497" t="s">
        <v>4116</v>
      </c>
      <c r="B68" s="498" t="s">
        <v>4117</v>
      </c>
      <c r="C68" s="499" t="s">
        <v>3940</v>
      </c>
      <c r="D68" s="499" t="s">
        <v>2754</v>
      </c>
      <c r="E68" s="499" t="s">
        <v>3950</v>
      </c>
      <c r="F68" s="499" t="s">
        <v>2329</v>
      </c>
      <c r="G68" s="499" t="s">
        <v>502</v>
      </c>
      <c r="H68" s="499" t="s">
        <v>544</v>
      </c>
      <c r="I68" s="499" t="s">
        <v>3048</v>
      </c>
      <c r="J68" s="500" t="s">
        <v>2241</v>
      </c>
      <c r="K68" s="501"/>
    </row>
    <row r="69" spans="1:11" ht="18.75" customHeight="1">
      <c r="A69" s="497" t="s">
        <v>4118</v>
      </c>
      <c r="B69" s="498" t="s">
        <v>4119</v>
      </c>
      <c r="C69" s="499" t="s">
        <v>3989</v>
      </c>
      <c r="D69" s="499" t="s">
        <v>2754</v>
      </c>
      <c r="E69" s="499" t="s">
        <v>3941</v>
      </c>
      <c r="F69" s="499" t="s">
        <v>2329</v>
      </c>
      <c r="G69" s="499" t="s">
        <v>502</v>
      </c>
      <c r="H69" s="499" t="s">
        <v>544</v>
      </c>
      <c r="I69" s="499" t="s">
        <v>3048</v>
      </c>
      <c r="J69" s="500" t="s">
        <v>2241</v>
      </c>
      <c r="K69" s="501"/>
    </row>
    <row r="70" spans="1:11" ht="18.75" customHeight="1">
      <c r="A70" s="497" t="s">
        <v>4120</v>
      </c>
      <c r="B70" s="498" t="s">
        <v>4121</v>
      </c>
      <c r="C70" s="499" t="s">
        <v>4122</v>
      </c>
      <c r="D70" s="499" t="s">
        <v>2754</v>
      </c>
      <c r="E70" s="499" t="s">
        <v>3970</v>
      </c>
      <c r="F70" s="499" t="s">
        <v>2329</v>
      </c>
      <c r="G70" s="499" t="s">
        <v>502</v>
      </c>
      <c r="H70" s="499" t="s">
        <v>544</v>
      </c>
      <c r="I70" s="499" t="s">
        <v>3041</v>
      </c>
      <c r="J70" s="500" t="s">
        <v>2228</v>
      </c>
      <c r="K70" s="501" t="s">
        <v>3971</v>
      </c>
    </row>
    <row r="71" spans="1:11" ht="18.75" customHeight="1">
      <c r="A71" s="497" t="s">
        <v>4123</v>
      </c>
      <c r="B71" s="498" t="s">
        <v>4124</v>
      </c>
      <c r="C71" s="499" t="s">
        <v>4006</v>
      </c>
      <c r="D71" s="499" t="s">
        <v>2754</v>
      </c>
      <c r="E71" s="499" t="s">
        <v>3950</v>
      </c>
      <c r="F71" s="499" t="s">
        <v>2329</v>
      </c>
      <c r="G71" s="499" t="s">
        <v>502</v>
      </c>
      <c r="H71" s="499" t="s">
        <v>544</v>
      </c>
      <c r="I71" s="499" t="s">
        <v>3041</v>
      </c>
      <c r="J71" s="500" t="s">
        <v>2228</v>
      </c>
      <c r="K71" s="501"/>
    </row>
    <row r="72" spans="1:11" ht="18.75" customHeight="1">
      <c r="A72" s="497" t="s">
        <v>4125</v>
      </c>
      <c r="B72" s="498" t="s">
        <v>4126</v>
      </c>
      <c r="C72" s="499" t="s">
        <v>3953</v>
      </c>
      <c r="D72" s="499" t="s">
        <v>2754</v>
      </c>
      <c r="E72" s="499" t="s">
        <v>3950</v>
      </c>
      <c r="F72" s="499" t="s">
        <v>2329</v>
      </c>
      <c r="G72" s="499" t="s">
        <v>502</v>
      </c>
      <c r="H72" s="499" t="s">
        <v>544</v>
      </c>
      <c r="I72" s="499" t="s">
        <v>3041</v>
      </c>
      <c r="J72" s="500" t="s">
        <v>2228</v>
      </c>
      <c r="K72" s="501"/>
    </row>
    <row r="73" spans="1:11" ht="18.75" customHeight="1">
      <c r="A73" s="497" t="s">
        <v>4127</v>
      </c>
      <c r="B73" s="498" t="s">
        <v>4128</v>
      </c>
      <c r="C73" s="499" t="s">
        <v>4129</v>
      </c>
      <c r="D73" s="499" t="s">
        <v>2754</v>
      </c>
      <c r="E73" s="499" t="s">
        <v>3970</v>
      </c>
      <c r="F73" s="499" t="s">
        <v>2329</v>
      </c>
      <c r="G73" s="499" t="s">
        <v>502</v>
      </c>
      <c r="H73" s="499" t="s">
        <v>544</v>
      </c>
      <c r="I73" s="499" t="s">
        <v>3045</v>
      </c>
      <c r="J73" s="500" t="s">
        <v>2235</v>
      </c>
      <c r="K73" s="501" t="s">
        <v>3971</v>
      </c>
    </row>
    <row r="74" spans="1:11" ht="18.75" customHeight="1">
      <c r="A74" s="497" t="s">
        <v>4130</v>
      </c>
      <c r="B74" s="498" t="s">
        <v>4131</v>
      </c>
      <c r="C74" s="499" t="s">
        <v>4055</v>
      </c>
      <c r="D74" s="499" t="s">
        <v>2754</v>
      </c>
      <c r="E74" s="499" t="s">
        <v>3950</v>
      </c>
      <c r="F74" s="499" t="s">
        <v>2329</v>
      </c>
      <c r="G74" s="499" t="s">
        <v>502</v>
      </c>
      <c r="H74" s="499" t="s">
        <v>554</v>
      </c>
      <c r="I74" s="499" t="s">
        <v>3057</v>
      </c>
      <c r="J74" s="500" t="s">
        <v>2253</v>
      </c>
      <c r="K74" s="513"/>
    </row>
    <row r="75" spans="1:11" ht="18.75" customHeight="1">
      <c r="A75" s="497" t="s">
        <v>4132</v>
      </c>
      <c r="B75" s="498" t="s">
        <v>4133</v>
      </c>
      <c r="C75" s="499" t="s">
        <v>4134</v>
      </c>
      <c r="D75" s="499" t="s">
        <v>2754</v>
      </c>
      <c r="E75" s="499" t="s">
        <v>3950</v>
      </c>
      <c r="F75" s="499" t="s">
        <v>2329</v>
      </c>
      <c r="G75" s="499" t="s">
        <v>502</v>
      </c>
      <c r="H75" s="499" t="s">
        <v>554</v>
      </c>
      <c r="I75" s="499" t="s">
        <v>3057</v>
      </c>
      <c r="J75" s="500" t="s">
        <v>2253</v>
      </c>
      <c r="K75" s="501"/>
    </row>
    <row r="76" spans="1:11" ht="18.75" customHeight="1">
      <c r="A76" s="497" t="s">
        <v>4135</v>
      </c>
      <c r="B76" s="498" t="s">
        <v>4136</v>
      </c>
      <c r="C76" s="499" t="s">
        <v>2984</v>
      </c>
      <c r="D76" s="499" t="s">
        <v>2754</v>
      </c>
      <c r="E76" s="499" t="s">
        <v>3950</v>
      </c>
      <c r="F76" s="499" t="s">
        <v>2329</v>
      </c>
      <c r="G76" s="499" t="s">
        <v>502</v>
      </c>
      <c r="H76" s="499" t="s">
        <v>554</v>
      </c>
      <c r="I76" s="499" t="s">
        <v>3057</v>
      </c>
      <c r="J76" s="500" t="s">
        <v>2253</v>
      </c>
      <c r="K76" s="501"/>
    </row>
    <row r="77" spans="1:11" ht="18.75" customHeight="1">
      <c r="A77" s="497" t="s">
        <v>4137</v>
      </c>
      <c r="B77" s="498" t="s">
        <v>4138</v>
      </c>
      <c r="C77" s="499" t="s">
        <v>4009</v>
      </c>
      <c r="D77" s="499" t="s">
        <v>2754</v>
      </c>
      <c r="E77" s="499" t="s">
        <v>3941</v>
      </c>
      <c r="F77" s="499" t="s">
        <v>2329</v>
      </c>
      <c r="G77" s="499" t="s">
        <v>502</v>
      </c>
      <c r="H77" s="499" t="s">
        <v>554</v>
      </c>
      <c r="I77" s="499" t="s">
        <v>3057</v>
      </c>
      <c r="J77" s="500" t="s">
        <v>2253</v>
      </c>
      <c r="K77" s="501"/>
    </row>
    <row r="78" spans="1:11" ht="18.75" customHeight="1">
      <c r="A78" s="497" t="s">
        <v>4139</v>
      </c>
      <c r="B78" s="498" t="s">
        <v>4140</v>
      </c>
      <c r="C78" s="499" t="s">
        <v>3989</v>
      </c>
      <c r="D78" s="499" t="s">
        <v>2754</v>
      </c>
      <c r="E78" s="499" t="s">
        <v>3950</v>
      </c>
      <c r="F78" s="499" t="s">
        <v>2329</v>
      </c>
      <c r="G78" s="499" t="s">
        <v>502</v>
      </c>
      <c r="H78" s="499" t="s">
        <v>554</v>
      </c>
      <c r="I78" s="499" t="s">
        <v>3048</v>
      </c>
      <c r="J78" s="500" t="s">
        <v>2241</v>
      </c>
      <c r="K78" s="501"/>
    </row>
    <row r="79" spans="1:11" ht="18.75" customHeight="1">
      <c r="A79" s="497" t="s">
        <v>4141</v>
      </c>
      <c r="B79" s="498" t="s">
        <v>4142</v>
      </c>
      <c r="C79" s="499" t="s">
        <v>4078</v>
      </c>
      <c r="D79" s="499" t="s">
        <v>2754</v>
      </c>
      <c r="E79" s="499" t="s">
        <v>3950</v>
      </c>
      <c r="F79" s="499" t="s">
        <v>2329</v>
      </c>
      <c r="G79" s="499" t="s">
        <v>502</v>
      </c>
      <c r="H79" s="499" t="s">
        <v>554</v>
      </c>
      <c r="I79" s="499" t="s">
        <v>3048</v>
      </c>
      <c r="J79" s="500" t="s">
        <v>2241</v>
      </c>
      <c r="K79" s="501"/>
    </row>
    <row r="80" spans="1:11" ht="18.75" customHeight="1">
      <c r="A80" s="497" t="s">
        <v>4143</v>
      </c>
      <c r="B80" s="498" t="s">
        <v>4144</v>
      </c>
      <c r="C80" s="499" t="s">
        <v>4145</v>
      </c>
      <c r="D80" s="499" t="s">
        <v>2754</v>
      </c>
      <c r="E80" s="499" t="s">
        <v>3941</v>
      </c>
      <c r="F80" s="499" t="s">
        <v>2329</v>
      </c>
      <c r="G80" s="499" t="s">
        <v>502</v>
      </c>
      <c r="H80" s="499" t="s">
        <v>554</v>
      </c>
      <c r="I80" s="499" t="s">
        <v>3048</v>
      </c>
      <c r="J80" s="500" t="s">
        <v>2241</v>
      </c>
      <c r="K80" s="501"/>
    </row>
    <row r="81" spans="1:11" ht="18.75" customHeight="1">
      <c r="A81" s="514" t="s">
        <v>4146</v>
      </c>
      <c r="B81" s="515" t="s">
        <v>4147</v>
      </c>
      <c r="C81" s="516" t="s">
        <v>2726</v>
      </c>
      <c r="D81" s="516" t="s">
        <v>2754</v>
      </c>
      <c r="E81" s="516" t="s">
        <v>3941</v>
      </c>
      <c r="F81" s="516" t="s">
        <v>2329</v>
      </c>
      <c r="G81" s="516" t="s">
        <v>502</v>
      </c>
      <c r="H81" s="516" t="s">
        <v>478</v>
      </c>
      <c r="I81" s="499" t="s">
        <v>3048</v>
      </c>
      <c r="J81" s="500" t="s">
        <v>2241</v>
      </c>
      <c r="K81" s="517"/>
    </row>
    <row r="82" spans="1:11" ht="18.75" customHeight="1">
      <c r="A82" s="497" t="s">
        <v>4148</v>
      </c>
      <c r="B82" s="498" t="s">
        <v>4149</v>
      </c>
      <c r="C82" s="499" t="s">
        <v>3949</v>
      </c>
      <c r="D82" s="499" t="s">
        <v>2754</v>
      </c>
      <c r="E82" s="499" t="s">
        <v>3950</v>
      </c>
      <c r="F82" s="499" t="s">
        <v>2329</v>
      </c>
      <c r="G82" s="499" t="s">
        <v>502</v>
      </c>
      <c r="H82" s="499" t="s">
        <v>478</v>
      </c>
      <c r="I82" s="499" t="s">
        <v>3048</v>
      </c>
      <c r="J82" s="500" t="s">
        <v>2241</v>
      </c>
      <c r="K82" s="501"/>
    </row>
    <row r="83" spans="1:11" ht="18.75" customHeight="1">
      <c r="A83" s="497" t="s">
        <v>4150</v>
      </c>
      <c r="B83" s="498" t="s">
        <v>4151</v>
      </c>
      <c r="C83" s="499" t="s">
        <v>3994</v>
      </c>
      <c r="D83" s="499" t="s">
        <v>2754</v>
      </c>
      <c r="E83" s="499" t="s">
        <v>3941</v>
      </c>
      <c r="F83" s="499" t="s">
        <v>2329</v>
      </c>
      <c r="G83" s="499" t="s">
        <v>502</v>
      </c>
      <c r="H83" s="499" t="s">
        <v>554</v>
      </c>
      <c r="I83" s="499" t="s">
        <v>3048</v>
      </c>
      <c r="J83" s="500" t="s">
        <v>2241</v>
      </c>
      <c r="K83" s="501"/>
    </row>
    <row r="84" spans="1:11" ht="18.75" customHeight="1">
      <c r="A84" s="497" t="s">
        <v>4152</v>
      </c>
      <c r="B84" s="498" t="s">
        <v>4153</v>
      </c>
      <c r="C84" s="499" t="s">
        <v>4154</v>
      </c>
      <c r="D84" s="499" t="s">
        <v>2754</v>
      </c>
      <c r="E84" s="499" t="s">
        <v>3941</v>
      </c>
      <c r="F84" s="499" t="s">
        <v>2329</v>
      </c>
      <c r="G84" s="499" t="s">
        <v>502</v>
      </c>
      <c r="H84" s="499" t="s">
        <v>554</v>
      </c>
      <c r="I84" s="499" t="s">
        <v>3048</v>
      </c>
      <c r="J84" s="500" t="s">
        <v>2241</v>
      </c>
      <c r="K84" s="501"/>
    </row>
    <row r="85" spans="1:11" ht="18.75" customHeight="1">
      <c r="A85" s="497" t="s">
        <v>4155</v>
      </c>
      <c r="B85" s="498" t="s">
        <v>4156</v>
      </c>
      <c r="C85" s="499" t="s">
        <v>4026</v>
      </c>
      <c r="D85" s="499" t="s">
        <v>2754</v>
      </c>
      <c r="E85" s="499" t="s">
        <v>3950</v>
      </c>
      <c r="F85" s="499" t="s">
        <v>2329</v>
      </c>
      <c r="G85" s="499" t="s">
        <v>502</v>
      </c>
      <c r="H85" s="499" t="s">
        <v>554</v>
      </c>
      <c r="I85" s="499" t="s">
        <v>3041</v>
      </c>
      <c r="J85" s="500" t="s">
        <v>2228</v>
      </c>
      <c r="K85" s="501"/>
    </row>
    <row r="86" spans="1:11" ht="18.75" customHeight="1">
      <c r="A86" s="497" t="s">
        <v>4157</v>
      </c>
      <c r="B86" s="498" t="s">
        <v>4158</v>
      </c>
      <c r="C86" s="499" t="s">
        <v>4159</v>
      </c>
      <c r="D86" s="499" t="s">
        <v>2754</v>
      </c>
      <c r="E86" s="499" t="s">
        <v>3941</v>
      </c>
      <c r="F86" s="499" t="s">
        <v>2329</v>
      </c>
      <c r="G86" s="499" t="s">
        <v>502</v>
      </c>
      <c r="H86" s="499" t="s">
        <v>554</v>
      </c>
      <c r="I86" s="499" t="s">
        <v>3041</v>
      </c>
      <c r="J86" s="500" t="s">
        <v>2228</v>
      </c>
      <c r="K86" s="501"/>
    </row>
    <row r="87" spans="1:11" ht="18.75" customHeight="1">
      <c r="A87" s="497" t="s">
        <v>4160</v>
      </c>
      <c r="B87" s="498" t="s">
        <v>4161</v>
      </c>
      <c r="C87" s="499" t="s">
        <v>3986</v>
      </c>
      <c r="D87" s="499" t="s">
        <v>2754</v>
      </c>
      <c r="E87" s="499" t="s">
        <v>3950</v>
      </c>
      <c r="F87" s="499" t="s">
        <v>2329</v>
      </c>
      <c r="G87" s="499" t="s">
        <v>502</v>
      </c>
      <c r="H87" s="499" t="s">
        <v>554</v>
      </c>
      <c r="I87" s="499" t="s">
        <v>3045</v>
      </c>
      <c r="J87" s="500" t="s">
        <v>2235</v>
      </c>
      <c r="K87" s="501"/>
    </row>
    <row r="88" spans="1:11" ht="18.75" customHeight="1">
      <c r="A88" s="497" t="s">
        <v>4162</v>
      </c>
      <c r="B88" s="498" t="s">
        <v>4163</v>
      </c>
      <c r="C88" s="499" t="s">
        <v>4046</v>
      </c>
      <c r="D88" s="499" t="s">
        <v>2754</v>
      </c>
      <c r="E88" s="499" t="s">
        <v>3950</v>
      </c>
      <c r="F88" s="499" t="s">
        <v>2329</v>
      </c>
      <c r="G88" s="499" t="s">
        <v>502</v>
      </c>
      <c r="H88" s="499" t="s">
        <v>478</v>
      </c>
      <c r="I88" s="499" t="s">
        <v>3075</v>
      </c>
      <c r="J88" s="500" t="s">
        <v>2293</v>
      </c>
      <c r="K88" s="501"/>
    </row>
    <row r="89" spans="1:11" ht="18.75" customHeight="1">
      <c r="A89" s="497" t="s">
        <v>4164</v>
      </c>
      <c r="B89" s="498" t="s">
        <v>4165</v>
      </c>
      <c r="C89" s="499" t="s">
        <v>4159</v>
      </c>
      <c r="D89" s="499" t="s">
        <v>2754</v>
      </c>
      <c r="E89" s="499" t="s">
        <v>3950</v>
      </c>
      <c r="F89" s="499" t="s">
        <v>2329</v>
      </c>
      <c r="G89" s="499" t="s">
        <v>502</v>
      </c>
      <c r="H89" s="499" t="s">
        <v>2534</v>
      </c>
      <c r="I89" s="499" t="s">
        <v>3057</v>
      </c>
      <c r="J89" s="500" t="s">
        <v>2253</v>
      </c>
      <c r="K89" s="501"/>
    </row>
    <row r="90" spans="1:11" ht="18.75" customHeight="1">
      <c r="A90" s="497" t="s">
        <v>4166</v>
      </c>
      <c r="B90" s="498" t="s">
        <v>4167</v>
      </c>
      <c r="C90" s="499" t="s">
        <v>2671</v>
      </c>
      <c r="D90" s="499" t="s">
        <v>2754</v>
      </c>
      <c r="E90" s="499" t="s">
        <v>3950</v>
      </c>
      <c r="F90" s="499" t="s">
        <v>2329</v>
      </c>
      <c r="G90" s="499" t="s">
        <v>502</v>
      </c>
      <c r="H90" s="499" t="s">
        <v>19</v>
      </c>
      <c r="I90" s="499" t="s">
        <v>3057</v>
      </c>
      <c r="J90" s="500" t="s">
        <v>2253</v>
      </c>
      <c r="K90" s="501"/>
    </row>
    <row r="91" spans="1:11" ht="18.75" customHeight="1">
      <c r="A91" s="497" t="s">
        <v>4168</v>
      </c>
      <c r="B91" s="498" t="s">
        <v>4169</v>
      </c>
      <c r="C91" s="499" t="s">
        <v>2940</v>
      </c>
      <c r="D91" s="499" t="s">
        <v>2754</v>
      </c>
      <c r="E91" s="499" t="s">
        <v>3950</v>
      </c>
      <c r="F91" s="499" t="s">
        <v>2329</v>
      </c>
      <c r="G91" s="499" t="s">
        <v>502</v>
      </c>
      <c r="H91" s="499" t="s">
        <v>2534</v>
      </c>
      <c r="I91" s="499" t="s">
        <v>3057</v>
      </c>
      <c r="J91" s="500" t="s">
        <v>2253</v>
      </c>
      <c r="K91" s="501"/>
    </row>
    <row r="92" spans="1:11" ht="18.75" customHeight="1">
      <c r="A92" s="497" t="s">
        <v>4170</v>
      </c>
      <c r="B92" s="498" t="s">
        <v>4171</v>
      </c>
      <c r="C92" s="499" t="s">
        <v>4062</v>
      </c>
      <c r="D92" s="499" t="s">
        <v>2754</v>
      </c>
      <c r="E92" s="499" t="s">
        <v>3941</v>
      </c>
      <c r="F92" s="499" t="s">
        <v>2329</v>
      </c>
      <c r="G92" s="499" t="s">
        <v>502</v>
      </c>
      <c r="H92" s="499" t="s">
        <v>2534</v>
      </c>
      <c r="I92" s="499" t="s">
        <v>3048</v>
      </c>
      <c r="J92" s="500" t="s">
        <v>2241</v>
      </c>
      <c r="K92" s="501"/>
    </row>
    <row r="93" spans="1:11" ht="18.75" customHeight="1">
      <c r="A93" s="497" t="s">
        <v>4172</v>
      </c>
      <c r="B93" s="498" t="s">
        <v>4173</v>
      </c>
      <c r="C93" s="499" t="s">
        <v>4174</v>
      </c>
      <c r="D93" s="499" t="s">
        <v>2754</v>
      </c>
      <c r="E93" s="499" t="s">
        <v>3970</v>
      </c>
      <c r="F93" s="499" t="s">
        <v>2329</v>
      </c>
      <c r="G93" s="499" t="s">
        <v>502</v>
      </c>
      <c r="H93" s="499" t="s">
        <v>2534</v>
      </c>
      <c r="I93" s="499" t="s">
        <v>3048</v>
      </c>
      <c r="J93" s="500" t="s">
        <v>2241</v>
      </c>
      <c r="K93" s="501" t="s">
        <v>3971</v>
      </c>
    </row>
    <row r="94" spans="1:11" ht="18.75" customHeight="1">
      <c r="A94" s="497" t="s">
        <v>4175</v>
      </c>
      <c r="B94" s="498" t="s">
        <v>4176</v>
      </c>
      <c r="C94" s="499" t="s">
        <v>4089</v>
      </c>
      <c r="D94" s="499" t="s">
        <v>2754</v>
      </c>
      <c r="E94" s="499" t="s">
        <v>3950</v>
      </c>
      <c r="F94" s="499" t="s">
        <v>2329</v>
      </c>
      <c r="G94" s="499" t="s">
        <v>502</v>
      </c>
      <c r="H94" s="499" t="s">
        <v>2534</v>
      </c>
      <c r="I94" s="499" t="s">
        <v>3048</v>
      </c>
      <c r="J94" s="500" t="s">
        <v>2241</v>
      </c>
      <c r="K94" s="501"/>
    </row>
    <row r="95" spans="1:11" ht="18.75" customHeight="1">
      <c r="A95" s="497" t="s">
        <v>4177</v>
      </c>
      <c r="B95" s="498" t="s">
        <v>4178</v>
      </c>
      <c r="C95" s="499" t="s">
        <v>3959</v>
      </c>
      <c r="D95" s="499" t="s">
        <v>2754</v>
      </c>
      <c r="E95" s="499" t="s">
        <v>3950</v>
      </c>
      <c r="F95" s="499" t="s">
        <v>2329</v>
      </c>
      <c r="G95" s="499" t="s">
        <v>484</v>
      </c>
      <c r="H95" s="499" t="s">
        <v>2534</v>
      </c>
      <c r="I95" s="499" t="s">
        <v>3048</v>
      </c>
      <c r="J95" s="500" t="s">
        <v>2241</v>
      </c>
      <c r="K95" s="501"/>
    </row>
    <row r="96" spans="1:11" ht="18.75" customHeight="1">
      <c r="A96" s="497" t="s">
        <v>4179</v>
      </c>
      <c r="B96" s="498" t="s">
        <v>4180</v>
      </c>
      <c r="C96" s="499" t="s">
        <v>4020</v>
      </c>
      <c r="D96" s="499" t="s">
        <v>2754</v>
      </c>
      <c r="E96" s="499" t="s">
        <v>3950</v>
      </c>
      <c r="F96" s="499" t="s">
        <v>2329</v>
      </c>
      <c r="G96" s="499" t="s">
        <v>502</v>
      </c>
      <c r="H96" s="499" t="s">
        <v>2534</v>
      </c>
      <c r="I96" s="499" t="s">
        <v>3048</v>
      </c>
      <c r="J96" s="500" t="s">
        <v>2241</v>
      </c>
      <c r="K96" s="501"/>
    </row>
    <row r="97" spans="1:11" ht="18.75" customHeight="1">
      <c r="A97" s="497" t="s">
        <v>4181</v>
      </c>
      <c r="B97" s="498" t="s">
        <v>4182</v>
      </c>
      <c r="C97" s="499" t="s">
        <v>4103</v>
      </c>
      <c r="D97" s="499" t="s">
        <v>2754</v>
      </c>
      <c r="E97" s="499" t="s">
        <v>3941</v>
      </c>
      <c r="F97" s="499" t="s">
        <v>2329</v>
      </c>
      <c r="G97" s="499" t="s">
        <v>502</v>
      </c>
      <c r="H97" s="499" t="s">
        <v>2534</v>
      </c>
      <c r="I97" s="499" t="s">
        <v>3048</v>
      </c>
      <c r="J97" s="500" t="s">
        <v>2241</v>
      </c>
      <c r="K97" s="501"/>
    </row>
    <row r="98" spans="1:11" ht="18.75" customHeight="1">
      <c r="A98" s="497" t="s">
        <v>4183</v>
      </c>
      <c r="B98" s="498" t="s">
        <v>4184</v>
      </c>
      <c r="C98" s="499" t="s">
        <v>3962</v>
      </c>
      <c r="D98" s="499" t="s">
        <v>2754</v>
      </c>
      <c r="E98" s="499" t="s">
        <v>3950</v>
      </c>
      <c r="F98" s="499" t="s">
        <v>2329</v>
      </c>
      <c r="G98" s="499" t="s">
        <v>502</v>
      </c>
      <c r="H98" s="499" t="s">
        <v>2534</v>
      </c>
      <c r="I98" s="499" t="s">
        <v>3041</v>
      </c>
      <c r="J98" s="500" t="s">
        <v>2228</v>
      </c>
      <c r="K98" s="513"/>
    </row>
    <row r="99" spans="1:11" ht="18.75" customHeight="1">
      <c r="A99" s="497" t="s">
        <v>4185</v>
      </c>
      <c r="B99" s="498" t="s">
        <v>4186</v>
      </c>
      <c r="C99" s="499" t="s">
        <v>4187</v>
      </c>
      <c r="D99" s="499" t="s">
        <v>2754</v>
      </c>
      <c r="E99" s="499" t="s">
        <v>3950</v>
      </c>
      <c r="F99" s="499" t="s">
        <v>2329</v>
      </c>
      <c r="G99" s="499" t="s">
        <v>502</v>
      </c>
      <c r="H99" s="499" t="s">
        <v>2534</v>
      </c>
      <c r="I99" s="499" t="s">
        <v>3045</v>
      </c>
      <c r="J99" s="500" t="s">
        <v>2235</v>
      </c>
      <c r="K99" s="501"/>
    </row>
    <row r="100" spans="1:11" ht="18.75" customHeight="1">
      <c r="A100" s="497" t="s">
        <v>4188</v>
      </c>
      <c r="B100" s="498" t="s">
        <v>4189</v>
      </c>
      <c r="C100" s="499" t="s">
        <v>3959</v>
      </c>
      <c r="D100" s="499" t="s">
        <v>2754</v>
      </c>
      <c r="E100" s="499" t="s">
        <v>3950</v>
      </c>
      <c r="F100" s="499" t="s">
        <v>2329</v>
      </c>
      <c r="G100" s="499" t="s">
        <v>502</v>
      </c>
      <c r="H100" s="499" t="s">
        <v>2623</v>
      </c>
      <c r="I100" s="499" t="s">
        <v>3057</v>
      </c>
      <c r="J100" s="500" t="s">
        <v>2253</v>
      </c>
      <c r="K100" s="501"/>
    </row>
    <row r="101" spans="1:11" ht="18.75" customHeight="1">
      <c r="A101" s="497" t="s">
        <v>4190</v>
      </c>
      <c r="B101" s="498" t="s">
        <v>4191</v>
      </c>
      <c r="C101" s="499" t="s">
        <v>4070</v>
      </c>
      <c r="D101" s="499" t="s">
        <v>2754</v>
      </c>
      <c r="E101" s="499" t="s">
        <v>3950</v>
      </c>
      <c r="F101" s="499" t="s">
        <v>2329</v>
      </c>
      <c r="G101" s="499" t="s">
        <v>502</v>
      </c>
      <c r="H101" s="499" t="s">
        <v>2623</v>
      </c>
      <c r="I101" s="499" t="s">
        <v>3057</v>
      </c>
      <c r="J101" s="500" t="s">
        <v>2253</v>
      </c>
      <c r="K101" s="501"/>
    </row>
    <row r="102" spans="1:11" ht="18.75" customHeight="1">
      <c r="A102" s="497" t="s">
        <v>4192</v>
      </c>
      <c r="B102" s="498" t="s">
        <v>4193</v>
      </c>
      <c r="C102" s="499" t="s">
        <v>3946</v>
      </c>
      <c r="D102" s="499" t="s">
        <v>2754</v>
      </c>
      <c r="E102" s="499" t="s">
        <v>3950</v>
      </c>
      <c r="F102" s="499" t="s">
        <v>2329</v>
      </c>
      <c r="G102" s="499" t="s">
        <v>502</v>
      </c>
      <c r="H102" s="499" t="s">
        <v>2623</v>
      </c>
      <c r="I102" s="499" t="s">
        <v>3057</v>
      </c>
      <c r="J102" s="500" t="s">
        <v>2253</v>
      </c>
      <c r="K102" s="501"/>
    </row>
    <row r="103" spans="1:11" ht="18.75" customHeight="1">
      <c r="A103" s="497" t="s">
        <v>4194</v>
      </c>
      <c r="B103" s="498" t="s">
        <v>4195</v>
      </c>
      <c r="C103" s="499" t="s">
        <v>4196</v>
      </c>
      <c r="D103" s="499" t="s">
        <v>2754</v>
      </c>
      <c r="E103" s="499" t="s">
        <v>3950</v>
      </c>
      <c r="F103" s="499" t="s">
        <v>2329</v>
      </c>
      <c r="G103" s="499" t="s">
        <v>502</v>
      </c>
      <c r="H103" s="499" t="s">
        <v>2623</v>
      </c>
      <c r="I103" s="499" t="s">
        <v>3057</v>
      </c>
      <c r="J103" s="500" t="s">
        <v>2253</v>
      </c>
      <c r="K103" s="501"/>
    </row>
    <row r="104" spans="1:11" ht="18.75" customHeight="1">
      <c r="A104" s="497" t="s">
        <v>4197</v>
      </c>
      <c r="B104" s="498" t="s">
        <v>4198</v>
      </c>
      <c r="C104" s="499" t="s">
        <v>3983</v>
      </c>
      <c r="D104" s="499" t="s">
        <v>2754</v>
      </c>
      <c r="E104" s="499" t="s">
        <v>3950</v>
      </c>
      <c r="F104" s="499" t="s">
        <v>2329</v>
      </c>
      <c r="G104" s="499" t="s">
        <v>502</v>
      </c>
      <c r="H104" s="499" t="s">
        <v>2623</v>
      </c>
      <c r="I104" s="499" t="s">
        <v>3048</v>
      </c>
      <c r="J104" s="500" t="s">
        <v>2241</v>
      </c>
      <c r="K104" s="501"/>
    </row>
    <row r="105" spans="1:11" ht="18.75" customHeight="1">
      <c r="A105" s="497" t="s">
        <v>4199</v>
      </c>
      <c r="B105" s="498" t="s">
        <v>4200</v>
      </c>
      <c r="C105" s="499" t="s">
        <v>4033</v>
      </c>
      <c r="D105" s="499" t="s">
        <v>2754</v>
      </c>
      <c r="E105" s="499" t="s">
        <v>3950</v>
      </c>
      <c r="F105" s="499" t="s">
        <v>2329</v>
      </c>
      <c r="G105" s="499" t="s">
        <v>502</v>
      </c>
      <c r="H105" s="499" t="s">
        <v>2623</v>
      </c>
      <c r="I105" s="499" t="s">
        <v>3048</v>
      </c>
      <c r="J105" s="500" t="s">
        <v>2241</v>
      </c>
      <c r="K105" s="501"/>
    </row>
    <row r="106" spans="1:11" ht="18.75" customHeight="1">
      <c r="A106" s="497">
        <v>68701</v>
      </c>
      <c r="B106" s="498" t="s">
        <v>4201</v>
      </c>
      <c r="C106" s="499" t="s">
        <v>4202</v>
      </c>
      <c r="D106" s="499" t="s">
        <v>4097</v>
      </c>
      <c r="E106" s="499" t="s">
        <v>3950</v>
      </c>
      <c r="F106" s="499">
        <v>2</v>
      </c>
      <c r="G106" s="499" t="s">
        <v>502</v>
      </c>
      <c r="H106" s="499" t="s">
        <v>4203</v>
      </c>
      <c r="I106" s="499" t="s">
        <v>3048</v>
      </c>
      <c r="J106" s="500" t="s">
        <v>2218</v>
      </c>
      <c r="K106" s="501"/>
    </row>
    <row r="107" spans="1:11" ht="18.75" customHeight="1">
      <c r="A107" s="497" t="s">
        <v>4204</v>
      </c>
      <c r="B107" s="498" t="s">
        <v>4205</v>
      </c>
      <c r="C107" s="499" t="s">
        <v>4154</v>
      </c>
      <c r="D107" s="499" t="s">
        <v>2754</v>
      </c>
      <c r="E107" s="499" t="s">
        <v>3950</v>
      </c>
      <c r="F107" s="499" t="s">
        <v>2329</v>
      </c>
      <c r="G107" s="499" t="s">
        <v>502</v>
      </c>
      <c r="H107" s="499" t="s">
        <v>2623</v>
      </c>
      <c r="I107" s="499" t="s">
        <v>3048</v>
      </c>
      <c r="J107" s="500" t="s">
        <v>2241</v>
      </c>
      <c r="K107" s="501"/>
    </row>
    <row r="108" spans="1:11" ht="18.75" customHeight="1">
      <c r="A108" s="497" t="s">
        <v>4206</v>
      </c>
      <c r="B108" s="498" t="s">
        <v>4207</v>
      </c>
      <c r="C108" s="499" t="s">
        <v>4208</v>
      </c>
      <c r="D108" s="499" t="s">
        <v>2754</v>
      </c>
      <c r="E108" s="499" t="s">
        <v>3970</v>
      </c>
      <c r="F108" s="499" t="s">
        <v>2329</v>
      </c>
      <c r="G108" s="499" t="s">
        <v>502</v>
      </c>
      <c r="H108" s="499" t="s">
        <v>2623</v>
      </c>
      <c r="I108" s="499" t="s">
        <v>3041</v>
      </c>
      <c r="J108" s="500" t="s">
        <v>2228</v>
      </c>
      <c r="K108" s="501" t="s">
        <v>3971</v>
      </c>
    </row>
    <row r="109" spans="1:11" ht="18.75" customHeight="1">
      <c r="A109" s="497" t="s">
        <v>4209</v>
      </c>
      <c r="B109" s="498" t="s">
        <v>4210</v>
      </c>
      <c r="C109" s="499" t="s">
        <v>4211</v>
      </c>
      <c r="D109" s="499" t="s">
        <v>2754</v>
      </c>
      <c r="E109" s="499" t="s">
        <v>3970</v>
      </c>
      <c r="F109" s="499" t="s">
        <v>2329</v>
      </c>
      <c r="G109" s="499" t="s">
        <v>502</v>
      </c>
      <c r="H109" s="499" t="s">
        <v>2623</v>
      </c>
      <c r="I109" s="499" t="s">
        <v>3045</v>
      </c>
      <c r="J109" s="500" t="s">
        <v>2235</v>
      </c>
      <c r="K109" s="501" t="s">
        <v>3971</v>
      </c>
    </row>
    <row r="110" spans="1:11" ht="18.75" customHeight="1">
      <c r="A110" s="497" t="s">
        <v>4212</v>
      </c>
      <c r="B110" s="498" t="s">
        <v>4213</v>
      </c>
      <c r="C110" s="499" t="s">
        <v>3997</v>
      </c>
      <c r="D110" s="499" t="s">
        <v>2754</v>
      </c>
      <c r="E110" s="499" t="s">
        <v>3950</v>
      </c>
      <c r="F110" s="499" t="s">
        <v>2329</v>
      </c>
      <c r="G110" s="499" t="s">
        <v>502</v>
      </c>
      <c r="H110" s="499" t="s">
        <v>521</v>
      </c>
      <c r="I110" s="499" t="s">
        <v>3057</v>
      </c>
      <c r="J110" s="500" t="s">
        <v>2253</v>
      </c>
      <c r="K110" s="501"/>
    </row>
    <row r="111" spans="1:11" ht="18.75" customHeight="1">
      <c r="A111" s="497" t="s">
        <v>4214</v>
      </c>
      <c r="B111" s="498" t="s">
        <v>4215</v>
      </c>
      <c r="C111" s="499" t="s">
        <v>4216</v>
      </c>
      <c r="D111" s="499" t="s">
        <v>2754</v>
      </c>
      <c r="E111" s="499" t="s">
        <v>3950</v>
      </c>
      <c r="F111" s="499" t="s">
        <v>2329</v>
      </c>
      <c r="G111" s="499" t="s">
        <v>502</v>
      </c>
      <c r="H111" s="499" t="s">
        <v>521</v>
      </c>
      <c r="I111" s="499" t="s">
        <v>3057</v>
      </c>
      <c r="J111" s="500" t="s">
        <v>2253</v>
      </c>
      <c r="K111" s="501"/>
    </row>
    <row r="112" spans="1:11" ht="18.75" customHeight="1">
      <c r="A112" s="497" t="s">
        <v>4217</v>
      </c>
      <c r="B112" s="498" t="s">
        <v>4218</v>
      </c>
      <c r="C112" s="499" t="s">
        <v>4092</v>
      </c>
      <c r="D112" s="499" t="s">
        <v>2754</v>
      </c>
      <c r="E112" s="499" t="s">
        <v>3941</v>
      </c>
      <c r="F112" s="499" t="s">
        <v>2329</v>
      </c>
      <c r="G112" s="499" t="s">
        <v>502</v>
      </c>
      <c r="H112" s="499" t="s">
        <v>521</v>
      </c>
      <c r="I112" s="499" t="s">
        <v>3057</v>
      </c>
      <c r="J112" s="500" t="s">
        <v>2253</v>
      </c>
      <c r="K112" s="501"/>
    </row>
    <row r="113" spans="1:11" ht="18.75" customHeight="1">
      <c r="A113" s="497" t="s">
        <v>4219</v>
      </c>
      <c r="B113" s="498" t="s">
        <v>4220</v>
      </c>
      <c r="C113" s="499" t="s">
        <v>2657</v>
      </c>
      <c r="D113" s="499" t="s">
        <v>2754</v>
      </c>
      <c r="E113" s="499" t="s">
        <v>3950</v>
      </c>
      <c r="F113" s="499" t="s">
        <v>2329</v>
      </c>
      <c r="G113" s="499" t="s">
        <v>502</v>
      </c>
      <c r="H113" s="499" t="s">
        <v>521</v>
      </c>
      <c r="I113" s="499" t="s">
        <v>3048</v>
      </c>
      <c r="J113" s="500" t="s">
        <v>2241</v>
      </c>
      <c r="K113" s="501"/>
    </row>
    <row r="114" spans="1:11" ht="18.75" customHeight="1">
      <c r="A114" s="497" t="s">
        <v>4221</v>
      </c>
      <c r="B114" s="498" t="s">
        <v>4222</v>
      </c>
      <c r="C114" s="499" t="s">
        <v>4014</v>
      </c>
      <c r="D114" s="499" t="s">
        <v>2754</v>
      </c>
      <c r="E114" s="499" t="s">
        <v>3970</v>
      </c>
      <c r="F114" s="499" t="s">
        <v>2329</v>
      </c>
      <c r="G114" s="499" t="s">
        <v>502</v>
      </c>
      <c r="H114" s="499" t="s">
        <v>521</v>
      </c>
      <c r="I114" s="499" t="s">
        <v>3041</v>
      </c>
      <c r="J114" s="500" t="s">
        <v>2228</v>
      </c>
      <c r="K114" s="501" t="s">
        <v>3971</v>
      </c>
    </row>
    <row r="115" spans="1:11" ht="18.75" customHeight="1">
      <c r="A115" s="497" t="s">
        <v>4223</v>
      </c>
      <c r="B115" s="498" t="s">
        <v>4224</v>
      </c>
      <c r="C115" s="499" t="s">
        <v>2707</v>
      </c>
      <c r="D115" s="499" t="s">
        <v>2754</v>
      </c>
      <c r="E115" s="499" t="s">
        <v>3950</v>
      </c>
      <c r="F115" s="499" t="s">
        <v>2329</v>
      </c>
      <c r="G115" s="499" t="s">
        <v>502</v>
      </c>
      <c r="H115" s="499" t="s">
        <v>521</v>
      </c>
      <c r="I115" s="499" t="s">
        <v>3041</v>
      </c>
      <c r="J115" s="500" t="s">
        <v>2228</v>
      </c>
      <c r="K115" s="501"/>
    </row>
    <row r="116" spans="1:11" ht="18.75" customHeight="1">
      <c r="A116" s="497" t="s">
        <v>4225</v>
      </c>
      <c r="B116" s="498" t="s">
        <v>4226</v>
      </c>
      <c r="C116" s="499" t="s">
        <v>4067</v>
      </c>
      <c r="D116" s="499" t="s">
        <v>2754</v>
      </c>
      <c r="E116" s="499" t="s">
        <v>3950</v>
      </c>
      <c r="F116" s="499" t="s">
        <v>2329</v>
      </c>
      <c r="G116" s="499" t="s">
        <v>502</v>
      </c>
      <c r="H116" s="499" t="s">
        <v>521</v>
      </c>
      <c r="I116" s="499" t="s">
        <v>3041</v>
      </c>
      <c r="J116" s="500" t="s">
        <v>2228</v>
      </c>
      <c r="K116" s="501"/>
    </row>
    <row r="117" spans="1:11" ht="18.75" customHeight="1">
      <c r="A117" s="502" t="s">
        <v>4227</v>
      </c>
      <c r="B117" s="503" t="s">
        <v>4228</v>
      </c>
      <c r="C117" s="504" t="s">
        <v>4229</v>
      </c>
      <c r="D117" s="504" t="s">
        <v>2754</v>
      </c>
      <c r="E117" s="504" t="s">
        <v>3950</v>
      </c>
      <c r="F117" s="504" t="s">
        <v>2329</v>
      </c>
      <c r="G117" s="504" t="s">
        <v>502</v>
      </c>
      <c r="H117" s="504" t="s">
        <v>521</v>
      </c>
      <c r="I117" s="504" t="s">
        <v>3045</v>
      </c>
      <c r="J117" s="505" t="s">
        <v>2235</v>
      </c>
      <c r="K117" s="518"/>
    </row>
    <row r="118" spans="1:11" ht="18.75" customHeight="1" thickBot="1">
      <c r="A118" s="519" t="s">
        <v>4230</v>
      </c>
      <c r="B118" s="520" t="s">
        <v>4231</v>
      </c>
      <c r="C118" s="521" t="s">
        <v>4187</v>
      </c>
      <c r="D118" s="521" t="s">
        <v>2754</v>
      </c>
      <c r="E118" s="521" t="s">
        <v>3941</v>
      </c>
      <c r="F118" s="521" t="s">
        <v>2329</v>
      </c>
      <c r="G118" s="521" t="s">
        <v>502</v>
      </c>
      <c r="H118" s="521" t="s">
        <v>521</v>
      </c>
      <c r="I118" s="521" t="s">
        <v>3045</v>
      </c>
      <c r="J118" s="521" t="s">
        <v>2235</v>
      </c>
      <c r="K118" s="522"/>
    </row>
  </sheetData>
  <mergeCells count="1">
    <mergeCell ref="A1:K1"/>
  </mergeCells>
  <phoneticPr fontId="4"/>
  <printOptions horizontalCentered="1"/>
  <pageMargins left="0.59055118110236227" right="0.39370078740157483" top="0.78740157480314965" bottom="0.59055118110236227" header="0.51181102362204722" footer="0.31496062992125984"/>
  <pageSetup paperSize="9" scale="93" orientation="portrait" r:id="rId1"/>
  <headerFooter alignWithMargins="0"/>
  <rowBreaks count="1" manualBreakCount="1">
    <brk id="44"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view="pageBreakPreview" zoomScaleNormal="100" zoomScaleSheetLayoutView="100" workbookViewId="0">
      <selection sqref="A1:L1"/>
    </sheetView>
  </sheetViews>
  <sheetFormatPr defaultRowHeight="18.75" customHeight="1"/>
  <cols>
    <col min="1" max="1" width="10.75" style="297" customWidth="1"/>
    <col min="2" max="2" width="23.75" style="297" customWidth="1"/>
    <col min="3" max="4" width="10.375" style="297" customWidth="1"/>
    <col min="5" max="5" width="6.875" style="298" customWidth="1"/>
    <col min="6" max="8" width="5" style="298" customWidth="1"/>
    <col min="9" max="10" width="6.875" style="298" customWidth="1"/>
    <col min="11" max="11" width="9.125" style="299" customWidth="1"/>
    <col min="12" max="12" width="5" style="300" customWidth="1"/>
    <col min="13" max="16384" width="9" style="19"/>
  </cols>
  <sheetData>
    <row r="1" spans="1:12" s="17" customFormat="1" ht="30" customHeight="1">
      <c r="A1" s="571" t="s">
        <v>63</v>
      </c>
      <c r="B1" s="571"/>
      <c r="C1" s="571"/>
      <c r="D1" s="571"/>
      <c r="E1" s="571"/>
      <c r="F1" s="571"/>
      <c r="G1" s="571"/>
      <c r="H1" s="571"/>
      <c r="I1" s="571"/>
      <c r="J1" s="571"/>
      <c r="K1" s="571"/>
      <c r="L1" s="571"/>
    </row>
    <row r="2" spans="1:12" ht="12"/>
    <row r="3" spans="1:12" ht="12">
      <c r="A3" s="301" t="s">
        <v>64</v>
      </c>
      <c r="B3" s="302"/>
      <c r="C3" s="302"/>
      <c r="D3" s="302"/>
      <c r="E3" s="303"/>
      <c r="F3" s="304"/>
      <c r="G3" s="304"/>
      <c r="H3" s="304"/>
      <c r="I3" s="304"/>
      <c r="J3" s="305"/>
      <c r="K3" s="304"/>
      <c r="L3" s="304"/>
    </row>
    <row r="4" spans="1:12" ht="37.5" customHeight="1">
      <c r="A4" s="306" t="s">
        <v>37</v>
      </c>
      <c r="B4" s="306" t="s">
        <v>1</v>
      </c>
      <c r="C4" s="306" t="s">
        <v>65</v>
      </c>
      <c r="D4" s="306" t="s">
        <v>66</v>
      </c>
      <c r="E4" s="306" t="s">
        <v>67</v>
      </c>
      <c r="F4" s="306" t="s">
        <v>4</v>
      </c>
      <c r="G4" s="306" t="s">
        <v>5</v>
      </c>
      <c r="H4" s="306" t="s">
        <v>6</v>
      </c>
      <c r="I4" s="306" t="s">
        <v>68</v>
      </c>
      <c r="J4" s="306" t="s">
        <v>8</v>
      </c>
      <c r="K4" s="306" t="s">
        <v>9</v>
      </c>
      <c r="L4" s="306" t="s">
        <v>10</v>
      </c>
    </row>
    <row r="5" spans="1:12" ht="15" customHeight="1">
      <c r="A5" s="306" t="s">
        <v>69</v>
      </c>
      <c r="B5" s="306" t="s">
        <v>70</v>
      </c>
      <c r="C5" s="306"/>
      <c r="D5" s="306" t="s">
        <v>71</v>
      </c>
      <c r="E5" s="306" t="s">
        <v>72</v>
      </c>
      <c r="F5" s="306"/>
      <c r="G5" s="306">
        <v>2</v>
      </c>
      <c r="H5" s="306" t="s">
        <v>15</v>
      </c>
      <c r="I5" s="306" t="s">
        <v>72</v>
      </c>
      <c r="J5" s="306" t="s">
        <v>73</v>
      </c>
      <c r="K5" s="306" t="s">
        <v>74</v>
      </c>
      <c r="L5" s="306" t="s">
        <v>75</v>
      </c>
    </row>
    <row r="6" spans="1:12" ht="15" customHeight="1">
      <c r="A6" s="306" t="s">
        <v>76</v>
      </c>
      <c r="B6" s="306" t="s">
        <v>77</v>
      </c>
      <c r="C6" s="306" t="s">
        <v>78</v>
      </c>
      <c r="D6" s="306"/>
      <c r="E6" s="306" t="s">
        <v>72</v>
      </c>
      <c r="F6" s="306"/>
      <c r="G6" s="306">
        <v>2</v>
      </c>
      <c r="H6" s="306" t="s">
        <v>15</v>
      </c>
      <c r="I6" s="306" t="s">
        <v>72</v>
      </c>
      <c r="J6" s="306" t="s">
        <v>73</v>
      </c>
      <c r="K6" s="306" t="s">
        <v>74</v>
      </c>
      <c r="L6" s="306" t="s">
        <v>75</v>
      </c>
    </row>
    <row r="7" spans="1:12" ht="15" customHeight="1">
      <c r="A7" s="306" t="s">
        <v>79</v>
      </c>
      <c r="B7" s="306" t="s">
        <v>80</v>
      </c>
      <c r="C7" s="306"/>
      <c r="D7" s="306" t="s">
        <v>81</v>
      </c>
      <c r="E7" s="306" t="s">
        <v>82</v>
      </c>
      <c r="F7" s="306"/>
      <c r="G7" s="306">
        <v>2</v>
      </c>
      <c r="H7" s="306" t="s">
        <v>15</v>
      </c>
      <c r="I7" s="307" t="s">
        <v>83</v>
      </c>
      <c r="J7" s="306">
        <v>1</v>
      </c>
      <c r="K7" s="306" t="s">
        <v>84</v>
      </c>
      <c r="L7" s="306" t="s">
        <v>75</v>
      </c>
    </row>
    <row r="8" spans="1:12" ht="15" customHeight="1">
      <c r="A8" s="306" t="s">
        <v>85</v>
      </c>
      <c r="B8" s="306" t="s">
        <v>86</v>
      </c>
      <c r="C8" s="306"/>
      <c r="D8" s="306" t="s">
        <v>87</v>
      </c>
      <c r="E8" s="306" t="s">
        <v>82</v>
      </c>
      <c r="F8" s="306"/>
      <c r="G8" s="306">
        <v>2</v>
      </c>
      <c r="H8" s="306" t="s">
        <v>15</v>
      </c>
      <c r="I8" s="307" t="s">
        <v>83</v>
      </c>
      <c r="J8" s="306" t="s">
        <v>88</v>
      </c>
      <c r="K8" s="306" t="s">
        <v>89</v>
      </c>
      <c r="L8" s="306" t="s">
        <v>75</v>
      </c>
    </row>
    <row r="9" spans="1:12" ht="15" customHeight="1">
      <c r="A9" s="306" t="s">
        <v>90</v>
      </c>
      <c r="B9" s="306" t="s">
        <v>91</v>
      </c>
      <c r="C9" s="306" t="s">
        <v>92</v>
      </c>
      <c r="D9" s="306"/>
      <c r="E9" s="306" t="s">
        <v>82</v>
      </c>
      <c r="F9" s="306"/>
      <c r="G9" s="306">
        <v>2</v>
      </c>
      <c r="H9" s="306" t="s">
        <v>15</v>
      </c>
      <c r="I9" s="307" t="s">
        <v>93</v>
      </c>
      <c r="J9" s="306">
        <v>2</v>
      </c>
      <c r="K9" s="306" t="s">
        <v>94</v>
      </c>
      <c r="L9" s="306" t="s">
        <v>75</v>
      </c>
    </row>
    <row r="10" spans="1:12" ht="15" customHeight="1">
      <c r="A10" s="306" t="s">
        <v>95</v>
      </c>
      <c r="B10" s="306" t="s">
        <v>96</v>
      </c>
      <c r="C10" s="306" t="s">
        <v>97</v>
      </c>
      <c r="D10" s="306"/>
      <c r="E10" s="306" t="s">
        <v>82</v>
      </c>
      <c r="F10" s="306"/>
      <c r="G10" s="306">
        <v>2</v>
      </c>
      <c r="H10" s="306" t="s">
        <v>15</v>
      </c>
      <c r="I10" s="307" t="s">
        <v>93</v>
      </c>
      <c r="J10" s="306">
        <v>2</v>
      </c>
      <c r="K10" s="306" t="s">
        <v>94</v>
      </c>
      <c r="L10" s="306" t="s">
        <v>75</v>
      </c>
    </row>
    <row r="11" spans="1:12" ht="15" customHeight="1">
      <c r="A11" s="306" t="s">
        <v>98</v>
      </c>
      <c r="B11" s="306" t="s">
        <v>99</v>
      </c>
      <c r="C11" s="306" t="s">
        <v>100</v>
      </c>
      <c r="D11" s="306"/>
      <c r="E11" s="306" t="s">
        <v>82</v>
      </c>
      <c r="F11" s="306"/>
      <c r="G11" s="306">
        <v>2</v>
      </c>
      <c r="H11" s="306" t="s">
        <v>15</v>
      </c>
      <c r="I11" s="307" t="s">
        <v>93</v>
      </c>
      <c r="J11" s="306" t="s">
        <v>101</v>
      </c>
      <c r="K11" s="306" t="s">
        <v>102</v>
      </c>
      <c r="L11" s="306" t="s">
        <v>75</v>
      </c>
    </row>
    <row r="12" spans="1:12" ht="15" customHeight="1">
      <c r="A12" s="306" t="s">
        <v>103</v>
      </c>
      <c r="B12" s="306" t="s">
        <v>104</v>
      </c>
      <c r="C12" s="306" t="s">
        <v>105</v>
      </c>
      <c r="D12" s="306" t="s">
        <v>106</v>
      </c>
      <c r="E12" s="306" t="s">
        <v>82</v>
      </c>
      <c r="F12" s="306"/>
      <c r="G12" s="306">
        <v>2</v>
      </c>
      <c r="H12" s="306" t="s">
        <v>15</v>
      </c>
      <c r="I12" s="307" t="s">
        <v>107</v>
      </c>
      <c r="J12" s="306">
        <v>1</v>
      </c>
      <c r="K12" s="306" t="s">
        <v>108</v>
      </c>
      <c r="L12" s="306" t="s">
        <v>75</v>
      </c>
    </row>
    <row r="13" spans="1:12" ht="15" customHeight="1">
      <c r="A13" s="306" t="s">
        <v>109</v>
      </c>
      <c r="B13" s="306" t="s">
        <v>110</v>
      </c>
      <c r="C13" s="306" t="s">
        <v>111</v>
      </c>
      <c r="D13" s="306"/>
      <c r="E13" s="306" t="s">
        <v>82</v>
      </c>
      <c r="F13" s="306"/>
      <c r="G13" s="306">
        <v>2</v>
      </c>
      <c r="H13" s="306" t="s">
        <v>15</v>
      </c>
      <c r="I13" s="307" t="s">
        <v>107</v>
      </c>
      <c r="J13" s="306">
        <v>2</v>
      </c>
      <c r="K13" s="306" t="s">
        <v>94</v>
      </c>
      <c r="L13" s="306" t="s">
        <v>75</v>
      </c>
    </row>
    <row r="14" spans="1:12" ht="15" customHeight="1">
      <c r="A14" s="306" t="s">
        <v>112</v>
      </c>
      <c r="B14" s="306" t="s">
        <v>113</v>
      </c>
      <c r="C14" s="306" t="s">
        <v>114</v>
      </c>
      <c r="D14" s="306"/>
      <c r="E14" s="306" t="s">
        <v>82</v>
      </c>
      <c r="F14" s="306"/>
      <c r="G14" s="306">
        <v>2</v>
      </c>
      <c r="H14" s="306" t="s">
        <v>15</v>
      </c>
      <c r="I14" s="307" t="s">
        <v>107</v>
      </c>
      <c r="J14" s="306" t="s">
        <v>101</v>
      </c>
      <c r="K14" s="306" t="s">
        <v>102</v>
      </c>
      <c r="L14" s="306" t="s">
        <v>75</v>
      </c>
    </row>
    <row r="15" spans="1:12" ht="15" customHeight="1">
      <c r="A15" s="306" t="s">
        <v>115</v>
      </c>
      <c r="B15" s="306" t="s">
        <v>116</v>
      </c>
      <c r="C15" s="306"/>
      <c r="D15" s="306" t="s">
        <v>117</v>
      </c>
      <c r="E15" s="306" t="s">
        <v>82</v>
      </c>
      <c r="F15" s="306"/>
      <c r="G15" s="306">
        <v>2</v>
      </c>
      <c r="H15" s="306" t="s">
        <v>15</v>
      </c>
      <c r="I15" s="307" t="s">
        <v>107</v>
      </c>
      <c r="J15" s="306" t="s">
        <v>118</v>
      </c>
      <c r="K15" s="306" t="s">
        <v>119</v>
      </c>
      <c r="L15" s="306" t="s">
        <v>75</v>
      </c>
    </row>
    <row r="16" spans="1:12" ht="15" customHeight="1">
      <c r="A16" s="306" t="s">
        <v>120</v>
      </c>
      <c r="B16" s="306" t="s">
        <v>121</v>
      </c>
      <c r="C16" s="306" t="s">
        <v>114</v>
      </c>
      <c r="D16" s="306"/>
      <c r="E16" s="306" t="s">
        <v>82</v>
      </c>
      <c r="F16" s="306"/>
      <c r="G16" s="306">
        <v>2</v>
      </c>
      <c r="H16" s="306" t="s">
        <v>15</v>
      </c>
      <c r="I16" s="307" t="s">
        <v>107</v>
      </c>
      <c r="J16" s="306">
        <v>4</v>
      </c>
      <c r="K16" s="306" t="s">
        <v>122</v>
      </c>
      <c r="L16" s="306" t="s">
        <v>75</v>
      </c>
    </row>
    <row r="17" spans="1:12" ht="15" customHeight="1">
      <c r="A17" s="306" t="s">
        <v>123</v>
      </c>
      <c r="B17" s="306" t="s">
        <v>124</v>
      </c>
      <c r="C17" s="306" t="s">
        <v>125</v>
      </c>
      <c r="D17" s="306"/>
      <c r="E17" s="306" t="s">
        <v>82</v>
      </c>
      <c r="F17" s="306"/>
      <c r="G17" s="306">
        <v>2</v>
      </c>
      <c r="H17" s="306" t="s">
        <v>15</v>
      </c>
      <c r="I17" s="307" t="s">
        <v>126</v>
      </c>
      <c r="J17" s="306">
        <v>2</v>
      </c>
      <c r="K17" s="306" t="s">
        <v>94</v>
      </c>
      <c r="L17" s="306" t="s">
        <v>75</v>
      </c>
    </row>
    <row r="18" spans="1:12" ht="15" customHeight="1">
      <c r="A18" s="306" t="s">
        <v>127</v>
      </c>
      <c r="B18" s="306" t="s">
        <v>128</v>
      </c>
      <c r="C18" s="306"/>
      <c r="D18" s="306" t="s">
        <v>129</v>
      </c>
      <c r="E18" s="306" t="s">
        <v>82</v>
      </c>
      <c r="F18" s="306"/>
      <c r="G18" s="306">
        <v>2</v>
      </c>
      <c r="H18" s="306" t="s">
        <v>15</v>
      </c>
      <c r="I18" s="307" t="s">
        <v>126</v>
      </c>
      <c r="J18" s="306">
        <v>2</v>
      </c>
      <c r="K18" s="306" t="s">
        <v>94</v>
      </c>
      <c r="L18" s="306" t="s">
        <v>75</v>
      </c>
    </row>
    <row r="19" spans="1:12" ht="15" customHeight="1">
      <c r="A19" s="306" t="s">
        <v>130</v>
      </c>
      <c r="B19" s="306" t="s">
        <v>131</v>
      </c>
      <c r="C19" s="306"/>
      <c r="D19" s="306" t="s">
        <v>132</v>
      </c>
      <c r="E19" s="306" t="s">
        <v>82</v>
      </c>
      <c r="F19" s="306"/>
      <c r="G19" s="306">
        <v>2</v>
      </c>
      <c r="H19" s="306" t="s">
        <v>15</v>
      </c>
      <c r="I19" s="307" t="s">
        <v>126</v>
      </c>
      <c r="J19" s="306">
        <v>2</v>
      </c>
      <c r="K19" s="306" t="s">
        <v>94</v>
      </c>
      <c r="L19" s="306" t="s">
        <v>75</v>
      </c>
    </row>
    <row r="20" spans="1:12" ht="15" customHeight="1">
      <c r="A20" s="306" t="s">
        <v>133</v>
      </c>
      <c r="B20" s="306" t="s">
        <v>134</v>
      </c>
      <c r="C20" s="306" t="s">
        <v>135</v>
      </c>
      <c r="D20" s="306"/>
      <c r="E20" s="306" t="s">
        <v>82</v>
      </c>
      <c r="F20" s="306"/>
      <c r="G20" s="306">
        <v>2</v>
      </c>
      <c r="H20" s="306" t="s">
        <v>15</v>
      </c>
      <c r="I20" s="307" t="s">
        <v>136</v>
      </c>
      <c r="J20" s="306">
        <v>1</v>
      </c>
      <c r="K20" s="306" t="s">
        <v>108</v>
      </c>
      <c r="L20" s="306" t="s">
        <v>75</v>
      </c>
    </row>
    <row r="21" spans="1:12" ht="15" customHeight="1">
      <c r="A21" s="306" t="s">
        <v>137</v>
      </c>
      <c r="B21" s="306" t="s">
        <v>138</v>
      </c>
      <c r="C21" s="306"/>
      <c r="D21" s="306" t="s">
        <v>139</v>
      </c>
      <c r="E21" s="306" t="s">
        <v>82</v>
      </c>
      <c r="F21" s="306"/>
      <c r="G21" s="306">
        <v>2</v>
      </c>
      <c r="H21" s="306" t="s">
        <v>15</v>
      </c>
      <c r="I21" s="307" t="s">
        <v>136</v>
      </c>
      <c r="J21" s="306">
        <v>1</v>
      </c>
      <c r="K21" s="306" t="s">
        <v>108</v>
      </c>
      <c r="L21" s="306" t="s">
        <v>75</v>
      </c>
    </row>
    <row r="22" spans="1:12" ht="15" customHeight="1">
      <c r="A22" s="306" t="s">
        <v>140</v>
      </c>
      <c r="B22" s="306" t="s">
        <v>141</v>
      </c>
      <c r="C22" s="306" t="s">
        <v>142</v>
      </c>
      <c r="D22" s="306"/>
      <c r="E22" s="306" t="s">
        <v>82</v>
      </c>
      <c r="F22" s="306"/>
      <c r="G22" s="306">
        <v>2</v>
      </c>
      <c r="H22" s="306" t="s">
        <v>15</v>
      </c>
      <c r="I22" s="307" t="s">
        <v>136</v>
      </c>
      <c r="J22" s="306">
        <v>2</v>
      </c>
      <c r="K22" s="306" t="s">
        <v>94</v>
      </c>
      <c r="L22" s="306" t="s">
        <v>75</v>
      </c>
    </row>
    <row r="23" spans="1:12" ht="15" customHeight="1">
      <c r="A23" s="306" t="s">
        <v>143</v>
      </c>
      <c r="B23" s="306" t="s">
        <v>144</v>
      </c>
      <c r="C23" s="306" t="s">
        <v>145</v>
      </c>
      <c r="D23" s="306"/>
      <c r="E23" s="306" t="s">
        <v>82</v>
      </c>
      <c r="F23" s="306"/>
      <c r="G23" s="306">
        <v>2</v>
      </c>
      <c r="H23" s="306" t="s">
        <v>15</v>
      </c>
      <c r="I23" s="307" t="s">
        <v>136</v>
      </c>
      <c r="J23" s="306">
        <v>2</v>
      </c>
      <c r="K23" s="306" t="s">
        <v>94</v>
      </c>
      <c r="L23" s="306" t="s">
        <v>75</v>
      </c>
    </row>
    <row r="24" spans="1:12" ht="15" customHeight="1">
      <c r="A24" s="306" t="s">
        <v>146</v>
      </c>
      <c r="B24" s="306" t="s">
        <v>147</v>
      </c>
      <c r="C24" s="306"/>
      <c r="D24" s="306" t="s">
        <v>148</v>
      </c>
      <c r="E24" s="306" t="s">
        <v>82</v>
      </c>
      <c r="F24" s="306"/>
      <c r="G24" s="306">
        <v>2</v>
      </c>
      <c r="H24" s="306" t="s">
        <v>15</v>
      </c>
      <c r="I24" s="307" t="s">
        <v>136</v>
      </c>
      <c r="J24" s="306">
        <v>2</v>
      </c>
      <c r="K24" s="306" t="s">
        <v>94</v>
      </c>
      <c r="L24" s="306" t="s">
        <v>75</v>
      </c>
    </row>
    <row r="25" spans="1:12" ht="15" customHeight="1">
      <c r="A25" s="306" t="s">
        <v>149</v>
      </c>
      <c r="B25" s="306" t="s">
        <v>150</v>
      </c>
      <c r="C25" s="306" t="s">
        <v>151</v>
      </c>
      <c r="D25" s="306"/>
      <c r="E25" s="306" t="s">
        <v>82</v>
      </c>
      <c r="F25" s="306"/>
      <c r="G25" s="306">
        <v>2</v>
      </c>
      <c r="H25" s="306" t="s">
        <v>15</v>
      </c>
      <c r="I25" s="307" t="s">
        <v>136</v>
      </c>
      <c r="J25" s="306" t="s">
        <v>118</v>
      </c>
      <c r="K25" s="306" t="s">
        <v>119</v>
      </c>
      <c r="L25" s="306" t="s">
        <v>75</v>
      </c>
    </row>
    <row r="26" spans="1:12" ht="15" customHeight="1">
      <c r="A26" s="306" t="s">
        <v>152</v>
      </c>
      <c r="B26" s="306" t="s">
        <v>153</v>
      </c>
      <c r="C26" s="306" t="s">
        <v>154</v>
      </c>
      <c r="D26" s="306" t="s">
        <v>106</v>
      </c>
      <c r="E26" s="306" t="s">
        <v>82</v>
      </c>
      <c r="F26" s="306"/>
      <c r="G26" s="306">
        <v>2</v>
      </c>
      <c r="H26" s="306" t="s">
        <v>15</v>
      </c>
      <c r="I26" s="307" t="s">
        <v>136</v>
      </c>
      <c r="J26" s="306" t="s">
        <v>118</v>
      </c>
      <c r="K26" s="306" t="s">
        <v>119</v>
      </c>
      <c r="L26" s="306" t="s">
        <v>75</v>
      </c>
    </row>
    <row r="27" spans="1:12" ht="15" customHeight="1">
      <c r="A27" s="306" t="s">
        <v>155</v>
      </c>
      <c r="B27" s="306" t="s">
        <v>156</v>
      </c>
      <c r="C27" s="306" t="s">
        <v>157</v>
      </c>
      <c r="D27" s="306"/>
      <c r="E27" s="306" t="s">
        <v>82</v>
      </c>
      <c r="F27" s="306"/>
      <c r="G27" s="306">
        <v>2</v>
      </c>
      <c r="H27" s="306" t="s">
        <v>15</v>
      </c>
      <c r="I27" s="307" t="s">
        <v>136</v>
      </c>
      <c r="J27" s="306" t="s">
        <v>118</v>
      </c>
      <c r="K27" s="306" t="s">
        <v>119</v>
      </c>
      <c r="L27" s="306" t="s">
        <v>75</v>
      </c>
    </row>
    <row r="28" spans="1:12" ht="15" customHeight="1">
      <c r="A28" s="306" t="s">
        <v>158</v>
      </c>
      <c r="B28" s="306" t="s">
        <v>159</v>
      </c>
      <c r="C28" s="306"/>
      <c r="D28" s="306" t="s">
        <v>160</v>
      </c>
      <c r="E28" s="306" t="s">
        <v>82</v>
      </c>
      <c r="F28" s="306"/>
      <c r="G28" s="306">
        <v>2</v>
      </c>
      <c r="H28" s="306" t="s">
        <v>15</v>
      </c>
      <c r="I28" s="307" t="s">
        <v>136</v>
      </c>
      <c r="J28" s="306" t="s">
        <v>118</v>
      </c>
      <c r="K28" s="306" t="s">
        <v>119</v>
      </c>
      <c r="L28" s="306" t="s">
        <v>75</v>
      </c>
    </row>
    <row r="29" spans="1:12" ht="15" customHeight="1">
      <c r="A29" s="306" t="s">
        <v>161</v>
      </c>
      <c r="B29" s="306" t="s">
        <v>162</v>
      </c>
      <c r="C29" s="306" t="s">
        <v>163</v>
      </c>
      <c r="D29" s="306"/>
      <c r="E29" s="306" t="s">
        <v>82</v>
      </c>
      <c r="F29" s="306"/>
      <c r="G29" s="306">
        <v>2</v>
      </c>
      <c r="H29" s="306" t="s">
        <v>15</v>
      </c>
      <c r="I29" s="307" t="s">
        <v>126</v>
      </c>
      <c r="J29" s="306">
        <v>2</v>
      </c>
      <c r="K29" s="306" t="s">
        <v>94</v>
      </c>
      <c r="L29" s="306" t="s">
        <v>75</v>
      </c>
    </row>
    <row r="30" spans="1:12" ht="15" customHeight="1">
      <c r="A30" s="306" t="s">
        <v>164</v>
      </c>
      <c r="B30" s="306" t="s">
        <v>165</v>
      </c>
      <c r="C30" s="306" t="s">
        <v>166</v>
      </c>
      <c r="D30" s="306"/>
      <c r="E30" s="306" t="s">
        <v>82</v>
      </c>
      <c r="F30" s="306"/>
      <c r="G30" s="306">
        <v>2</v>
      </c>
      <c r="H30" s="306" t="s">
        <v>15</v>
      </c>
      <c r="I30" s="307" t="s">
        <v>126</v>
      </c>
      <c r="J30" s="306" t="s">
        <v>101</v>
      </c>
      <c r="K30" s="306" t="s">
        <v>102</v>
      </c>
      <c r="L30" s="306" t="s">
        <v>75</v>
      </c>
    </row>
    <row r="31" spans="1:12" ht="15" customHeight="1">
      <c r="A31" s="306" t="s">
        <v>167</v>
      </c>
      <c r="B31" s="306" t="s">
        <v>168</v>
      </c>
      <c r="C31" s="306"/>
      <c r="D31" s="306" t="s">
        <v>169</v>
      </c>
      <c r="E31" s="306" t="s">
        <v>82</v>
      </c>
      <c r="F31" s="306"/>
      <c r="G31" s="306">
        <v>2</v>
      </c>
      <c r="H31" s="306" t="s">
        <v>15</v>
      </c>
      <c r="I31" s="307" t="s">
        <v>126</v>
      </c>
      <c r="J31" s="306">
        <v>5</v>
      </c>
      <c r="K31" s="306" t="s">
        <v>170</v>
      </c>
      <c r="L31" s="306" t="s">
        <v>75</v>
      </c>
    </row>
    <row r="32" spans="1:12" ht="15" customHeight="1">
      <c r="A32" s="306" t="s">
        <v>171</v>
      </c>
      <c r="B32" s="306" t="s">
        <v>172</v>
      </c>
      <c r="C32" s="306" t="s">
        <v>173</v>
      </c>
      <c r="D32" s="306"/>
      <c r="E32" s="306" t="s">
        <v>82</v>
      </c>
      <c r="F32" s="306"/>
      <c r="G32" s="306">
        <v>2</v>
      </c>
      <c r="H32" s="306" t="s">
        <v>15</v>
      </c>
      <c r="I32" s="307" t="s">
        <v>83</v>
      </c>
      <c r="J32" s="306">
        <v>1</v>
      </c>
      <c r="K32" s="306" t="s">
        <v>84</v>
      </c>
      <c r="L32" s="306" t="s">
        <v>75</v>
      </c>
    </row>
    <row r="33" spans="1:12" ht="15" customHeight="1">
      <c r="A33" s="306" t="s">
        <v>174</v>
      </c>
      <c r="B33" s="306" t="s">
        <v>175</v>
      </c>
      <c r="C33" s="306" t="s">
        <v>176</v>
      </c>
      <c r="D33" s="306"/>
      <c r="E33" s="306" t="s">
        <v>82</v>
      </c>
      <c r="F33" s="306"/>
      <c r="G33" s="306">
        <v>2</v>
      </c>
      <c r="H33" s="306" t="s">
        <v>15</v>
      </c>
      <c r="I33" s="307" t="s">
        <v>83</v>
      </c>
      <c r="J33" s="306">
        <v>2</v>
      </c>
      <c r="K33" s="306" t="s">
        <v>177</v>
      </c>
      <c r="L33" s="306" t="s">
        <v>75</v>
      </c>
    </row>
    <row r="34" spans="1:12" ht="15" customHeight="1">
      <c r="A34" s="306" t="s">
        <v>178</v>
      </c>
      <c r="B34" s="306" t="s">
        <v>179</v>
      </c>
      <c r="C34" s="306" t="s">
        <v>180</v>
      </c>
      <c r="D34" s="306"/>
      <c r="E34" s="306" t="s">
        <v>82</v>
      </c>
      <c r="F34" s="306"/>
      <c r="G34" s="306">
        <v>2</v>
      </c>
      <c r="H34" s="306" t="s">
        <v>15</v>
      </c>
      <c r="I34" s="307" t="s">
        <v>83</v>
      </c>
      <c r="J34" s="306">
        <v>2</v>
      </c>
      <c r="K34" s="306" t="s">
        <v>177</v>
      </c>
      <c r="L34" s="306" t="s">
        <v>75</v>
      </c>
    </row>
    <row r="35" spans="1:12" ht="15" customHeight="1">
      <c r="A35" s="306" t="s">
        <v>181</v>
      </c>
      <c r="B35" s="306" t="s">
        <v>182</v>
      </c>
      <c r="C35" s="306"/>
      <c r="D35" s="306" t="s">
        <v>183</v>
      </c>
      <c r="E35" s="306" t="s">
        <v>82</v>
      </c>
      <c r="F35" s="306"/>
      <c r="G35" s="306">
        <v>2</v>
      </c>
      <c r="H35" s="306" t="s">
        <v>15</v>
      </c>
      <c r="I35" s="307" t="s">
        <v>83</v>
      </c>
      <c r="J35" s="306">
        <v>2</v>
      </c>
      <c r="K35" s="306" t="s">
        <v>177</v>
      </c>
      <c r="L35" s="306" t="s">
        <v>75</v>
      </c>
    </row>
    <row r="36" spans="1:12" ht="15" customHeight="1">
      <c r="A36" s="306" t="s">
        <v>184</v>
      </c>
      <c r="B36" s="306" t="s">
        <v>185</v>
      </c>
      <c r="C36" s="306" t="s">
        <v>186</v>
      </c>
      <c r="D36" s="306"/>
      <c r="E36" s="306" t="s">
        <v>82</v>
      </c>
      <c r="F36" s="306"/>
      <c r="G36" s="306">
        <v>2</v>
      </c>
      <c r="H36" s="306" t="s">
        <v>15</v>
      </c>
      <c r="I36" s="307" t="s">
        <v>83</v>
      </c>
      <c r="J36" s="306" t="s">
        <v>187</v>
      </c>
      <c r="K36" s="306" t="s">
        <v>188</v>
      </c>
      <c r="L36" s="306" t="s">
        <v>75</v>
      </c>
    </row>
    <row r="37" spans="1:12" ht="15" customHeight="1">
      <c r="A37" s="306" t="s">
        <v>189</v>
      </c>
      <c r="B37" s="306" t="s">
        <v>190</v>
      </c>
      <c r="C37" s="306" t="s">
        <v>191</v>
      </c>
      <c r="D37" s="306"/>
      <c r="E37" s="306" t="s">
        <v>82</v>
      </c>
      <c r="F37" s="306"/>
      <c r="G37" s="306">
        <v>2</v>
      </c>
      <c r="H37" s="306" t="s">
        <v>15</v>
      </c>
      <c r="I37" s="307" t="s">
        <v>136</v>
      </c>
      <c r="J37" s="306">
        <v>2</v>
      </c>
      <c r="K37" s="306" t="s">
        <v>94</v>
      </c>
      <c r="L37" s="306" t="s">
        <v>75</v>
      </c>
    </row>
    <row r="38" spans="1:12" ht="15" customHeight="1">
      <c r="A38" s="306" t="s">
        <v>192</v>
      </c>
      <c r="B38" s="306" t="s">
        <v>193</v>
      </c>
      <c r="C38" s="306" t="s">
        <v>194</v>
      </c>
      <c r="D38" s="306"/>
      <c r="E38" s="306" t="s">
        <v>82</v>
      </c>
      <c r="F38" s="306"/>
      <c r="G38" s="306">
        <v>2</v>
      </c>
      <c r="H38" s="306" t="s">
        <v>15</v>
      </c>
      <c r="I38" s="307" t="s">
        <v>136</v>
      </c>
      <c r="J38" s="306" t="s">
        <v>118</v>
      </c>
      <c r="K38" s="306" t="s">
        <v>119</v>
      </c>
      <c r="L38" s="306" t="s">
        <v>75</v>
      </c>
    </row>
    <row r="39" spans="1:12" ht="15" customHeight="1">
      <c r="A39" s="306" t="s">
        <v>195</v>
      </c>
      <c r="B39" s="306" t="s">
        <v>196</v>
      </c>
      <c r="C39" s="306" t="s">
        <v>197</v>
      </c>
      <c r="D39" s="306"/>
      <c r="E39" s="306" t="s">
        <v>82</v>
      </c>
      <c r="F39" s="306"/>
      <c r="G39" s="306">
        <v>2</v>
      </c>
      <c r="H39" s="306" t="s">
        <v>15</v>
      </c>
      <c r="I39" s="307" t="s">
        <v>93</v>
      </c>
      <c r="J39" s="306">
        <v>2</v>
      </c>
      <c r="K39" s="306" t="s">
        <v>94</v>
      </c>
      <c r="L39" s="306" t="s">
        <v>75</v>
      </c>
    </row>
    <row r="40" spans="1:12" ht="15" customHeight="1">
      <c r="A40" s="306" t="s">
        <v>198</v>
      </c>
      <c r="B40" s="306" t="s">
        <v>199</v>
      </c>
      <c r="C40" s="306"/>
      <c r="D40" s="306" t="s">
        <v>200</v>
      </c>
      <c r="E40" s="306" t="s">
        <v>82</v>
      </c>
      <c r="F40" s="306"/>
      <c r="G40" s="306">
        <v>2</v>
      </c>
      <c r="H40" s="306" t="s">
        <v>15</v>
      </c>
      <c r="I40" s="307" t="s">
        <v>93</v>
      </c>
      <c r="J40" s="306">
        <v>2</v>
      </c>
      <c r="K40" s="306" t="s">
        <v>94</v>
      </c>
      <c r="L40" s="306" t="s">
        <v>75</v>
      </c>
    </row>
    <row r="41" spans="1:12" ht="15" customHeight="1">
      <c r="A41" s="306" t="s">
        <v>201</v>
      </c>
      <c r="B41" s="306" t="s">
        <v>202</v>
      </c>
      <c r="C41" s="306" t="s">
        <v>203</v>
      </c>
      <c r="D41" s="306"/>
      <c r="E41" s="306" t="s">
        <v>82</v>
      </c>
      <c r="F41" s="306"/>
      <c r="G41" s="306">
        <v>2</v>
      </c>
      <c r="H41" s="306" t="s">
        <v>15</v>
      </c>
      <c r="I41" s="307" t="s">
        <v>93</v>
      </c>
      <c r="J41" s="306" t="s">
        <v>101</v>
      </c>
      <c r="K41" s="306" t="s">
        <v>102</v>
      </c>
      <c r="L41" s="306" t="s">
        <v>75</v>
      </c>
    </row>
    <row r="42" spans="1:12" ht="15" customHeight="1">
      <c r="A42" s="306" t="s">
        <v>204</v>
      </c>
      <c r="B42" s="306" t="s">
        <v>205</v>
      </c>
      <c r="C42" s="306" t="s">
        <v>206</v>
      </c>
      <c r="D42" s="306"/>
      <c r="E42" s="306" t="s">
        <v>82</v>
      </c>
      <c r="F42" s="306"/>
      <c r="G42" s="306">
        <v>2</v>
      </c>
      <c r="H42" s="306" t="s">
        <v>15</v>
      </c>
      <c r="I42" s="307" t="s">
        <v>93</v>
      </c>
      <c r="J42" s="306" t="s">
        <v>118</v>
      </c>
      <c r="K42" s="306" t="s">
        <v>119</v>
      </c>
      <c r="L42" s="306" t="s">
        <v>75</v>
      </c>
    </row>
    <row r="43" spans="1:12" ht="15" customHeight="1">
      <c r="A43" s="306" t="s">
        <v>207</v>
      </c>
      <c r="B43" s="306" t="s">
        <v>208</v>
      </c>
      <c r="C43" s="306"/>
      <c r="D43" s="306" t="s">
        <v>209</v>
      </c>
      <c r="E43" s="306" t="s">
        <v>82</v>
      </c>
      <c r="F43" s="306"/>
      <c r="G43" s="306">
        <v>2</v>
      </c>
      <c r="H43" s="306" t="s">
        <v>15</v>
      </c>
      <c r="I43" s="307" t="s">
        <v>93</v>
      </c>
      <c r="J43" s="306">
        <v>6</v>
      </c>
      <c r="K43" s="306" t="s">
        <v>210</v>
      </c>
      <c r="L43" s="306" t="s">
        <v>75</v>
      </c>
    </row>
    <row r="44" spans="1:12" ht="15" customHeight="1">
      <c r="A44" s="306" t="s">
        <v>85</v>
      </c>
      <c r="B44" s="306" t="s">
        <v>86</v>
      </c>
      <c r="C44" s="306"/>
      <c r="D44" s="306" t="s">
        <v>211</v>
      </c>
      <c r="E44" s="306" t="s">
        <v>82</v>
      </c>
      <c r="F44" s="306"/>
      <c r="G44" s="306">
        <v>2</v>
      </c>
      <c r="H44" s="306" t="s">
        <v>15</v>
      </c>
      <c r="I44" s="307" t="s">
        <v>83</v>
      </c>
      <c r="J44" s="306">
        <v>6</v>
      </c>
      <c r="K44" s="306" t="s">
        <v>212</v>
      </c>
      <c r="L44" s="306" t="s">
        <v>75</v>
      </c>
    </row>
    <row r="45" spans="1:12" ht="15" customHeight="1">
      <c r="A45" s="306" t="s">
        <v>213</v>
      </c>
      <c r="B45" s="306" t="s">
        <v>214</v>
      </c>
      <c r="C45" s="306" t="s">
        <v>215</v>
      </c>
      <c r="D45" s="306" t="s">
        <v>106</v>
      </c>
      <c r="E45" s="306" t="s">
        <v>82</v>
      </c>
      <c r="F45" s="306"/>
      <c r="G45" s="306">
        <v>2</v>
      </c>
      <c r="H45" s="306" t="s">
        <v>15</v>
      </c>
      <c r="I45" s="307" t="s">
        <v>126</v>
      </c>
      <c r="J45" s="306">
        <v>2</v>
      </c>
      <c r="K45" s="306" t="s">
        <v>94</v>
      </c>
      <c r="L45" s="306" t="s">
        <v>75</v>
      </c>
    </row>
    <row r="46" spans="1:12" ht="15" customHeight="1">
      <c r="A46" s="306" t="s">
        <v>216</v>
      </c>
      <c r="B46" s="306" t="s">
        <v>217</v>
      </c>
      <c r="C46" s="306" t="s">
        <v>218</v>
      </c>
      <c r="D46" s="306"/>
      <c r="E46" s="306" t="s">
        <v>82</v>
      </c>
      <c r="F46" s="306"/>
      <c r="G46" s="306">
        <v>2</v>
      </c>
      <c r="H46" s="306" t="s">
        <v>15</v>
      </c>
      <c r="I46" s="307" t="s">
        <v>136</v>
      </c>
      <c r="J46" s="306">
        <v>1</v>
      </c>
      <c r="K46" s="306" t="s">
        <v>108</v>
      </c>
      <c r="L46" s="306" t="s">
        <v>75</v>
      </c>
    </row>
    <row r="47" spans="1:12" ht="15" customHeight="1">
      <c r="A47" s="306" t="s">
        <v>219</v>
      </c>
      <c r="B47" s="306" t="s">
        <v>220</v>
      </c>
      <c r="C47" s="306" t="s">
        <v>163</v>
      </c>
      <c r="D47" s="306"/>
      <c r="E47" s="306" t="s">
        <v>82</v>
      </c>
      <c r="F47" s="306"/>
      <c r="G47" s="306">
        <v>2</v>
      </c>
      <c r="H47" s="306" t="s">
        <v>15</v>
      </c>
      <c r="I47" s="307" t="s">
        <v>93</v>
      </c>
      <c r="J47" s="306">
        <v>1</v>
      </c>
      <c r="K47" s="306" t="s">
        <v>108</v>
      </c>
      <c r="L47" s="306" t="s">
        <v>75</v>
      </c>
    </row>
    <row r="48" spans="1:12" ht="15" customHeight="1">
      <c r="A48" s="306" t="s">
        <v>221</v>
      </c>
      <c r="B48" s="306" t="s">
        <v>222</v>
      </c>
      <c r="C48" s="306" t="s">
        <v>223</v>
      </c>
      <c r="D48" s="306"/>
      <c r="E48" s="306" t="s">
        <v>82</v>
      </c>
      <c r="F48" s="306"/>
      <c r="G48" s="306">
        <v>2</v>
      </c>
      <c r="H48" s="306" t="s">
        <v>15</v>
      </c>
      <c r="I48" s="307" t="s">
        <v>93</v>
      </c>
      <c r="J48" s="306">
        <v>2</v>
      </c>
      <c r="K48" s="306" t="s">
        <v>94</v>
      </c>
      <c r="L48" s="306" t="s">
        <v>75</v>
      </c>
    </row>
    <row r="49" spans="1:12" ht="15" customHeight="1">
      <c r="A49" s="306" t="s">
        <v>224</v>
      </c>
      <c r="B49" s="306" t="s">
        <v>225</v>
      </c>
      <c r="C49" s="306" t="s">
        <v>226</v>
      </c>
      <c r="D49" s="306"/>
      <c r="E49" s="306" t="s">
        <v>82</v>
      </c>
      <c r="F49" s="306"/>
      <c r="G49" s="306">
        <v>2</v>
      </c>
      <c r="H49" s="306" t="s">
        <v>15</v>
      </c>
      <c r="I49" s="307" t="s">
        <v>93</v>
      </c>
      <c r="J49" s="306" t="s">
        <v>118</v>
      </c>
      <c r="K49" s="306" t="s">
        <v>119</v>
      </c>
      <c r="L49" s="306" t="s">
        <v>75</v>
      </c>
    </row>
    <row r="50" spans="1:12" ht="15" customHeight="1">
      <c r="A50" s="306" t="s">
        <v>227</v>
      </c>
      <c r="B50" s="306" t="s">
        <v>228</v>
      </c>
      <c r="C50" s="306"/>
      <c r="D50" s="306" t="s">
        <v>229</v>
      </c>
      <c r="E50" s="306" t="s">
        <v>230</v>
      </c>
      <c r="F50" s="306"/>
      <c r="G50" s="306">
        <v>2</v>
      </c>
      <c r="H50" s="306" t="s">
        <v>15</v>
      </c>
      <c r="I50" s="307" t="s">
        <v>83</v>
      </c>
      <c r="J50" s="306">
        <v>1</v>
      </c>
      <c r="K50" s="306" t="s">
        <v>84</v>
      </c>
      <c r="L50" s="306" t="s">
        <v>75</v>
      </c>
    </row>
    <row r="51" spans="1:12" ht="15" customHeight="1">
      <c r="A51" s="306" t="s">
        <v>231</v>
      </c>
      <c r="B51" s="306" t="s">
        <v>232</v>
      </c>
      <c r="C51" s="306" t="s">
        <v>233</v>
      </c>
      <c r="D51" s="306"/>
      <c r="E51" s="306" t="s">
        <v>230</v>
      </c>
      <c r="F51" s="306"/>
      <c r="G51" s="306">
        <v>2</v>
      </c>
      <c r="H51" s="306" t="s">
        <v>15</v>
      </c>
      <c r="I51" s="307" t="s">
        <v>83</v>
      </c>
      <c r="J51" s="306">
        <v>2</v>
      </c>
      <c r="K51" s="306" t="s">
        <v>177</v>
      </c>
      <c r="L51" s="306" t="s">
        <v>75</v>
      </c>
    </row>
    <row r="52" spans="1:12" ht="15" customHeight="1">
      <c r="A52" s="306" t="s">
        <v>234</v>
      </c>
      <c r="B52" s="306" t="s">
        <v>235</v>
      </c>
      <c r="C52" s="306" t="s">
        <v>236</v>
      </c>
      <c r="D52" s="306"/>
      <c r="E52" s="306" t="s">
        <v>82</v>
      </c>
      <c r="F52" s="306"/>
      <c r="G52" s="306">
        <v>2</v>
      </c>
      <c r="H52" s="306" t="s">
        <v>15</v>
      </c>
      <c r="I52" s="307" t="s">
        <v>83</v>
      </c>
      <c r="J52" s="306" t="s">
        <v>88</v>
      </c>
      <c r="K52" s="306" t="s">
        <v>89</v>
      </c>
      <c r="L52" s="306" t="s">
        <v>75</v>
      </c>
    </row>
    <row r="53" spans="1:12" ht="15" customHeight="1">
      <c r="A53" s="306" t="s">
        <v>237</v>
      </c>
      <c r="B53" s="306" t="s">
        <v>238</v>
      </c>
      <c r="C53" s="306" t="s">
        <v>186</v>
      </c>
      <c r="D53" s="306"/>
      <c r="E53" s="306" t="s">
        <v>230</v>
      </c>
      <c r="F53" s="306"/>
      <c r="G53" s="306">
        <v>2</v>
      </c>
      <c r="H53" s="306" t="s">
        <v>15</v>
      </c>
      <c r="I53" s="307" t="s">
        <v>83</v>
      </c>
      <c r="J53" s="306">
        <v>6</v>
      </c>
      <c r="K53" s="306" t="s">
        <v>212</v>
      </c>
      <c r="L53" s="306" t="s">
        <v>75</v>
      </c>
    </row>
    <row r="54" spans="1:12" ht="15" customHeight="1">
      <c r="A54" s="306" t="s">
        <v>239</v>
      </c>
      <c r="B54" s="306" t="s">
        <v>240</v>
      </c>
      <c r="C54" s="306" t="s">
        <v>241</v>
      </c>
      <c r="D54" s="306"/>
      <c r="E54" s="306" t="s">
        <v>230</v>
      </c>
      <c r="F54" s="306"/>
      <c r="G54" s="306">
        <v>2</v>
      </c>
      <c r="H54" s="306" t="s">
        <v>15</v>
      </c>
      <c r="I54" s="307" t="s">
        <v>107</v>
      </c>
      <c r="J54" s="306">
        <v>1</v>
      </c>
      <c r="K54" s="306" t="s">
        <v>108</v>
      </c>
      <c r="L54" s="306" t="s">
        <v>75</v>
      </c>
    </row>
    <row r="55" spans="1:12" ht="15" customHeight="1">
      <c r="A55" s="306" t="s">
        <v>242</v>
      </c>
      <c r="B55" s="306" t="s">
        <v>243</v>
      </c>
      <c r="C55" s="306" t="s">
        <v>244</v>
      </c>
      <c r="D55" s="306"/>
      <c r="E55" s="306" t="s">
        <v>230</v>
      </c>
      <c r="F55" s="306"/>
      <c r="G55" s="306">
        <v>2</v>
      </c>
      <c r="H55" s="306" t="s">
        <v>15</v>
      </c>
      <c r="I55" s="307" t="s">
        <v>93</v>
      </c>
      <c r="J55" s="306">
        <v>1</v>
      </c>
      <c r="K55" s="306" t="s">
        <v>108</v>
      </c>
      <c r="L55" s="306" t="s">
        <v>75</v>
      </c>
    </row>
    <row r="56" spans="1:12" ht="15" customHeight="1">
      <c r="A56" s="306" t="s">
        <v>245</v>
      </c>
      <c r="B56" s="306" t="s">
        <v>246</v>
      </c>
      <c r="C56" s="306" t="s">
        <v>97</v>
      </c>
      <c r="D56" s="306"/>
      <c r="E56" s="306" t="s">
        <v>230</v>
      </c>
      <c r="F56" s="306"/>
      <c r="G56" s="306">
        <v>2</v>
      </c>
      <c r="H56" s="306" t="s">
        <v>15</v>
      </c>
      <c r="I56" s="307" t="s">
        <v>93</v>
      </c>
      <c r="J56" s="306">
        <v>2</v>
      </c>
      <c r="K56" s="306" t="s">
        <v>94</v>
      </c>
      <c r="L56" s="306" t="s">
        <v>75</v>
      </c>
    </row>
    <row r="57" spans="1:12" ht="15" customHeight="1">
      <c r="A57" s="306" t="s">
        <v>247</v>
      </c>
      <c r="B57" s="306" t="s">
        <v>248</v>
      </c>
      <c r="C57" s="306" t="s">
        <v>249</v>
      </c>
      <c r="D57" s="306"/>
      <c r="E57" s="306" t="s">
        <v>230</v>
      </c>
      <c r="F57" s="306"/>
      <c r="G57" s="306">
        <v>2</v>
      </c>
      <c r="H57" s="306" t="s">
        <v>15</v>
      </c>
      <c r="I57" s="307" t="s">
        <v>107</v>
      </c>
      <c r="J57" s="306">
        <v>2</v>
      </c>
      <c r="K57" s="306" t="s">
        <v>94</v>
      </c>
      <c r="L57" s="306" t="s">
        <v>75</v>
      </c>
    </row>
    <row r="58" spans="1:12" ht="15" customHeight="1">
      <c r="A58" s="306" t="s">
        <v>250</v>
      </c>
      <c r="B58" s="306" t="s">
        <v>251</v>
      </c>
      <c r="C58" s="306"/>
      <c r="D58" s="306" t="s">
        <v>252</v>
      </c>
      <c r="E58" s="306" t="s">
        <v>230</v>
      </c>
      <c r="F58" s="306"/>
      <c r="G58" s="306">
        <v>2</v>
      </c>
      <c r="H58" s="306" t="s">
        <v>15</v>
      </c>
      <c r="I58" s="307" t="s">
        <v>126</v>
      </c>
      <c r="J58" s="306">
        <v>5</v>
      </c>
      <c r="K58" s="306" t="s">
        <v>170</v>
      </c>
      <c r="L58" s="306" t="s">
        <v>75</v>
      </c>
    </row>
    <row r="59" spans="1:12" ht="15" customHeight="1">
      <c r="A59" s="306" t="s">
        <v>253</v>
      </c>
      <c r="B59" s="306" t="s">
        <v>254</v>
      </c>
      <c r="C59" s="306" t="s">
        <v>255</v>
      </c>
      <c r="D59" s="306"/>
      <c r="E59" s="306" t="s">
        <v>230</v>
      </c>
      <c r="F59" s="306"/>
      <c r="G59" s="306">
        <v>2</v>
      </c>
      <c r="H59" s="306" t="s">
        <v>15</v>
      </c>
      <c r="I59" s="307" t="s">
        <v>136</v>
      </c>
      <c r="J59" s="306">
        <v>1</v>
      </c>
      <c r="K59" s="306" t="s">
        <v>108</v>
      </c>
      <c r="L59" s="306" t="s">
        <v>75</v>
      </c>
    </row>
    <row r="60" spans="1:12" ht="15" customHeight="1">
      <c r="A60" s="306" t="s">
        <v>256</v>
      </c>
      <c r="B60" s="306" t="s">
        <v>257</v>
      </c>
      <c r="C60" s="306"/>
      <c r="D60" s="306" t="s">
        <v>258</v>
      </c>
      <c r="E60" s="306" t="s">
        <v>230</v>
      </c>
      <c r="F60" s="306"/>
      <c r="G60" s="306">
        <v>2</v>
      </c>
      <c r="H60" s="306" t="s">
        <v>15</v>
      </c>
      <c r="I60" s="307" t="s">
        <v>136</v>
      </c>
      <c r="J60" s="306" t="s">
        <v>101</v>
      </c>
      <c r="K60" s="306" t="s">
        <v>102</v>
      </c>
      <c r="L60" s="306" t="s">
        <v>75</v>
      </c>
    </row>
    <row r="61" spans="1:12" ht="15" customHeight="1">
      <c r="A61" s="306" t="s">
        <v>259</v>
      </c>
      <c r="B61" s="306" t="s">
        <v>260</v>
      </c>
      <c r="C61" s="306" t="s">
        <v>261</v>
      </c>
      <c r="D61" s="306"/>
      <c r="E61" s="306" t="s">
        <v>230</v>
      </c>
      <c r="F61" s="306"/>
      <c r="G61" s="306">
        <v>2</v>
      </c>
      <c r="H61" s="306" t="s">
        <v>15</v>
      </c>
      <c r="I61" s="307" t="s">
        <v>83</v>
      </c>
      <c r="J61" s="306">
        <v>1</v>
      </c>
      <c r="K61" s="306" t="s">
        <v>84</v>
      </c>
      <c r="L61" s="306" t="s">
        <v>75</v>
      </c>
    </row>
    <row r="62" spans="1:12" ht="15" customHeight="1">
      <c r="A62" s="306" t="s">
        <v>262</v>
      </c>
      <c r="B62" s="306" t="s">
        <v>263</v>
      </c>
      <c r="C62" s="306" t="s">
        <v>264</v>
      </c>
      <c r="D62" s="306"/>
      <c r="E62" s="306" t="s">
        <v>230</v>
      </c>
      <c r="F62" s="306"/>
      <c r="G62" s="306">
        <v>2</v>
      </c>
      <c r="H62" s="306" t="s">
        <v>15</v>
      </c>
      <c r="I62" s="307" t="s">
        <v>83</v>
      </c>
      <c r="J62" s="306">
        <v>2</v>
      </c>
      <c r="K62" s="306" t="s">
        <v>177</v>
      </c>
      <c r="L62" s="306" t="s">
        <v>75</v>
      </c>
    </row>
    <row r="63" spans="1:12" ht="15" customHeight="1">
      <c r="A63" s="306" t="s">
        <v>265</v>
      </c>
      <c r="B63" s="306" t="s">
        <v>266</v>
      </c>
      <c r="C63" s="306" t="s">
        <v>180</v>
      </c>
      <c r="D63" s="306"/>
      <c r="E63" s="306" t="s">
        <v>230</v>
      </c>
      <c r="F63" s="306"/>
      <c r="G63" s="306">
        <v>2</v>
      </c>
      <c r="H63" s="306" t="s">
        <v>15</v>
      </c>
      <c r="I63" s="307" t="s">
        <v>136</v>
      </c>
      <c r="J63" s="306">
        <v>1</v>
      </c>
      <c r="K63" s="306" t="s">
        <v>108</v>
      </c>
      <c r="L63" s="306" t="s">
        <v>75</v>
      </c>
    </row>
    <row r="64" spans="1:12" ht="15" customHeight="1">
      <c r="A64" s="306" t="s">
        <v>267</v>
      </c>
      <c r="B64" s="306" t="s">
        <v>268</v>
      </c>
      <c r="C64" s="306" t="s">
        <v>180</v>
      </c>
      <c r="D64" s="306"/>
      <c r="E64" s="306" t="s">
        <v>230</v>
      </c>
      <c r="F64" s="306"/>
      <c r="G64" s="306">
        <v>2</v>
      </c>
      <c r="H64" s="306" t="s">
        <v>15</v>
      </c>
      <c r="I64" s="307" t="s">
        <v>136</v>
      </c>
      <c r="J64" s="306">
        <v>1</v>
      </c>
      <c r="K64" s="306" t="s">
        <v>108</v>
      </c>
      <c r="L64" s="306" t="s">
        <v>75</v>
      </c>
    </row>
    <row r="65" spans="1:12" ht="15" customHeight="1">
      <c r="A65" s="306" t="s">
        <v>269</v>
      </c>
      <c r="B65" s="306" t="s">
        <v>270</v>
      </c>
      <c r="C65" s="306" t="s">
        <v>271</v>
      </c>
      <c r="D65" s="306"/>
      <c r="E65" s="306" t="s">
        <v>230</v>
      </c>
      <c r="F65" s="306"/>
      <c r="G65" s="306">
        <v>2</v>
      </c>
      <c r="H65" s="306" t="s">
        <v>15</v>
      </c>
      <c r="I65" s="307" t="s">
        <v>93</v>
      </c>
      <c r="J65" s="306">
        <v>1</v>
      </c>
      <c r="K65" s="306" t="s">
        <v>108</v>
      </c>
      <c r="L65" s="306" t="s">
        <v>75</v>
      </c>
    </row>
    <row r="66" spans="1:12" ht="15" customHeight="1">
      <c r="A66" s="306" t="s">
        <v>272</v>
      </c>
      <c r="B66" s="306" t="s">
        <v>273</v>
      </c>
      <c r="C66" s="306" t="s">
        <v>274</v>
      </c>
      <c r="D66" s="306"/>
      <c r="E66" s="306" t="s">
        <v>230</v>
      </c>
      <c r="F66" s="306"/>
      <c r="G66" s="306">
        <v>2</v>
      </c>
      <c r="H66" s="306" t="s">
        <v>15</v>
      </c>
      <c r="I66" s="307" t="s">
        <v>93</v>
      </c>
      <c r="J66" s="306" t="s">
        <v>101</v>
      </c>
      <c r="K66" s="306" t="s">
        <v>102</v>
      </c>
      <c r="L66" s="306" t="s">
        <v>75</v>
      </c>
    </row>
    <row r="67" spans="1:12" ht="15" customHeight="1">
      <c r="A67" s="306" t="s">
        <v>275</v>
      </c>
      <c r="B67" s="306" t="s">
        <v>276</v>
      </c>
      <c r="C67" s="306" t="s">
        <v>277</v>
      </c>
      <c r="D67" s="306"/>
      <c r="E67" s="306" t="s">
        <v>230</v>
      </c>
      <c r="F67" s="306"/>
      <c r="G67" s="306">
        <v>2</v>
      </c>
      <c r="H67" s="306" t="s">
        <v>15</v>
      </c>
      <c r="I67" s="307" t="s">
        <v>93</v>
      </c>
      <c r="J67" s="306" t="s">
        <v>118</v>
      </c>
      <c r="K67" s="306" t="s">
        <v>119</v>
      </c>
      <c r="L67" s="306" t="s">
        <v>75</v>
      </c>
    </row>
    <row r="68" spans="1:12" ht="15" customHeight="1">
      <c r="A68" s="306" t="s">
        <v>278</v>
      </c>
      <c r="B68" s="306" t="s">
        <v>279</v>
      </c>
      <c r="C68" s="306" t="s">
        <v>163</v>
      </c>
      <c r="D68" s="306"/>
      <c r="E68" s="306" t="s">
        <v>230</v>
      </c>
      <c r="F68" s="306"/>
      <c r="G68" s="306">
        <v>2</v>
      </c>
      <c r="H68" s="306" t="s">
        <v>15</v>
      </c>
      <c r="I68" s="307" t="s">
        <v>126</v>
      </c>
      <c r="J68" s="306">
        <v>2</v>
      </c>
      <c r="K68" s="306" t="s">
        <v>94</v>
      </c>
      <c r="L68" s="306" t="s">
        <v>75</v>
      </c>
    </row>
    <row r="69" spans="1:12" ht="15" customHeight="1">
      <c r="A69" s="306" t="s">
        <v>213</v>
      </c>
      <c r="B69" s="306" t="s">
        <v>214</v>
      </c>
      <c r="C69" s="306" t="s">
        <v>215</v>
      </c>
      <c r="D69" s="306" t="s">
        <v>106</v>
      </c>
      <c r="E69" s="306" t="s">
        <v>230</v>
      </c>
      <c r="F69" s="306"/>
      <c r="G69" s="306">
        <v>2</v>
      </c>
      <c r="H69" s="306" t="s">
        <v>15</v>
      </c>
      <c r="I69" s="307" t="s">
        <v>126</v>
      </c>
      <c r="J69" s="306">
        <v>2</v>
      </c>
      <c r="K69" s="306" t="s">
        <v>94</v>
      </c>
      <c r="L69" s="306" t="s">
        <v>75</v>
      </c>
    </row>
    <row r="70" spans="1:12" ht="15" customHeight="1">
      <c r="A70" s="306" t="s">
        <v>280</v>
      </c>
      <c r="B70" s="306" t="s">
        <v>281</v>
      </c>
      <c r="C70" s="306" t="s">
        <v>282</v>
      </c>
      <c r="D70" s="306"/>
      <c r="E70" s="306" t="s">
        <v>230</v>
      </c>
      <c r="F70" s="306"/>
      <c r="G70" s="306">
        <v>2</v>
      </c>
      <c r="H70" s="306" t="s">
        <v>15</v>
      </c>
      <c r="I70" s="307" t="s">
        <v>136</v>
      </c>
      <c r="J70" s="306">
        <v>1</v>
      </c>
      <c r="K70" s="306" t="s">
        <v>108</v>
      </c>
      <c r="L70" s="306" t="s">
        <v>75</v>
      </c>
    </row>
    <row r="71" spans="1:12" ht="15" customHeight="1">
      <c r="A71" s="306" t="s">
        <v>283</v>
      </c>
      <c r="B71" s="306" t="s">
        <v>284</v>
      </c>
      <c r="C71" s="306" t="s">
        <v>285</v>
      </c>
      <c r="D71" s="306"/>
      <c r="E71" s="306" t="s">
        <v>286</v>
      </c>
      <c r="F71" s="306"/>
      <c r="G71" s="306">
        <v>2</v>
      </c>
      <c r="H71" s="306" t="s">
        <v>15</v>
      </c>
      <c r="I71" s="307" t="s">
        <v>287</v>
      </c>
      <c r="J71" s="306" t="s">
        <v>73</v>
      </c>
      <c r="K71" s="306" t="s">
        <v>74</v>
      </c>
      <c r="L71" s="306" t="s">
        <v>75</v>
      </c>
    </row>
    <row r="72" spans="1:12" ht="15" customHeight="1">
      <c r="A72" s="306" t="s">
        <v>288</v>
      </c>
      <c r="B72" s="306" t="s">
        <v>289</v>
      </c>
      <c r="C72" s="306"/>
      <c r="D72" s="306" t="s">
        <v>200</v>
      </c>
      <c r="E72" s="306" t="s">
        <v>230</v>
      </c>
      <c r="F72" s="306"/>
      <c r="G72" s="306">
        <v>2</v>
      </c>
      <c r="H72" s="306" t="s">
        <v>15</v>
      </c>
      <c r="I72" s="307" t="s">
        <v>136</v>
      </c>
      <c r="J72" s="306">
        <v>2</v>
      </c>
      <c r="K72" s="306" t="s">
        <v>94</v>
      </c>
      <c r="L72" s="306" t="s">
        <v>75</v>
      </c>
    </row>
    <row r="73" spans="1:12" ht="15" customHeight="1">
      <c r="A73" s="306" t="s">
        <v>290</v>
      </c>
      <c r="B73" s="306" t="s">
        <v>291</v>
      </c>
      <c r="C73" s="306" t="s">
        <v>151</v>
      </c>
      <c r="D73" s="306"/>
      <c r="E73" s="306" t="s">
        <v>230</v>
      </c>
      <c r="F73" s="306"/>
      <c r="G73" s="306">
        <v>2</v>
      </c>
      <c r="H73" s="306" t="s">
        <v>15</v>
      </c>
      <c r="I73" s="307" t="s">
        <v>136</v>
      </c>
      <c r="J73" s="306">
        <v>1</v>
      </c>
      <c r="K73" s="306" t="s">
        <v>108</v>
      </c>
      <c r="L73" s="306" t="s">
        <v>75</v>
      </c>
    </row>
    <row r="74" spans="1:12" ht="15" customHeight="1">
      <c r="A74" s="306" t="s">
        <v>292</v>
      </c>
      <c r="B74" s="306" t="s">
        <v>293</v>
      </c>
      <c r="C74" s="306" t="s">
        <v>294</v>
      </c>
      <c r="D74" s="306" t="s">
        <v>295</v>
      </c>
      <c r="E74" s="306" t="s">
        <v>296</v>
      </c>
      <c r="F74" s="306"/>
      <c r="G74" s="306">
        <v>2</v>
      </c>
      <c r="H74" s="306" t="s">
        <v>15</v>
      </c>
      <c r="I74" s="307" t="s">
        <v>296</v>
      </c>
      <c r="J74" s="306" t="s">
        <v>73</v>
      </c>
      <c r="K74" s="306" t="s">
        <v>74</v>
      </c>
      <c r="L74" s="306" t="s">
        <v>75</v>
      </c>
    </row>
    <row r="75" spans="1:12" ht="15" customHeight="1">
      <c r="A75" s="306" t="s">
        <v>297</v>
      </c>
      <c r="B75" s="306" t="s">
        <v>298</v>
      </c>
      <c r="C75" s="306"/>
      <c r="D75" s="306" t="s">
        <v>299</v>
      </c>
      <c r="E75" s="306" t="s">
        <v>296</v>
      </c>
      <c r="F75" s="306"/>
      <c r="G75" s="306">
        <v>2</v>
      </c>
      <c r="H75" s="306" t="s">
        <v>15</v>
      </c>
      <c r="I75" s="307" t="s">
        <v>296</v>
      </c>
      <c r="J75" s="306" t="s">
        <v>73</v>
      </c>
      <c r="K75" s="306" t="s">
        <v>74</v>
      </c>
      <c r="L75" s="306" t="s">
        <v>75</v>
      </c>
    </row>
    <row r="76" spans="1:12" ht="15" customHeight="1">
      <c r="A76" s="306" t="s">
        <v>300</v>
      </c>
      <c r="B76" s="306" t="s">
        <v>301</v>
      </c>
      <c r="C76" s="306"/>
      <c r="D76" s="306" t="s">
        <v>302</v>
      </c>
      <c r="E76" s="306" t="s">
        <v>303</v>
      </c>
      <c r="F76" s="306"/>
      <c r="G76" s="306">
        <v>2</v>
      </c>
      <c r="H76" s="306" t="s">
        <v>15</v>
      </c>
      <c r="I76" s="307" t="s">
        <v>303</v>
      </c>
      <c r="J76" s="306" t="s">
        <v>73</v>
      </c>
      <c r="K76" s="306" t="s">
        <v>74</v>
      </c>
      <c r="L76" s="306" t="s">
        <v>75</v>
      </c>
    </row>
    <row r="77" spans="1:12" ht="15" customHeight="1">
      <c r="A77" s="306" t="s">
        <v>304</v>
      </c>
      <c r="B77" s="306" t="s">
        <v>305</v>
      </c>
      <c r="C77" s="306" t="s">
        <v>306</v>
      </c>
      <c r="D77" s="306"/>
      <c r="E77" s="306" t="s">
        <v>82</v>
      </c>
      <c r="F77" s="306"/>
      <c r="G77" s="306">
        <v>2</v>
      </c>
      <c r="H77" s="306" t="s">
        <v>15</v>
      </c>
      <c r="I77" s="307" t="s">
        <v>83</v>
      </c>
      <c r="J77" s="306" t="s">
        <v>88</v>
      </c>
      <c r="K77" s="306" t="s">
        <v>89</v>
      </c>
      <c r="L77" s="306" t="s">
        <v>75</v>
      </c>
    </row>
    <row r="78" spans="1:12" ht="15" customHeight="1">
      <c r="A78" s="306" t="s">
        <v>307</v>
      </c>
      <c r="B78" s="306" t="s">
        <v>308</v>
      </c>
      <c r="C78" s="306" t="s">
        <v>285</v>
      </c>
      <c r="D78" s="306"/>
      <c r="E78" s="306" t="s">
        <v>82</v>
      </c>
      <c r="F78" s="306"/>
      <c r="G78" s="306">
        <v>2</v>
      </c>
      <c r="H78" s="306" t="s">
        <v>15</v>
      </c>
      <c r="I78" s="307" t="s">
        <v>107</v>
      </c>
      <c r="J78" s="306">
        <v>2</v>
      </c>
      <c r="K78" s="306" t="s">
        <v>94</v>
      </c>
      <c r="L78" s="306" t="s">
        <v>75</v>
      </c>
    </row>
    <row r="79" spans="1:12" ht="15" customHeight="1">
      <c r="A79" s="306" t="s">
        <v>309</v>
      </c>
      <c r="B79" s="306" t="s">
        <v>310</v>
      </c>
      <c r="C79" s="306" t="s">
        <v>311</v>
      </c>
      <c r="D79" s="306"/>
      <c r="E79" s="306" t="s">
        <v>82</v>
      </c>
      <c r="F79" s="306"/>
      <c r="G79" s="306">
        <v>2</v>
      </c>
      <c r="H79" s="306" t="s">
        <v>15</v>
      </c>
      <c r="I79" s="307" t="s">
        <v>126</v>
      </c>
      <c r="J79" s="306">
        <v>2</v>
      </c>
      <c r="K79" s="306" t="s">
        <v>94</v>
      </c>
      <c r="L79" s="306" t="s">
        <v>75</v>
      </c>
    </row>
    <row r="80" spans="1:12" ht="15" customHeight="1">
      <c r="A80" s="306" t="s">
        <v>312</v>
      </c>
      <c r="B80" s="306" t="s">
        <v>313</v>
      </c>
      <c r="C80" s="306"/>
      <c r="D80" s="306" t="s">
        <v>314</v>
      </c>
      <c r="E80" s="306" t="s">
        <v>82</v>
      </c>
      <c r="F80" s="306"/>
      <c r="G80" s="306">
        <v>2</v>
      </c>
      <c r="H80" s="306" t="s">
        <v>15</v>
      </c>
      <c r="I80" s="307" t="s">
        <v>126</v>
      </c>
      <c r="J80" s="306">
        <v>2</v>
      </c>
      <c r="K80" s="306" t="s">
        <v>94</v>
      </c>
      <c r="L80" s="306" t="s">
        <v>75</v>
      </c>
    </row>
    <row r="81" spans="1:12" ht="15" customHeight="1">
      <c r="A81" s="306" t="s">
        <v>315</v>
      </c>
      <c r="B81" s="306" t="s">
        <v>316</v>
      </c>
      <c r="C81" s="306"/>
      <c r="D81" s="306" t="s">
        <v>317</v>
      </c>
      <c r="E81" s="306" t="s">
        <v>82</v>
      </c>
      <c r="F81" s="306"/>
      <c r="G81" s="306">
        <v>2</v>
      </c>
      <c r="H81" s="306" t="s">
        <v>15</v>
      </c>
      <c r="I81" s="307" t="s">
        <v>126</v>
      </c>
      <c r="J81" s="306" t="s">
        <v>118</v>
      </c>
      <c r="K81" s="306" t="s">
        <v>119</v>
      </c>
      <c r="L81" s="306" t="s">
        <v>75</v>
      </c>
    </row>
    <row r="82" spans="1:12" ht="15" customHeight="1">
      <c r="A82" s="306" t="s">
        <v>318</v>
      </c>
      <c r="B82" s="306" t="s">
        <v>319</v>
      </c>
      <c r="C82" s="306"/>
      <c r="D82" s="306" t="s">
        <v>169</v>
      </c>
      <c r="E82" s="306" t="s">
        <v>82</v>
      </c>
      <c r="F82" s="306"/>
      <c r="G82" s="306">
        <v>2</v>
      </c>
      <c r="H82" s="306" t="s">
        <v>15</v>
      </c>
      <c r="I82" s="307" t="s">
        <v>126</v>
      </c>
      <c r="J82" s="306">
        <v>5</v>
      </c>
      <c r="K82" s="306" t="s">
        <v>170</v>
      </c>
      <c r="L82" s="306" t="s">
        <v>75</v>
      </c>
    </row>
    <row r="83" spans="1:12" ht="15" customHeight="1">
      <c r="A83" s="306" t="s">
        <v>320</v>
      </c>
      <c r="B83" s="306" t="s">
        <v>321</v>
      </c>
      <c r="C83" s="306" t="s">
        <v>322</v>
      </c>
      <c r="D83" s="306"/>
      <c r="E83" s="306" t="s">
        <v>82</v>
      </c>
      <c r="F83" s="306"/>
      <c r="G83" s="306">
        <v>2</v>
      </c>
      <c r="H83" s="306" t="s">
        <v>15</v>
      </c>
      <c r="I83" s="307" t="s">
        <v>126</v>
      </c>
      <c r="J83" s="306">
        <v>6</v>
      </c>
      <c r="K83" s="306" t="s">
        <v>210</v>
      </c>
      <c r="L83" s="306" t="s">
        <v>75</v>
      </c>
    </row>
    <row r="84" spans="1:12" ht="15" customHeight="1">
      <c r="A84" s="306" t="s">
        <v>323</v>
      </c>
      <c r="B84" s="306" t="s">
        <v>324</v>
      </c>
      <c r="C84" s="306" t="s">
        <v>325</v>
      </c>
      <c r="D84" s="306"/>
      <c r="E84" s="306" t="s">
        <v>82</v>
      </c>
      <c r="F84" s="306"/>
      <c r="G84" s="306">
        <v>2</v>
      </c>
      <c r="H84" s="306" t="s">
        <v>15</v>
      </c>
      <c r="I84" s="307" t="s">
        <v>126</v>
      </c>
      <c r="J84" s="306">
        <v>2</v>
      </c>
      <c r="K84" s="306" t="s">
        <v>94</v>
      </c>
      <c r="L84" s="306" t="s">
        <v>75</v>
      </c>
    </row>
    <row r="85" spans="1:12" ht="15" customHeight="1">
      <c r="A85" s="306" t="s">
        <v>259</v>
      </c>
      <c r="B85" s="306" t="s">
        <v>260</v>
      </c>
      <c r="C85" s="306" t="s">
        <v>261</v>
      </c>
      <c r="D85" s="306"/>
      <c r="E85" s="306" t="s">
        <v>82</v>
      </c>
      <c r="F85" s="306"/>
      <c r="G85" s="306">
        <v>2</v>
      </c>
      <c r="H85" s="306" t="s">
        <v>15</v>
      </c>
      <c r="I85" s="307" t="s">
        <v>83</v>
      </c>
      <c r="J85" s="306">
        <v>1</v>
      </c>
      <c r="K85" s="306" t="s">
        <v>84</v>
      </c>
      <c r="L85" s="306" t="s">
        <v>75</v>
      </c>
    </row>
    <row r="86" spans="1:12" ht="15" customHeight="1">
      <c r="A86" s="306" t="s">
        <v>326</v>
      </c>
      <c r="B86" s="306" t="s">
        <v>327</v>
      </c>
      <c r="C86" s="306" t="s">
        <v>328</v>
      </c>
      <c r="D86" s="306"/>
      <c r="E86" s="306" t="s">
        <v>82</v>
      </c>
      <c r="F86" s="306"/>
      <c r="G86" s="306">
        <v>2</v>
      </c>
      <c r="H86" s="306" t="s">
        <v>15</v>
      </c>
      <c r="I86" s="307" t="s">
        <v>136</v>
      </c>
      <c r="J86" s="306">
        <v>1</v>
      </c>
      <c r="K86" s="306" t="s">
        <v>108</v>
      </c>
      <c r="L86" s="306" t="s">
        <v>75</v>
      </c>
    </row>
    <row r="87" spans="1:12" ht="15" customHeight="1">
      <c r="A87" s="306" t="s">
        <v>329</v>
      </c>
      <c r="B87" s="306" t="s">
        <v>330</v>
      </c>
      <c r="C87" s="306" t="s">
        <v>331</v>
      </c>
      <c r="D87" s="306"/>
      <c r="E87" s="306" t="s">
        <v>82</v>
      </c>
      <c r="F87" s="306"/>
      <c r="G87" s="306">
        <v>2</v>
      </c>
      <c r="H87" s="306" t="s">
        <v>15</v>
      </c>
      <c r="I87" s="307" t="s">
        <v>93</v>
      </c>
      <c r="J87" s="306">
        <v>2</v>
      </c>
      <c r="K87" s="306" t="s">
        <v>94</v>
      </c>
      <c r="L87" s="306" t="s">
        <v>75</v>
      </c>
    </row>
    <row r="88" spans="1:12" ht="15" customHeight="1">
      <c r="A88" s="306" t="s">
        <v>332</v>
      </c>
      <c r="B88" s="306" t="s">
        <v>333</v>
      </c>
      <c r="C88" s="306" t="s">
        <v>334</v>
      </c>
      <c r="D88" s="306"/>
      <c r="E88" s="306" t="s">
        <v>82</v>
      </c>
      <c r="F88" s="306"/>
      <c r="G88" s="306">
        <v>2</v>
      </c>
      <c r="H88" s="306" t="s">
        <v>15</v>
      </c>
      <c r="I88" s="307" t="s">
        <v>93</v>
      </c>
      <c r="J88" s="306">
        <v>2</v>
      </c>
      <c r="K88" s="306" t="s">
        <v>94</v>
      </c>
      <c r="L88" s="306" t="s">
        <v>75</v>
      </c>
    </row>
    <row r="89" spans="1:12" ht="15" customHeight="1">
      <c r="A89" s="306" t="s">
        <v>335</v>
      </c>
      <c r="B89" s="306" t="s">
        <v>336</v>
      </c>
      <c r="C89" s="306" t="s">
        <v>337</v>
      </c>
      <c r="D89" s="306"/>
      <c r="E89" s="306" t="s">
        <v>82</v>
      </c>
      <c r="F89" s="306"/>
      <c r="G89" s="306">
        <v>2</v>
      </c>
      <c r="H89" s="306" t="s">
        <v>15</v>
      </c>
      <c r="I89" s="307" t="s">
        <v>93</v>
      </c>
      <c r="J89" s="306" t="s">
        <v>118</v>
      </c>
      <c r="K89" s="306" t="s">
        <v>119</v>
      </c>
      <c r="L89" s="306" t="s">
        <v>75</v>
      </c>
    </row>
    <row r="90" spans="1:12" ht="15" customHeight="1">
      <c r="A90" s="306" t="s">
        <v>338</v>
      </c>
      <c r="B90" s="306" t="s">
        <v>339</v>
      </c>
      <c r="C90" s="306" t="s">
        <v>157</v>
      </c>
      <c r="D90" s="306"/>
      <c r="E90" s="306" t="s">
        <v>82</v>
      </c>
      <c r="F90" s="306"/>
      <c r="G90" s="306">
        <v>2</v>
      </c>
      <c r="H90" s="306" t="s">
        <v>15</v>
      </c>
      <c r="I90" s="307" t="s">
        <v>83</v>
      </c>
      <c r="J90" s="306">
        <v>2</v>
      </c>
      <c r="K90" s="306" t="s">
        <v>177</v>
      </c>
      <c r="L90" s="306" t="s">
        <v>75</v>
      </c>
    </row>
    <row r="91" spans="1:12" ht="15" customHeight="1">
      <c r="A91" s="306" t="s">
        <v>340</v>
      </c>
      <c r="B91" s="306" t="s">
        <v>341</v>
      </c>
      <c r="C91" s="306"/>
      <c r="D91" s="306" t="s">
        <v>342</v>
      </c>
      <c r="E91" s="306" t="s">
        <v>82</v>
      </c>
      <c r="F91" s="306"/>
      <c r="G91" s="306">
        <v>2</v>
      </c>
      <c r="H91" s="306" t="s">
        <v>15</v>
      </c>
      <c r="I91" s="307" t="s">
        <v>83</v>
      </c>
      <c r="J91" s="306" t="s">
        <v>88</v>
      </c>
      <c r="K91" s="306" t="s">
        <v>89</v>
      </c>
      <c r="L91" s="306" t="s">
        <v>75</v>
      </c>
    </row>
    <row r="92" spans="1:12" ht="15" customHeight="1">
      <c r="A92" s="306" t="s">
        <v>343</v>
      </c>
      <c r="B92" s="306" t="s">
        <v>344</v>
      </c>
      <c r="C92" s="306"/>
      <c r="D92" s="306" t="s">
        <v>345</v>
      </c>
      <c r="E92" s="306" t="s">
        <v>82</v>
      </c>
      <c r="F92" s="306"/>
      <c r="G92" s="306">
        <v>2</v>
      </c>
      <c r="H92" s="306" t="s">
        <v>15</v>
      </c>
      <c r="I92" s="307" t="s">
        <v>107</v>
      </c>
      <c r="J92" s="306">
        <v>4</v>
      </c>
      <c r="K92" s="306" t="s">
        <v>122</v>
      </c>
      <c r="L92" s="306" t="s">
        <v>75</v>
      </c>
    </row>
    <row r="93" spans="1:12" ht="15" customHeight="1">
      <c r="A93" s="306" t="s">
        <v>346</v>
      </c>
      <c r="B93" s="306" t="s">
        <v>347</v>
      </c>
      <c r="C93" s="306" t="s">
        <v>154</v>
      </c>
      <c r="D93" s="306" t="s">
        <v>106</v>
      </c>
      <c r="E93" s="306" t="s">
        <v>82</v>
      </c>
      <c r="F93" s="306"/>
      <c r="G93" s="306">
        <v>2</v>
      </c>
      <c r="H93" s="306" t="s">
        <v>15</v>
      </c>
      <c r="I93" s="307" t="s">
        <v>126</v>
      </c>
      <c r="J93" s="306">
        <v>4</v>
      </c>
      <c r="K93" s="306" t="s">
        <v>122</v>
      </c>
      <c r="L93" s="306" t="s">
        <v>75</v>
      </c>
    </row>
    <row r="94" spans="1:12" ht="15" customHeight="1">
      <c r="A94" s="306" t="s">
        <v>348</v>
      </c>
      <c r="B94" s="306" t="s">
        <v>349</v>
      </c>
      <c r="C94" s="306" t="s">
        <v>350</v>
      </c>
      <c r="D94" s="306"/>
      <c r="E94" s="306" t="s">
        <v>82</v>
      </c>
      <c r="F94" s="306"/>
      <c r="G94" s="306">
        <v>2</v>
      </c>
      <c r="H94" s="306" t="s">
        <v>15</v>
      </c>
      <c r="I94" s="307" t="s">
        <v>93</v>
      </c>
      <c r="J94" s="306">
        <v>2</v>
      </c>
      <c r="K94" s="306" t="s">
        <v>94</v>
      </c>
      <c r="L94" s="306" t="s">
        <v>75</v>
      </c>
    </row>
    <row r="95" spans="1:12" ht="15" customHeight="1">
      <c r="A95" s="306" t="s">
        <v>351</v>
      </c>
      <c r="B95" s="306" t="s">
        <v>352</v>
      </c>
      <c r="C95" s="306"/>
      <c r="D95" s="306" t="s">
        <v>353</v>
      </c>
      <c r="E95" s="306" t="s">
        <v>82</v>
      </c>
      <c r="F95" s="306"/>
      <c r="G95" s="306">
        <v>2</v>
      </c>
      <c r="H95" s="306" t="s">
        <v>15</v>
      </c>
      <c r="I95" s="307" t="s">
        <v>93</v>
      </c>
      <c r="J95" s="306">
        <v>2</v>
      </c>
      <c r="K95" s="306" t="s">
        <v>94</v>
      </c>
      <c r="L95" s="306" t="s">
        <v>75</v>
      </c>
    </row>
    <row r="96" spans="1:12" ht="15" customHeight="1">
      <c r="A96" s="306" t="s">
        <v>354</v>
      </c>
      <c r="B96" s="306" t="s">
        <v>355</v>
      </c>
      <c r="C96" s="306" t="s">
        <v>356</v>
      </c>
      <c r="D96" s="306"/>
      <c r="E96" s="306" t="s">
        <v>82</v>
      </c>
      <c r="F96" s="306"/>
      <c r="G96" s="306">
        <v>2</v>
      </c>
      <c r="H96" s="306" t="s">
        <v>15</v>
      </c>
      <c r="I96" s="307" t="s">
        <v>93</v>
      </c>
      <c r="J96" s="306" t="s">
        <v>101</v>
      </c>
      <c r="K96" s="306" t="s">
        <v>102</v>
      </c>
      <c r="L96" s="306" t="s">
        <v>75</v>
      </c>
    </row>
    <row r="97" spans="1:12" ht="15" customHeight="1">
      <c r="A97" s="306" t="s">
        <v>357</v>
      </c>
      <c r="B97" s="306" t="s">
        <v>358</v>
      </c>
      <c r="C97" s="306" t="s">
        <v>359</v>
      </c>
      <c r="D97" s="306" t="s">
        <v>106</v>
      </c>
      <c r="E97" s="306" t="s">
        <v>82</v>
      </c>
      <c r="F97" s="306"/>
      <c r="G97" s="306">
        <v>2</v>
      </c>
      <c r="H97" s="306" t="s">
        <v>15</v>
      </c>
      <c r="I97" s="307" t="s">
        <v>93</v>
      </c>
      <c r="J97" s="306" t="s">
        <v>101</v>
      </c>
      <c r="K97" s="306" t="s">
        <v>102</v>
      </c>
      <c r="L97" s="306" t="s">
        <v>75</v>
      </c>
    </row>
    <row r="98" spans="1:12" ht="15" customHeight="1">
      <c r="A98" s="306" t="s">
        <v>237</v>
      </c>
      <c r="B98" s="306" t="s">
        <v>238</v>
      </c>
      <c r="C98" s="306" t="s">
        <v>186</v>
      </c>
      <c r="D98" s="306"/>
      <c r="E98" s="306" t="s">
        <v>230</v>
      </c>
      <c r="F98" s="306"/>
      <c r="G98" s="306">
        <v>2</v>
      </c>
      <c r="H98" s="306" t="s">
        <v>15</v>
      </c>
      <c r="I98" s="307" t="s">
        <v>83</v>
      </c>
      <c r="J98" s="306" t="s">
        <v>88</v>
      </c>
      <c r="K98" s="306" t="s">
        <v>89</v>
      </c>
      <c r="L98" s="306" t="s">
        <v>75</v>
      </c>
    </row>
    <row r="99" spans="1:12" ht="15" customHeight="1">
      <c r="A99" s="306" t="s">
        <v>360</v>
      </c>
      <c r="B99" s="306" t="s">
        <v>361</v>
      </c>
      <c r="C99" s="306" t="s">
        <v>322</v>
      </c>
      <c r="D99" s="306"/>
      <c r="E99" s="306" t="s">
        <v>230</v>
      </c>
      <c r="F99" s="306"/>
      <c r="G99" s="306">
        <v>2</v>
      </c>
      <c r="H99" s="306" t="s">
        <v>15</v>
      </c>
      <c r="I99" s="307" t="s">
        <v>83</v>
      </c>
      <c r="J99" s="306" t="s">
        <v>88</v>
      </c>
      <c r="K99" s="306" t="s">
        <v>89</v>
      </c>
      <c r="L99" s="306" t="s">
        <v>75</v>
      </c>
    </row>
    <row r="100" spans="1:12" ht="15" customHeight="1">
      <c r="A100" s="306" t="s">
        <v>362</v>
      </c>
      <c r="B100" s="306" t="s">
        <v>363</v>
      </c>
      <c r="C100" s="306" t="s">
        <v>218</v>
      </c>
      <c r="D100" s="306"/>
      <c r="E100" s="306" t="s">
        <v>230</v>
      </c>
      <c r="F100" s="306"/>
      <c r="G100" s="306">
        <v>2</v>
      </c>
      <c r="H100" s="306" t="s">
        <v>15</v>
      </c>
      <c r="I100" s="307" t="s">
        <v>93</v>
      </c>
      <c r="J100" s="306" t="s">
        <v>118</v>
      </c>
      <c r="K100" s="306" t="s">
        <v>119</v>
      </c>
      <c r="L100" s="306" t="s">
        <v>75</v>
      </c>
    </row>
    <row r="101" spans="1:12" ht="15" customHeight="1">
      <c r="A101" s="306" t="s">
        <v>364</v>
      </c>
      <c r="B101" s="306" t="s">
        <v>365</v>
      </c>
      <c r="C101" s="306"/>
      <c r="D101" s="306" t="s">
        <v>366</v>
      </c>
      <c r="E101" s="306" t="s">
        <v>230</v>
      </c>
      <c r="F101" s="306"/>
      <c r="G101" s="306">
        <v>2</v>
      </c>
      <c r="H101" s="306" t="s">
        <v>15</v>
      </c>
      <c r="I101" s="307" t="s">
        <v>107</v>
      </c>
      <c r="J101" s="306" t="s">
        <v>118</v>
      </c>
      <c r="K101" s="306" t="s">
        <v>119</v>
      </c>
      <c r="L101" s="306" t="s">
        <v>75</v>
      </c>
    </row>
    <row r="102" spans="1:12" ht="15" customHeight="1">
      <c r="A102" s="306" t="s">
        <v>367</v>
      </c>
      <c r="B102" s="306" t="s">
        <v>368</v>
      </c>
      <c r="C102" s="306" t="s">
        <v>311</v>
      </c>
      <c r="D102" s="306"/>
      <c r="E102" s="306" t="s">
        <v>230</v>
      </c>
      <c r="F102" s="306"/>
      <c r="G102" s="306">
        <v>2</v>
      </c>
      <c r="H102" s="306" t="s">
        <v>15</v>
      </c>
      <c r="I102" s="307" t="s">
        <v>126</v>
      </c>
      <c r="J102" s="306" t="s">
        <v>101</v>
      </c>
      <c r="K102" s="306" t="s">
        <v>102</v>
      </c>
      <c r="L102" s="306" t="s">
        <v>75</v>
      </c>
    </row>
    <row r="103" spans="1:12" ht="15" customHeight="1">
      <c r="A103" s="306" t="s">
        <v>369</v>
      </c>
      <c r="B103" s="306" t="s">
        <v>370</v>
      </c>
      <c r="C103" s="306" t="s">
        <v>371</v>
      </c>
      <c r="D103" s="306" t="s">
        <v>106</v>
      </c>
      <c r="E103" s="306" t="s">
        <v>230</v>
      </c>
      <c r="F103" s="306"/>
      <c r="G103" s="306">
        <v>2</v>
      </c>
      <c r="H103" s="306" t="s">
        <v>15</v>
      </c>
      <c r="I103" s="307" t="s">
        <v>136</v>
      </c>
      <c r="J103" s="306">
        <v>1</v>
      </c>
      <c r="K103" s="306" t="s">
        <v>108</v>
      </c>
      <c r="L103" s="306" t="s">
        <v>75</v>
      </c>
    </row>
    <row r="104" spans="1:12" ht="15" customHeight="1">
      <c r="A104" s="306" t="s">
        <v>372</v>
      </c>
      <c r="B104" s="306" t="s">
        <v>373</v>
      </c>
      <c r="C104" s="306" t="s">
        <v>145</v>
      </c>
      <c r="D104" s="306"/>
      <c r="E104" s="306" t="s">
        <v>230</v>
      </c>
      <c r="F104" s="306"/>
      <c r="G104" s="306">
        <v>2</v>
      </c>
      <c r="H104" s="306" t="s">
        <v>15</v>
      </c>
      <c r="I104" s="307" t="s">
        <v>136</v>
      </c>
      <c r="J104" s="306">
        <v>2</v>
      </c>
      <c r="K104" s="306" t="s">
        <v>94</v>
      </c>
      <c r="L104" s="306" t="s">
        <v>75</v>
      </c>
    </row>
    <row r="105" spans="1:12" ht="15" customHeight="1">
      <c r="A105" s="306" t="s">
        <v>374</v>
      </c>
      <c r="B105" s="306" t="s">
        <v>375</v>
      </c>
      <c r="C105" s="306" t="s">
        <v>376</v>
      </c>
      <c r="D105" s="306"/>
      <c r="E105" s="306" t="s">
        <v>230</v>
      </c>
      <c r="F105" s="306"/>
      <c r="G105" s="306">
        <v>2</v>
      </c>
      <c r="H105" s="306" t="s">
        <v>15</v>
      </c>
      <c r="I105" s="307" t="s">
        <v>136</v>
      </c>
      <c r="J105" s="306" t="s">
        <v>118</v>
      </c>
      <c r="K105" s="306" t="s">
        <v>119</v>
      </c>
      <c r="L105" s="306" t="s">
        <v>75</v>
      </c>
    </row>
    <row r="106" spans="1:12" ht="15" customHeight="1">
      <c r="A106" s="306" t="s">
        <v>377</v>
      </c>
      <c r="B106" s="306" t="s">
        <v>378</v>
      </c>
      <c r="C106" s="306"/>
      <c r="D106" s="306" t="s">
        <v>379</v>
      </c>
      <c r="E106" s="306" t="s">
        <v>230</v>
      </c>
      <c r="F106" s="306"/>
      <c r="G106" s="306">
        <v>2</v>
      </c>
      <c r="H106" s="306" t="s">
        <v>15</v>
      </c>
      <c r="I106" s="307" t="s">
        <v>136</v>
      </c>
      <c r="J106" s="306" t="s">
        <v>118</v>
      </c>
      <c r="K106" s="306" t="s">
        <v>119</v>
      </c>
      <c r="L106" s="306" t="s">
        <v>75</v>
      </c>
    </row>
    <row r="107" spans="1:12" ht="15" customHeight="1">
      <c r="A107" s="306" t="s">
        <v>171</v>
      </c>
      <c r="B107" s="306" t="s">
        <v>172</v>
      </c>
      <c r="C107" s="306" t="s">
        <v>173</v>
      </c>
      <c r="D107" s="306"/>
      <c r="E107" s="306" t="s">
        <v>230</v>
      </c>
      <c r="F107" s="306"/>
      <c r="G107" s="306">
        <v>2</v>
      </c>
      <c r="H107" s="306" t="s">
        <v>15</v>
      </c>
      <c r="I107" s="307" t="s">
        <v>83</v>
      </c>
      <c r="J107" s="306">
        <v>1</v>
      </c>
      <c r="K107" s="306" t="s">
        <v>84</v>
      </c>
      <c r="L107" s="306" t="s">
        <v>75</v>
      </c>
    </row>
    <row r="108" spans="1:12" ht="15" customHeight="1">
      <c r="A108" s="306" t="s">
        <v>380</v>
      </c>
      <c r="B108" s="306" t="s">
        <v>381</v>
      </c>
      <c r="C108" s="306" t="s">
        <v>382</v>
      </c>
      <c r="D108" s="306"/>
      <c r="E108" s="306" t="s">
        <v>230</v>
      </c>
      <c r="F108" s="306"/>
      <c r="G108" s="306">
        <v>2</v>
      </c>
      <c r="H108" s="306" t="s">
        <v>15</v>
      </c>
      <c r="I108" s="307" t="s">
        <v>83</v>
      </c>
      <c r="J108" s="306">
        <v>2</v>
      </c>
      <c r="K108" s="306" t="s">
        <v>177</v>
      </c>
      <c r="L108" s="306" t="s">
        <v>75</v>
      </c>
    </row>
    <row r="109" spans="1:12" ht="15" customHeight="1">
      <c r="A109" s="306" t="s">
        <v>383</v>
      </c>
      <c r="B109" s="306" t="s">
        <v>384</v>
      </c>
      <c r="C109" s="306"/>
      <c r="D109" s="306" t="s">
        <v>385</v>
      </c>
      <c r="E109" s="306" t="s">
        <v>230</v>
      </c>
      <c r="F109" s="306"/>
      <c r="G109" s="306">
        <v>2</v>
      </c>
      <c r="H109" s="306" t="s">
        <v>15</v>
      </c>
      <c r="I109" s="307" t="s">
        <v>136</v>
      </c>
      <c r="J109" s="306">
        <v>2</v>
      </c>
      <c r="K109" s="306" t="s">
        <v>94</v>
      </c>
      <c r="L109" s="306" t="s">
        <v>75</v>
      </c>
    </row>
    <row r="110" spans="1:12" ht="15" customHeight="1">
      <c r="A110" s="306" t="s">
        <v>386</v>
      </c>
      <c r="B110" s="306" t="s">
        <v>387</v>
      </c>
      <c r="C110" s="306" t="s">
        <v>325</v>
      </c>
      <c r="D110" s="306"/>
      <c r="E110" s="306" t="s">
        <v>230</v>
      </c>
      <c r="F110" s="306"/>
      <c r="G110" s="306">
        <v>2</v>
      </c>
      <c r="H110" s="306" t="s">
        <v>15</v>
      </c>
      <c r="I110" s="307" t="s">
        <v>136</v>
      </c>
      <c r="J110" s="306" t="s">
        <v>118</v>
      </c>
      <c r="K110" s="306" t="s">
        <v>119</v>
      </c>
      <c r="L110" s="306" t="s">
        <v>75</v>
      </c>
    </row>
    <row r="111" spans="1:12" ht="15" customHeight="1">
      <c r="A111" s="306" t="s">
        <v>388</v>
      </c>
      <c r="B111" s="306" t="s">
        <v>389</v>
      </c>
      <c r="C111" s="306" t="s">
        <v>390</v>
      </c>
      <c r="D111" s="306"/>
      <c r="E111" s="306" t="s">
        <v>230</v>
      </c>
      <c r="F111" s="306"/>
      <c r="G111" s="306">
        <v>2</v>
      </c>
      <c r="H111" s="306" t="s">
        <v>15</v>
      </c>
      <c r="I111" s="307" t="s">
        <v>136</v>
      </c>
      <c r="J111" s="306" t="s">
        <v>118</v>
      </c>
      <c r="K111" s="306" t="s">
        <v>119</v>
      </c>
      <c r="L111" s="306" t="s">
        <v>75</v>
      </c>
    </row>
    <row r="112" spans="1:12" ht="15" customHeight="1">
      <c r="A112" s="306" t="s">
        <v>391</v>
      </c>
      <c r="B112" s="306" t="s">
        <v>392</v>
      </c>
      <c r="C112" s="306" t="s">
        <v>135</v>
      </c>
      <c r="D112" s="306"/>
      <c r="E112" s="306" t="s">
        <v>230</v>
      </c>
      <c r="F112" s="306"/>
      <c r="G112" s="306">
        <v>2</v>
      </c>
      <c r="H112" s="306" t="s">
        <v>15</v>
      </c>
      <c r="I112" s="307" t="s">
        <v>93</v>
      </c>
      <c r="J112" s="306">
        <v>1</v>
      </c>
      <c r="K112" s="306" t="s">
        <v>108</v>
      </c>
      <c r="L112" s="306" t="s">
        <v>75</v>
      </c>
    </row>
    <row r="113" spans="1:12" ht="15" customHeight="1">
      <c r="A113" s="306" t="s">
        <v>393</v>
      </c>
      <c r="B113" s="306" t="s">
        <v>394</v>
      </c>
      <c r="C113" s="306" t="s">
        <v>197</v>
      </c>
      <c r="D113" s="306"/>
      <c r="E113" s="306" t="s">
        <v>230</v>
      </c>
      <c r="F113" s="306"/>
      <c r="G113" s="306">
        <v>2</v>
      </c>
      <c r="H113" s="306" t="s">
        <v>15</v>
      </c>
      <c r="I113" s="307" t="s">
        <v>93</v>
      </c>
      <c r="J113" s="306">
        <v>2</v>
      </c>
      <c r="K113" s="306" t="s">
        <v>94</v>
      </c>
      <c r="L113" s="306" t="s">
        <v>75</v>
      </c>
    </row>
    <row r="114" spans="1:12" ht="15" customHeight="1">
      <c r="A114" s="306" t="s">
        <v>395</v>
      </c>
      <c r="B114" s="306" t="s">
        <v>396</v>
      </c>
      <c r="C114" s="306" t="s">
        <v>397</v>
      </c>
      <c r="D114" s="306"/>
      <c r="E114" s="306" t="s">
        <v>230</v>
      </c>
      <c r="F114" s="306"/>
      <c r="G114" s="306">
        <v>2</v>
      </c>
      <c r="H114" s="306" t="s">
        <v>15</v>
      </c>
      <c r="I114" s="307" t="s">
        <v>93</v>
      </c>
      <c r="J114" s="306" t="s">
        <v>101</v>
      </c>
      <c r="K114" s="306" t="s">
        <v>102</v>
      </c>
      <c r="L114" s="306" t="s">
        <v>75</v>
      </c>
    </row>
    <row r="115" spans="1:12" ht="15" customHeight="1">
      <c r="A115" s="306" t="s">
        <v>398</v>
      </c>
      <c r="B115" s="306" t="s">
        <v>399</v>
      </c>
      <c r="C115" s="306" t="s">
        <v>306</v>
      </c>
      <c r="D115" s="306"/>
      <c r="E115" s="306" t="s">
        <v>230</v>
      </c>
      <c r="F115" s="306"/>
      <c r="G115" s="306">
        <v>2</v>
      </c>
      <c r="H115" s="306" t="s">
        <v>15</v>
      </c>
      <c r="I115" s="307" t="s">
        <v>93</v>
      </c>
      <c r="J115" s="306" t="s">
        <v>118</v>
      </c>
      <c r="K115" s="306" t="s">
        <v>119</v>
      </c>
      <c r="L115" s="306" t="s">
        <v>75</v>
      </c>
    </row>
    <row r="116" spans="1:12" ht="15" customHeight="1">
      <c r="A116" s="306" t="s">
        <v>400</v>
      </c>
      <c r="B116" s="306" t="s">
        <v>401</v>
      </c>
      <c r="C116" s="306" t="s">
        <v>226</v>
      </c>
      <c r="D116" s="306"/>
      <c r="E116" s="306" t="s">
        <v>230</v>
      </c>
      <c r="F116" s="306"/>
      <c r="G116" s="306">
        <v>2</v>
      </c>
      <c r="H116" s="306" t="s">
        <v>15</v>
      </c>
      <c r="I116" s="307" t="s">
        <v>93</v>
      </c>
      <c r="J116" s="306" t="s">
        <v>118</v>
      </c>
      <c r="K116" s="306" t="s">
        <v>119</v>
      </c>
      <c r="L116" s="306" t="s">
        <v>75</v>
      </c>
    </row>
    <row r="117" spans="1:12" ht="15" customHeight="1">
      <c r="A117" s="306" t="s">
        <v>402</v>
      </c>
      <c r="B117" s="306" t="s">
        <v>403</v>
      </c>
      <c r="C117" s="306" t="s">
        <v>404</v>
      </c>
      <c r="D117" s="306"/>
      <c r="E117" s="306" t="s">
        <v>230</v>
      </c>
      <c r="F117" s="306"/>
      <c r="G117" s="306">
        <v>2</v>
      </c>
      <c r="H117" s="306" t="s">
        <v>15</v>
      </c>
      <c r="I117" s="307" t="s">
        <v>93</v>
      </c>
      <c r="J117" s="306">
        <v>6</v>
      </c>
      <c r="K117" s="306" t="s">
        <v>210</v>
      </c>
      <c r="L117" s="306" t="s">
        <v>75</v>
      </c>
    </row>
    <row r="118" spans="1:12" ht="15" customHeight="1">
      <c r="A118" s="306" t="s">
        <v>405</v>
      </c>
      <c r="B118" s="306" t="s">
        <v>406</v>
      </c>
      <c r="C118" s="306" t="s">
        <v>407</v>
      </c>
      <c r="D118" s="306"/>
      <c r="E118" s="306" t="s">
        <v>230</v>
      </c>
      <c r="F118" s="306"/>
      <c r="G118" s="306">
        <v>2</v>
      </c>
      <c r="H118" s="306" t="s">
        <v>15</v>
      </c>
      <c r="I118" s="307" t="s">
        <v>83</v>
      </c>
      <c r="J118" s="306">
        <v>2</v>
      </c>
      <c r="K118" s="306" t="s">
        <v>177</v>
      </c>
      <c r="L118" s="306" t="s">
        <v>75</v>
      </c>
    </row>
    <row r="119" spans="1:12" ht="15" customHeight="1">
      <c r="A119" s="306" t="s">
        <v>408</v>
      </c>
      <c r="B119" s="306" t="s">
        <v>409</v>
      </c>
      <c r="C119" s="306"/>
      <c r="D119" s="306" t="s">
        <v>410</v>
      </c>
      <c r="E119" s="306" t="s">
        <v>230</v>
      </c>
      <c r="F119" s="306"/>
      <c r="G119" s="306">
        <v>2</v>
      </c>
      <c r="H119" s="306" t="s">
        <v>15</v>
      </c>
      <c r="I119" s="307" t="s">
        <v>83</v>
      </c>
      <c r="J119" s="306">
        <v>2</v>
      </c>
      <c r="K119" s="306" t="s">
        <v>177</v>
      </c>
      <c r="L119" s="306" t="s">
        <v>75</v>
      </c>
    </row>
    <row r="120" spans="1:12" ht="15" customHeight="1">
      <c r="A120" s="306" t="s">
        <v>411</v>
      </c>
      <c r="B120" s="306" t="s">
        <v>412</v>
      </c>
      <c r="C120" s="306"/>
      <c r="D120" s="306" t="s">
        <v>413</v>
      </c>
      <c r="E120" s="306" t="s">
        <v>230</v>
      </c>
      <c r="F120" s="306"/>
      <c r="G120" s="306">
        <v>2</v>
      </c>
      <c r="H120" s="306" t="s">
        <v>15</v>
      </c>
      <c r="I120" s="307" t="s">
        <v>83</v>
      </c>
      <c r="J120" s="306" t="s">
        <v>88</v>
      </c>
      <c r="K120" s="306" t="s">
        <v>89</v>
      </c>
      <c r="L120" s="306" t="s">
        <v>75</v>
      </c>
    </row>
    <row r="121" spans="1:12" ht="15" customHeight="1">
      <c r="A121" s="306" t="s">
        <v>414</v>
      </c>
      <c r="B121" s="306" t="s">
        <v>415</v>
      </c>
      <c r="C121" s="306" t="s">
        <v>356</v>
      </c>
      <c r="D121" s="306"/>
      <c r="E121" s="306" t="s">
        <v>230</v>
      </c>
      <c r="F121" s="306"/>
      <c r="G121" s="306">
        <v>2</v>
      </c>
      <c r="H121" s="306" t="s">
        <v>15</v>
      </c>
      <c r="I121" s="307" t="s">
        <v>107</v>
      </c>
      <c r="J121" s="306">
        <v>1</v>
      </c>
      <c r="K121" s="306" t="s">
        <v>108</v>
      </c>
      <c r="L121" s="306" t="s">
        <v>75</v>
      </c>
    </row>
    <row r="122" spans="1:12" ht="15" customHeight="1">
      <c r="A122" s="306" t="s">
        <v>416</v>
      </c>
      <c r="B122" s="306" t="s">
        <v>417</v>
      </c>
      <c r="C122" s="306" t="s">
        <v>264</v>
      </c>
      <c r="D122" s="306"/>
      <c r="E122" s="306" t="s">
        <v>230</v>
      </c>
      <c r="F122" s="306"/>
      <c r="G122" s="306">
        <v>2</v>
      </c>
      <c r="H122" s="306" t="s">
        <v>15</v>
      </c>
      <c r="I122" s="307" t="s">
        <v>107</v>
      </c>
      <c r="J122" s="306" t="s">
        <v>101</v>
      </c>
      <c r="K122" s="306" t="s">
        <v>102</v>
      </c>
      <c r="L122" s="306" t="s">
        <v>75</v>
      </c>
    </row>
    <row r="123" spans="1:12" ht="15" customHeight="1">
      <c r="A123" s="306" t="s">
        <v>418</v>
      </c>
      <c r="B123" s="306" t="s">
        <v>419</v>
      </c>
      <c r="C123" s="306"/>
      <c r="D123" s="306" t="s">
        <v>420</v>
      </c>
      <c r="E123" s="306" t="s">
        <v>230</v>
      </c>
      <c r="F123" s="306"/>
      <c r="G123" s="306">
        <v>2</v>
      </c>
      <c r="H123" s="306" t="s">
        <v>15</v>
      </c>
      <c r="I123" s="307" t="s">
        <v>107</v>
      </c>
      <c r="J123" s="306">
        <v>6</v>
      </c>
      <c r="K123" s="306" t="s">
        <v>210</v>
      </c>
      <c r="L123" s="306" t="s">
        <v>75</v>
      </c>
    </row>
    <row r="124" spans="1:12" ht="15" customHeight="1">
      <c r="A124" s="306" t="s">
        <v>421</v>
      </c>
      <c r="B124" s="306" t="s">
        <v>422</v>
      </c>
      <c r="C124" s="306"/>
      <c r="D124" s="306" t="s">
        <v>423</v>
      </c>
      <c r="E124" s="306" t="s">
        <v>230</v>
      </c>
      <c r="F124" s="306"/>
      <c r="G124" s="306">
        <v>2</v>
      </c>
      <c r="H124" s="306" t="s">
        <v>15</v>
      </c>
      <c r="I124" s="307" t="s">
        <v>126</v>
      </c>
      <c r="J124" s="306">
        <v>1</v>
      </c>
      <c r="K124" s="306" t="s">
        <v>108</v>
      </c>
      <c r="L124" s="306" t="s">
        <v>75</v>
      </c>
    </row>
    <row r="125" spans="1:12" ht="15" customHeight="1">
      <c r="A125" s="306" t="s">
        <v>424</v>
      </c>
      <c r="B125" s="306" t="s">
        <v>425</v>
      </c>
      <c r="C125" s="306" t="s">
        <v>215</v>
      </c>
      <c r="D125" s="306" t="s">
        <v>106</v>
      </c>
      <c r="E125" s="306" t="s">
        <v>230</v>
      </c>
      <c r="F125" s="306"/>
      <c r="G125" s="306">
        <v>2</v>
      </c>
      <c r="H125" s="306" t="s">
        <v>15</v>
      </c>
      <c r="I125" s="307" t="s">
        <v>126</v>
      </c>
      <c r="J125" s="306" t="s">
        <v>118</v>
      </c>
      <c r="K125" s="306" t="s">
        <v>119</v>
      </c>
      <c r="L125" s="306" t="s">
        <v>75</v>
      </c>
    </row>
    <row r="126" spans="1:12" ht="15" customHeight="1">
      <c r="A126" s="306" t="s">
        <v>426</v>
      </c>
      <c r="B126" s="306" t="s">
        <v>427</v>
      </c>
      <c r="C126" s="306"/>
      <c r="D126" s="306" t="s">
        <v>87</v>
      </c>
      <c r="E126" s="306" t="s">
        <v>230</v>
      </c>
      <c r="F126" s="306"/>
      <c r="G126" s="306">
        <v>2</v>
      </c>
      <c r="H126" s="306" t="s">
        <v>15</v>
      </c>
      <c r="I126" s="307" t="s">
        <v>126</v>
      </c>
      <c r="J126" s="306">
        <v>5</v>
      </c>
      <c r="K126" s="306" t="s">
        <v>170</v>
      </c>
      <c r="L126" s="306" t="s">
        <v>75</v>
      </c>
    </row>
    <row r="127" spans="1:12" ht="15" customHeight="1">
      <c r="A127" s="306" t="s">
        <v>426</v>
      </c>
      <c r="B127" s="306" t="s">
        <v>427</v>
      </c>
      <c r="C127" s="306"/>
      <c r="D127" s="306" t="s">
        <v>87</v>
      </c>
      <c r="E127" s="306" t="s">
        <v>230</v>
      </c>
      <c r="F127" s="306"/>
      <c r="G127" s="306">
        <v>2</v>
      </c>
      <c r="H127" s="306" t="s">
        <v>15</v>
      </c>
      <c r="I127" s="307" t="s">
        <v>126</v>
      </c>
      <c r="J127" s="306">
        <v>6</v>
      </c>
      <c r="K127" s="306" t="s">
        <v>210</v>
      </c>
      <c r="L127" s="306" t="s">
        <v>75</v>
      </c>
    </row>
    <row r="128" spans="1:12" ht="15" customHeight="1">
      <c r="A128" s="306" t="s">
        <v>428</v>
      </c>
      <c r="B128" s="306" t="s">
        <v>429</v>
      </c>
      <c r="C128" s="306"/>
      <c r="D128" s="306" t="s">
        <v>430</v>
      </c>
      <c r="E128" s="306" t="s">
        <v>230</v>
      </c>
      <c r="F128" s="306"/>
      <c r="G128" s="306">
        <v>2</v>
      </c>
      <c r="H128" s="306" t="s">
        <v>15</v>
      </c>
      <c r="I128" s="307" t="s">
        <v>136</v>
      </c>
      <c r="J128" s="306">
        <v>1</v>
      </c>
      <c r="K128" s="306" t="s">
        <v>108</v>
      </c>
      <c r="L128" s="306" t="s">
        <v>75</v>
      </c>
    </row>
    <row r="129" spans="1:12" ht="15" customHeight="1">
      <c r="A129" s="306" t="s">
        <v>431</v>
      </c>
      <c r="B129" s="306" t="s">
        <v>432</v>
      </c>
      <c r="C129" s="306"/>
      <c r="D129" s="306" t="s">
        <v>139</v>
      </c>
      <c r="E129" s="306" t="s">
        <v>230</v>
      </c>
      <c r="F129" s="306"/>
      <c r="G129" s="306">
        <v>2</v>
      </c>
      <c r="H129" s="306" t="s">
        <v>15</v>
      </c>
      <c r="I129" s="307" t="s">
        <v>136</v>
      </c>
      <c r="J129" s="306">
        <v>1</v>
      </c>
      <c r="K129" s="306" t="s">
        <v>108</v>
      </c>
      <c r="L129" s="306" t="s">
        <v>75</v>
      </c>
    </row>
    <row r="130" spans="1:12" ht="15" customHeight="1">
      <c r="A130" s="306" t="s">
        <v>433</v>
      </c>
      <c r="B130" s="306" t="s">
        <v>434</v>
      </c>
      <c r="C130" s="306" t="s">
        <v>92</v>
      </c>
      <c r="D130" s="306"/>
      <c r="E130" s="306" t="s">
        <v>230</v>
      </c>
      <c r="F130" s="306"/>
      <c r="G130" s="306">
        <v>2</v>
      </c>
      <c r="H130" s="306" t="s">
        <v>15</v>
      </c>
      <c r="I130" s="307" t="s">
        <v>136</v>
      </c>
      <c r="J130" s="306">
        <v>2</v>
      </c>
      <c r="K130" s="306" t="s">
        <v>94</v>
      </c>
      <c r="L130" s="306" t="s">
        <v>75</v>
      </c>
    </row>
    <row r="131" spans="1:12" ht="15" customHeight="1">
      <c r="A131" s="306" t="s">
        <v>435</v>
      </c>
      <c r="B131" s="306" t="s">
        <v>436</v>
      </c>
      <c r="C131" s="306"/>
      <c r="D131" s="306" t="s">
        <v>437</v>
      </c>
      <c r="E131" s="306" t="s">
        <v>230</v>
      </c>
      <c r="F131" s="306"/>
      <c r="G131" s="306">
        <v>2</v>
      </c>
      <c r="H131" s="306" t="s">
        <v>15</v>
      </c>
      <c r="I131" s="307" t="s">
        <v>136</v>
      </c>
      <c r="J131" s="306">
        <v>2</v>
      </c>
      <c r="K131" s="306" t="s">
        <v>94</v>
      </c>
      <c r="L131" s="306" t="s">
        <v>75</v>
      </c>
    </row>
    <row r="132" spans="1:12" ht="15" customHeight="1">
      <c r="A132" s="306" t="s">
        <v>155</v>
      </c>
      <c r="B132" s="306" t="s">
        <v>156</v>
      </c>
      <c r="C132" s="306" t="s">
        <v>157</v>
      </c>
      <c r="D132" s="306" t="s">
        <v>106</v>
      </c>
      <c r="E132" s="306" t="s">
        <v>230</v>
      </c>
      <c r="F132" s="306"/>
      <c r="G132" s="306">
        <v>2</v>
      </c>
      <c r="H132" s="306" t="s">
        <v>15</v>
      </c>
      <c r="I132" s="307" t="s">
        <v>93</v>
      </c>
      <c r="J132" s="306">
        <v>1</v>
      </c>
      <c r="K132" s="306" t="s">
        <v>108</v>
      </c>
      <c r="L132" s="306" t="s">
        <v>75</v>
      </c>
    </row>
    <row r="133" spans="1:12" ht="15" customHeight="1">
      <c r="A133" s="306" t="s">
        <v>438</v>
      </c>
      <c r="B133" s="306" t="s">
        <v>439</v>
      </c>
      <c r="C133" s="306" t="s">
        <v>440</v>
      </c>
      <c r="D133" s="306"/>
      <c r="E133" s="306" t="s">
        <v>230</v>
      </c>
      <c r="F133" s="306"/>
      <c r="G133" s="306">
        <v>2</v>
      </c>
      <c r="H133" s="306" t="s">
        <v>15</v>
      </c>
      <c r="I133" s="307" t="s">
        <v>93</v>
      </c>
      <c r="J133" s="306">
        <v>2</v>
      </c>
      <c r="K133" s="306" t="s">
        <v>94</v>
      </c>
      <c r="L133" s="306" t="s">
        <v>75</v>
      </c>
    </row>
    <row r="134" spans="1:12" ht="15" customHeight="1">
      <c r="A134" s="306" t="s">
        <v>441</v>
      </c>
      <c r="B134" s="306" t="s">
        <v>442</v>
      </c>
      <c r="C134" s="306" t="s">
        <v>92</v>
      </c>
      <c r="D134" s="306"/>
      <c r="E134" s="306" t="s">
        <v>230</v>
      </c>
      <c r="F134" s="306"/>
      <c r="G134" s="306">
        <v>2</v>
      </c>
      <c r="H134" s="306" t="s">
        <v>15</v>
      </c>
      <c r="I134" s="307" t="s">
        <v>93</v>
      </c>
      <c r="J134" s="306">
        <v>2</v>
      </c>
      <c r="K134" s="306" t="s">
        <v>94</v>
      </c>
      <c r="L134" s="306" t="s">
        <v>75</v>
      </c>
    </row>
    <row r="135" spans="1:12" ht="15" customHeight="1">
      <c r="A135" s="306" t="s">
        <v>443</v>
      </c>
      <c r="B135" s="306" t="s">
        <v>444</v>
      </c>
      <c r="C135" s="306" t="s">
        <v>334</v>
      </c>
      <c r="D135" s="306"/>
      <c r="E135" s="306" t="s">
        <v>230</v>
      </c>
      <c r="F135" s="306"/>
      <c r="G135" s="306">
        <v>2</v>
      </c>
      <c r="H135" s="306" t="s">
        <v>15</v>
      </c>
      <c r="I135" s="307" t="s">
        <v>93</v>
      </c>
      <c r="J135" s="306">
        <v>2</v>
      </c>
      <c r="K135" s="306" t="s">
        <v>94</v>
      </c>
      <c r="L135" s="306" t="s">
        <v>75</v>
      </c>
    </row>
    <row r="136" spans="1:12" ht="15" customHeight="1">
      <c r="A136" s="306" t="s">
        <v>445</v>
      </c>
      <c r="B136" s="306" t="s">
        <v>446</v>
      </c>
      <c r="C136" s="306" t="s">
        <v>105</v>
      </c>
      <c r="D136" s="306"/>
      <c r="E136" s="306" t="s">
        <v>230</v>
      </c>
      <c r="F136" s="306"/>
      <c r="G136" s="306">
        <v>2</v>
      </c>
      <c r="H136" s="306" t="s">
        <v>15</v>
      </c>
      <c r="I136" s="307" t="s">
        <v>93</v>
      </c>
      <c r="J136" s="306" t="s">
        <v>101</v>
      </c>
      <c r="K136" s="306" t="s">
        <v>102</v>
      </c>
      <c r="L136" s="306" t="s">
        <v>75</v>
      </c>
    </row>
    <row r="137" spans="1:12" ht="15" customHeight="1">
      <c r="A137" s="306" t="s">
        <v>447</v>
      </c>
      <c r="B137" s="306" t="s">
        <v>448</v>
      </c>
      <c r="C137" s="306" t="s">
        <v>449</v>
      </c>
      <c r="D137" s="306"/>
      <c r="E137" s="306" t="s">
        <v>230</v>
      </c>
      <c r="F137" s="306"/>
      <c r="G137" s="306">
        <v>2</v>
      </c>
      <c r="H137" s="306" t="s">
        <v>15</v>
      </c>
      <c r="I137" s="307" t="s">
        <v>93</v>
      </c>
      <c r="J137" s="306" t="s">
        <v>118</v>
      </c>
      <c r="K137" s="306" t="s">
        <v>119</v>
      </c>
      <c r="L137" s="306" t="s">
        <v>75</v>
      </c>
    </row>
    <row r="138" spans="1:12" ht="15" customHeight="1">
      <c r="A138" s="306" t="s">
        <v>450</v>
      </c>
      <c r="B138" s="306" t="s">
        <v>451</v>
      </c>
      <c r="C138" s="306" t="s">
        <v>452</v>
      </c>
      <c r="D138" s="306"/>
      <c r="E138" s="306" t="s">
        <v>230</v>
      </c>
      <c r="F138" s="306"/>
      <c r="G138" s="306">
        <v>2</v>
      </c>
      <c r="H138" s="306" t="s">
        <v>15</v>
      </c>
      <c r="I138" s="307" t="s">
        <v>93</v>
      </c>
      <c r="J138" s="306" t="s">
        <v>118</v>
      </c>
      <c r="K138" s="306" t="s">
        <v>119</v>
      </c>
      <c r="L138" s="306" t="s">
        <v>75</v>
      </c>
    </row>
    <row r="139" spans="1:12" ht="15" customHeight="1">
      <c r="A139" s="306" t="s">
        <v>453</v>
      </c>
      <c r="B139" s="306" t="s">
        <v>403</v>
      </c>
      <c r="C139" s="306" t="s">
        <v>404</v>
      </c>
      <c r="D139" s="306"/>
      <c r="E139" s="306" t="s">
        <v>230</v>
      </c>
      <c r="F139" s="306"/>
      <c r="G139" s="306">
        <v>2</v>
      </c>
      <c r="H139" s="306" t="s">
        <v>15</v>
      </c>
      <c r="I139" s="307" t="s">
        <v>93</v>
      </c>
      <c r="J139" s="306">
        <v>6</v>
      </c>
      <c r="K139" s="306" t="s">
        <v>210</v>
      </c>
      <c r="L139" s="306" t="s">
        <v>75</v>
      </c>
    </row>
  </sheetData>
  <mergeCells count="1">
    <mergeCell ref="A1:L1"/>
  </mergeCells>
  <phoneticPr fontId="4"/>
  <printOptions horizontalCentered="1"/>
  <pageMargins left="0.59055118110236227" right="0.39370078740157483" top="0.78740157480314965" bottom="0.59055118110236227" header="0.51181102362204722" footer="0.31496062992125984"/>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7"/>
  <sheetViews>
    <sheetView tabSelected="1" view="pageBreakPreview" zoomScaleNormal="100" zoomScaleSheetLayoutView="100" workbookViewId="0">
      <pane xSplit="11" ySplit="3" topLeftCell="L7" activePane="bottomRight" state="frozen"/>
      <selection activeCell="E20" sqref="E20"/>
      <selection pane="topRight" activeCell="E20" sqref="E20"/>
      <selection pane="bottomLeft" activeCell="E20" sqref="E20"/>
      <selection pane="bottomRight" sqref="A1:K1"/>
    </sheetView>
  </sheetViews>
  <sheetFormatPr defaultRowHeight="18.75" customHeight="1"/>
  <cols>
    <col min="1" max="1" width="6" style="539" customWidth="1"/>
    <col min="2" max="2" width="25" style="539" customWidth="1"/>
    <col min="3" max="3" width="9.375" style="36" customWidth="1"/>
    <col min="4" max="7" width="5" style="16" customWidth="1"/>
    <col min="8" max="8" width="9.75" style="16" customWidth="1"/>
    <col min="9" max="9" width="8.75" style="308" customWidth="1"/>
    <col min="10" max="10" width="5" style="308" customWidth="1"/>
    <col min="11" max="11" width="12.25" style="539" customWidth="1"/>
    <col min="12" max="16384" width="9" style="539"/>
  </cols>
  <sheetData>
    <row r="1" spans="1:11" s="17" customFormat="1" ht="30" customHeight="1">
      <c r="A1" s="564" t="s">
        <v>4256</v>
      </c>
      <c r="B1" s="564"/>
      <c r="C1" s="564"/>
      <c r="D1" s="564"/>
      <c r="E1" s="564"/>
      <c r="F1" s="564"/>
      <c r="G1" s="564"/>
      <c r="H1" s="564"/>
      <c r="I1" s="564"/>
      <c r="J1" s="564"/>
      <c r="K1" s="564"/>
    </row>
    <row r="2" spans="1:11" ht="12.75" thickBot="1"/>
    <row r="3" spans="1:11" ht="33" customHeight="1" thickBot="1">
      <c r="A3" s="532" t="s">
        <v>37</v>
      </c>
      <c r="B3" s="22" t="s">
        <v>1</v>
      </c>
      <c r="C3" s="22" t="s">
        <v>2</v>
      </c>
      <c r="D3" s="22" t="s">
        <v>3</v>
      </c>
      <c r="E3" s="22" t="s">
        <v>4</v>
      </c>
      <c r="F3" s="22" t="s">
        <v>5</v>
      </c>
      <c r="G3" s="22" t="s">
        <v>4532</v>
      </c>
      <c r="H3" s="540" t="s">
        <v>4257</v>
      </c>
      <c r="I3" s="23" t="s">
        <v>4533</v>
      </c>
      <c r="J3" s="23" t="s">
        <v>10</v>
      </c>
      <c r="K3" s="24" t="s">
        <v>38</v>
      </c>
    </row>
    <row r="4" spans="1:11" ht="18.75" customHeight="1">
      <c r="A4" s="261"/>
      <c r="B4" s="26" t="s">
        <v>4258</v>
      </c>
      <c r="C4" s="277" t="s">
        <v>4259</v>
      </c>
      <c r="D4" s="27" t="s">
        <v>4260</v>
      </c>
      <c r="E4" s="541" t="s">
        <v>4534</v>
      </c>
      <c r="F4" s="27">
        <v>2</v>
      </c>
      <c r="G4" s="27" t="s">
        <v>15</v>
      </c>
      <c r="H4" s="27" t="s">
        <v>4261</v>
      </c>
      <c r="I4" s="542" t="s">
        <v>4535</v>
      </c>
      <c r="J4" s="543"/>
      <c r="K4" s="544"/>
    </row>
    <row r="5" spans="1:11" ht="18.75" customHeight="1">
      <c r="A5" s="279"/>
      <c r="B5" s="280" t="s">
        <v>4262</v>
      </c>
      <c r="C5" s="281" t="s">
        <v>4263</v>
      </c>
      <c r="D5" s="10" t="s">
        <v>4264</v>
      </c>
      <c r="E5" s="10" t="s">
        <v>4536</v>
      </c>
      <c r="F5" s="10">
        <v>2</v>
      </c>
      <c r="G5" s="10" t="s">
        <v>15</v>
      </c>
      <c r="H5" s="10" t="s">
        <v>4265</v>
      </c>
      <c r="I5" s="32" t="s">
        <v>4537</v>
      </c>
      <c r="J5" s="317"/>
      <c r="K5" s="318"/>
    </row>
    <row r="6" spans="1:11" ht="18.75" customHeight="1">
      <c r="A6" s="279"/>
      <c r="B6" s="280" t="s">
        <v>4266</v>
      </c>
      <c r="C6" s="281" t="s">
        <v>4267</v>
      </c>
      <c r="D6" s="10" t="s">
        <v>4268</v>
      </c>
      <c r="E6" s="10" t="s">
        <v>4538</v>
      </c>
      <c r="F6" s="10">
        <v>2</v>
      </c>
      <c r="G6" s="10" t="s">
        <v>15</v>
      </c>
      <c r="H6" s="10" t="s">
        <v>4261</v>
      </c>
      <c r="I6" s="32" t="s">
        <v>4269</v>
      </c>
      <c r="J6" s="317"/>
      <c r="K6" s="318"/>
    </row>
    <row r="7" spans="1:11" ht="18.75" customHeight="1">
      <c r="A7" s="279"/>
      <c r="B7" s="280" t="s">
        <v>4270</v>
      </c>
      <c r="C7" s="281" t="s">
        <v>4271</v>
      </c>
      <c r="D7" s="10" t="s">
        <v>4264</v>
      </c>
      <c r="E7" s="10" t="s">
        <v>4538</v>
      </c>
      <c r="F7" s="10">
        <v>2</v>
      </c>
      <c r="G7" s="10" t="s">
        <v>15</v>
      </c>
      <c r="H7" s="10" t="s">
        <v>4272</v>
      </c>
      <c r="I7" s="32" t="s">
        <v>4539</v>
      </c>
      <c r="J7" s="317"/>
      <c r="K7" s="318"/>
    </row>
    <row r="8" spans="1:11" ht="18.75" customHeight="1">
      <c r="A8" s="279"/>
      <c r="B8" s="280" t="s">
        <v>4273</v>
      </c>
      <c r="C8" s="281" t="s">
        <v>4271</v>
      </c>
      <c r="D8" s="10" t="s">
        <v>4274</v>
      </c>
      <c r="E8" s="10" t="s">
        <v>4538</v>
      </c>
      <c r="F8" s="10">
        <v>2</v>
      </c>
      <c r="G8" s="10" t="s">
        <v>15</v>
      </c>
      <c r="H8" s="10" t="s">
        <v>4272</v>
      </c>
      <c r="I8" s="32" t="s">
        <v>4275</v>
      </c>
      <c r="J8" s="317"/>
      <c r="K8" s="318"/>
    </row>
    <row r="9" spans="1:11" ht="18.75" customHeight="1">
      <c r="A9" s="279"/>
      <c r="B9" s="280" t="s">
        <v>4276</v>
      </c>
      <c r="C9" s="281" t="s">
        <v>4277</v>
      </c>
      <c r="D9" s="10" t="s">
        <v>4260</v>
      </c>
      <c r="E9" s="10" t="s">
        <v>4538</v>
      </c>
      <c r="F9" s="10">
        <v>2</v>
      </c>
      <c r="G9" s="10" t="s">
        <v>15</v>
      </c>
      <c r="H9" s="10" t="s">
        <v>4278</v>
      </c>
      <c r="I9" s="32" t="s">
        <v>4540</v>
      </c>
      <c r="J9" s="317"/>
      <c r="K9" s="318"/>
    </row>
    <row r="10" spans="1:11" ht="18.75" customHeight="1">
      <c r="A10" s="279"/>
      <c r="B10" s="280" t="s">
        <v>4279</v>
      </c>
      <c r="C10" s="281" t="s">
        <v>4277</v>
      </c>
      <c r="D10" s="10" t="s">
        <v>4280</v>
      </c>
      <c r="E10" s="10" t="s">
        <v>4538</v>
      </c>
      <c r="F10" s="10">
        <v>2</v>
      </c>
      <c r="G10" s="10" t="s">
        <v>15</v>
      </c>
      <c r="H10" s="10" t="s">
        <v>4278</v>
      </c>
      <c r="I10" s="32" t="s">
        <v>4281</v>
      </c>
      <c r="J10" s="317"/>
      <c r="K10" s="318"/>
    </row>
    <row r="11" spans="1:11" ht="18.75" customHeight="1">
      <c r="A11" s="279"/>
      <c r="B11" s="280" t="s">
        <v>4282</v>
      </c>
      <c r="C11" s="281" t="s">
        <v>4283</v>
      </c>
      <c r="D11" s="10" t="s">
        <v>4274</v>
      </c>
      <c r="E11" s="10" t="s">
        <v>4538</v>
      </c>
      <c r="F11" s="10">
        <v>2</v>
      </c>
      <c r="G11" s="10" t="s">
        <v>15</v>
      </c>
      <c r="H11" s="10" t="s">
        <v>4284</v>
      </c>
      <c r="I11" s="32" t="s">
        <v>4275</v>
      </c>
      <c r="J11" s="317"/>
      <c r="K11" s="318"/>
    </row>
    <row r="12" spans="1:11" ht="18.75" customHeight="1">
      <c r="A12" s="279"/>
      <c r="B12" s="280" t="s">
        <v>4285</v>
      </c>
      <c r="C12" s="281" t="s">
        <v>4277</v>
      </c>
      <c r="D12" s="10" t="s">
        <v>4260</v>
      </c>
      <c r="E12" s="10" t="s">
        <v>4538</v>
      </c>
      <c r="F12" s="10">
        <v>2</v>
      </c>
      <c r="G12" s="10" t="s">
        <v>15</v>
      </c>
      <c r="H12" s="10" t="s">
        <v>4286</v>
      </c>
      <c r="I12" s="317" t="s">
        <v>4281</v>
      </c>
      <c r="J12" s="317"/>
      <c r="K12" s="318"/>
    </row>
    <row r="13" spans="1:11" ht="18.75" customHeight="1">
      <c r="A13" s="279"/>
      <c r="B13" s="280" t="s">
        <v>4287</v>
      </c>
      <c r="C13" s="281" t="s">
        <v>4277</v>
      </c>
      <c r="D13" s="10" t="s">
        <v>4264</v>
      </c>
      <c r="E13" s="10" t="s">
        <v>4538</v>
      </c>
      <c r="F13" s="10">
        <v>2</v>
      </c>
      <c r="G13" s="10" t="s">
        <v>15</v>
      </c>
      <c r="H13" s="10" t="s">
        <v>4288</v>
      </c>
      <c r="I13" s="32" t="s">
        <v>4269</v>
      </c>
      <c r="J13" s="317"/>
      <c r="K13" s="318"/>
    </row>
    <row r="14" spans="1:11" ht="18.75" customHeight="1">
      <c r="A14" s="279"/>
      <c r="B14" s="280" t="s">
        <v>4289</v>
      </c>
      <c r="C14" s="281" t="s">
        <v>4290</v>
      </c>
      <c r="D14" s="10" t="s">
        <v>4280</v>
      </c>
      <c r="E14" s="10" t="s">
        <v>4538</v>
      </c>
      <c r="F14" s="10">
        <v>2</v>
      </c>
      <c r="G14" s="10" t="s">
        <v>15</v>
      </c>
      <c r="H14" s="10" t="s">
        <v>4291</v>
      </c>
      <c r="I14" s="32" t="s">
        <v>4269</v>
      </c>
      <c r="J14" s="317"/>
      <c r="K14" s="318"/>
    </row>
    <row r="15" spans="1:11" ht="18.75" customHeight="1">
      <c r="A15" s="279"/>
      <c r="B15" s="280" t="s">
        <v>4292</v>
      </c>
      <c r="C15" s="281" t="s">
        <v>4293</v>
      </c>
      <c r="D15" s="10" t="s">
        <v>4280</v>
      </c>
      <c r="E15" s="10" t="s">
        <v>4538</v>
      </c>
      <c r="F15" s="10">
        <v>2</v>
      </c>
      <c r="G15" s="10" t="s">
        <v>15</v>
      </c>
      <c r="H15" s="10" t="s">
        <v>4294</v>
      </c>
      <c r="I15" s="317" t="s">
        <v>4541</v>
      </c>
      <c r="J15" s="317"/>
      <c r="K15" s="318"/>
    </row>
    <row r="16" spans="1:11" ht="18.75" customHeight="1">
      <c r="A16" s="279"/>
      <c r="B16" s="280" t="s">
        <v>4295</v>
      </c>
      <c r="C16" s="281" t="s">
        <v>4296</v>
      </c>
      <c r="D16" s="10" t="s">
        <v>4268</v>
      </c>
      <c r="E16" s="10" t="s">
        <v>4538</v>
      </c>
      <c r="F16" s="10">
        <v>2</v>
      </c>
      <c r="G16" s="10" t="s">
        <v>15</v>
      </c>
      <c r="H16" s="10" t="s">
        <v>4291</v>
      </c>
      <c r="I16" s="32" t="s">
        <v>4269</v>
      </c>
      <c r="J16" s="317"/>
      <c r="K16" s="318"/>
    </row>
    <row r="17" spans="1:11" ht="18.75" customHeight="1">
      <c r="A17" s="279"/>
      <c r="B17" s="280" t="s">
        <v>4297</v>
      </c>
      <c r="C17" s="281" t="s">
        <v>4298</v>
      </c>
      <c r="D17" s="10" t="s">
        <v>4299</v>
      </c>
      <c r="E17" s="10" t="s">
        <v>4536</v>
      </c>
      <c r="F17" s="10">
        <v>2</v>
      </c>
      <c r="G17" s="10" t="s">
        <v>15</v>
      </c>
      <c r="H17" s="10" t="s">
        <v>4291</v>
      </c>
      <c r="I17" s="32" t="s">
        <v>4269</v>
      </c>
      <c r="J17" s="317"/>
      <c r="K17" s="318"/>
    </row>
    <row r="18" spans="1:11" ht="18.75" customHeight="1">
      <c r="A18" s="279"/>
      <c r="B18" s="280" t="s">
        <v>4300</v>
      </c>
      <c r="C18" s="281" t="s">
        <v>4301</v>
      </c>
      <c r="D18" s="10" t="s">
        <v>4264</v>
      </c>
      <c r="E18" s="10" t="s">
        <v>4538</v>
      </c>
      <c r="F18" s="10">
        <v>2</v>
      </c>
      <c r="G18" s="10" t="s">
        <v>15</v>
      </c>
      <c r="H18" s="10" t="s">
        <v>4302</v>
      </c>
      <c r="I18" s="317" t="s">
        <v>4303</v>
      </c>
      <c r="J18" s="317"/>
      <c r="K18" s="318"/>
    </row>
    <row r="19" spans="1:11" ht="18.75" customHeight="1">
      <c r="A19" s="279"/>
      <c r="B19" s="280" t="s">
        <v>4304</v>
      </c>
      <c r="C19" s="281" t="s">
        <v>4301</v>
      </c>
      <c r="D19" s="10" t="s">
        <v>4274</v>
      </c>
      <c r="E19" s="10" t="s">
        <v>4538</v>
      </c>
      <c r="F19" s="10">
        <v>2</v>
      </c>
      <c r="G19" s="10" t="s">
        <v>15</v>
      </c>
      <c r="H19" s="10" t="s">
        <v>4302</v>
      </c>
      <c r="I19" s="317" t="s">
        <v>4303</v>
      </c>
      <c r="J19" s="317"/>
      <c r="K19" s="318"/>
    </row>
    <row r="20" spans="1:11" ht="18.75" customHeight="1">
      <c r="A20" s="279"/>
      <c r="B20" s="280" t="s">
        <v>4305</v>
      </c>
      <c r="C20" s="281" t="s">
        <v>4306</v>
      </c>
      <c r="D20" s="10" t="s">
        <v>4274</v>
      </c>
      <c r="E20" s="10" t="s">
        <v>4538</v>
      </c>
      <c r="F20" s="10">
        <v>2</v>
      </c>
      <c r="G20" s="10" t="s">
        <v>15</v>
      </c>
      <c r="H20" s="10" t="s">
        <v>4307</v>
      </c>
      <c r="I20" s="317" t="s">
        <v>4303</v>
      </c>
      <c r="J20" s="317"/>
      <c r="K20" s="318"/>
    </row>
    <row r="21" spans="1:11" ht="18.75" customHeight="1">
      <c r="A21" s="279"/>
      <c r="B21" s="280" t="s">
        <v>2284</v>
      </c>
      <c r="C21" s="281" t="s">
        <v>4308</v>
      </c>
      <c r="D21" s="10" t="s">
        <v>4280</v>
      </c>
      <c r="E21" s="10" t="s">
        <v>4538</v>
      </c>
      <c r="F21" s="10">
        <v>2</v>
      </c>
      <c r="G21" s="10" t="s">
        <v>15</v>
      </c>
      <c r="H21" s="10" t="s">
        <v>4309</v>
      </c>
      <c r="I21" s="317" t="s">
        <v>4542</v>
      </c>
      <c r="J21" s="317"/>
      <c r="K21" s="318"/>
    </row>
    <row r="22" spans="1:11" ht="18.75" customHeight="1">
      <c r="A22" s="279"/>
      <c r="B22" s="280" t="s">
        <v>4310</v>
      </c>
      <c r="C22" s="281" t="s">
        <v>4311</v>
      </c>
      <c r="D22" s="10" t="s">
        <v>4543</v>
      </c>
      <c r="E22" s="10" t="s">
        <v>4536</v>
      </c>
      <c r="F22" s="10">
        <v>2</v>
      </c>
      <c r="G22" s="10" t="s">
        <v>15</v>
      </c>
      <c r="H22" s="10" t="s">
        <v>4265</v>
      </c>
      <c r="I22" s="317" t="s">
        <v>4303</v>
      </c>
      <c r="J22" s="317"/>
      <c r="K22" s="318"/>
    </row>
    <row r="23" spans="1:11" ht="18.75" customHeight="1">
      <c r="A23" s="279"/>
      <c r="B23" s="280" t="s">
        <v>4312</v>
      </c>
      <c r="C23" s="281" t="s">
        <v>4311</v>
      </c>
      <c r="D23" s="10" t="s">
        <v>4544</v>
      </c>
      <c r="E23" s="10" t="s">
        <v>4538</v>
      </c>
      <c r="F23" s="10">
        <v>2</v>
      </c>
      <c r="G23" s="10" t="s">
        <v>15</v>
      </c>
      <c r="H23" s="10" t="s">
        <v>4265</v>
      </c>
      <c r="I23" s="317" t="s">
        <v>4303</v>
      </c>
      <c r="J23" s="317"/>
      <c r="K23" s="318"/>
    </row>
    <row r="24" spans="1:11" ht="18.75" customHeight="1">
      <c r="A24" s="279"/>
      <c r="B24" s="280" t="s">
        <v>4313</v>
      </c>
      <c r="C24" s="281" t="s">
        <v>4314</v>
      </c>
      <c r="D24" s="10" t="s">
        <v>4545</v>
      </c>
      <c r="E24" s="10" t="s">
        <v>4538</v>
      </c>
      <c r="F24" s="10">
        <v>2</v>
      </c>
      <c r="G24" s="10" t="s">
        <v>15</v>
      </c>
      <c r="H24" s="10" t="s">
        <v>4315</v>
      </c>
      <c r="I24" s="32" t="s">
        <v>4546</v>
      </c>
      <c r="J24" s="317"/>
      <c r="K24" s="318"/>
    </row>
    <row r="25" spans="1:11" ht="18.75" customHeight="1">
      <c r="A25" s="279"/>
      <c r="B25" s="280" t="s">
        <v>4316</v>
      </c>
      <c r="C25" s="281" t="s">
        <v>4317</v>
      </c>
      <c r="D25" s="10" t="s">
        <v>4547</v>
      </c>
      <c r="E25" s="10" t="s">
        <v>4536</v>
      </c>
      <c r="F25" s="10">
        <v>1</v>
      </c>
      <c r="G25" s="10" t="s">
        <v>15</v>
      </c>
      <c r="H25" s="10" t="s">
        <v>4288</v>
      </c>
      <c r="I25" s="32" t="s">
        <v>4269</v>
      </c>
      <c r="J25" s="317"/>
      <c r="K25" s="318"/>
    </row>
    <row r="26" spans="1:11" ht="18.75" customHeight="1">
      <c r="A26" s="279"/>
      <c r="B26" s="280" t="s">
        <v>4318</v>
      </c>
      <c r="C26" s="281" t="s">
        <v>4317</v>
      </c>
      <c r="D26" s="10" t="s">
        <v>4299</v>
      </c>
      <c r="E26" s="10" t="s">
        <v>4538</v>
      </c>
      <c r="F26" s="10">
        <v>1</v>
      </c>
      <c r="G26" s="10" t="s">
        <v>15</v>
      </c>
      <c r="H26" s="10" t="s">
        <v>4288</v>
      </c>
      <c r="I26" s="32" t="s">
        <v>4269</v>
      </c>
      <c r="J26" s="317"/>
      <c r="K26" s="318"/>
    </row>
    <row r="27" spans="1:11" ht="18.75" customHeight="1">
      <c r="A27" s="279"/>
      <c r="B27" s="280" t="s">
        <v>4319</v>
      </c>
      <c r="C27" s="281" t="s">
        <v>4320</v>
      </c>
      <c r="D27" s="10" t="s">
        <v>4548</v>
      </c>
      <c r="E27" s="10" t="s">
        <v>4538</v>
      </c>
      <c r="F27" s="10">
        <v>1</v>
      </c>
      <c r="G27" s="10" t="s">
        <v>15</v>
      </c>
      <c r="H27" s="10" t="s">
        <v>4321</v>
      </c>
      <c r="I27" s="32" t="s">
        <v>4269</v>
      </c>
      <c r="J27" s="317"/>
      <c r="K27" s="318"/>
    </row>
    <row r="28" spans="1:11" ht="18.75" customHeight="1">
      <c r="A28" s="279"/>
      <c r="B28" s="280" t="s">
        <v>4322</v>
      </c>
      <c r="C28" s="281" t="s">
        <v>4320</v>
      </c>
      <c r="D28" s="10" t="s">
        <v>4299</v>
      </c>
      <c r="E28" s="10" t="s">
        <v>4538</v>
      </c>
      <c r="F28" s="10">
        <v>1</v>
      </c>
      <c r="G28" s="10" t="s">
        <v>15</v>
      </c>
      <c r="H28" s="10" t="s">
        <v>4321</v>
      </c>
      <c r="I28" s="32" t="s">
        <v>4269</v>
      </c>
      <c r="J28" s="317"/>
      <c r="K28" s="318"/>
    </row>
    <row r="29" spans="1:11" ht="18.75" customHeight="1">
      <c r="A29" s="279"/>
      <c r="B29" s="280" t="s">
        <v>4323</v>
      </c>
      <c r="C29" s="281" t="s">
        <v>4320</v>
      </c>
      <c r="D29" s="10" t="s">
        <v>4260</v>
      </c>
      <c r="E29" s="10" t="s">
        <v>4538</v>
      </c>
      <c r="F29" s="10">
        <v>1</v>
      </c>
      <c r="G29" s="10" t="s">
        <v>15</v>
      </c>
      <c r="H29" s="10" t="s">
        <v>4307</v>
      </c>
      <c r="I29" s="317" t="s">
        <v>4303</v>
      </c>
      <c r="J29" s="317"/>
      <c r="K29" s="318"/>
    </row>
    <row r="30" spans="1:11" ht="18.75" customHeight="1">
      <c r="A30" s="279"/>
      <c r="B30" s="280" t="s">
        <v>4324</v>
      </c>
      <c r="C30" s="281" t="s">
        <v>4320</v>
      </c>
      <c r="D30" s="10" t="s">
        <v>4280</v>
      </c>
      <c r="E30" s="10" t="s">
        <v>4538</v>
      </c>
      <c r="F30" s="10">
        <v>1</v>
      </c>
      <c r="G30" s="10" t="s">
        <v>15</v>
      </c>
      <c r="H30" s="10" t="s">
        <v>4307</v>
      </c>
      <c r="I30" s="317" t="s">
        <v>4303</v>
      </c>
      <c r="J30" s="317"/>
      <c r="K30" s="318"/>
    </row>
    <row r="31" spans="1:11" ht="18.75" customHeight="1">
      <c r="A31" s="279"/>
      <c r="B31" s="280" t="s">
        <v>4325</v>
      </c>
      <c r="C31" s="281" t="s">
        <v>4320</v>
      </c>
      <c r="D31" s="10" t="s">
        <v>4268</v>
      </c>
      <c r="E31" s="10" t="s">
        <v>4538</v>
      </c>
      <c r="F31" s="10">
        <v>1</v>
      </c>
      <c r="G31" s="10" t="s">
        <v>15</v>
      </c>
      <c r="H31" s="10" t="s">
        <v>4307</v>
      </c>
      <c r="I31" s="317" t="s">
        <v>4303</v>
      </c>
      <c r="J31" s="317"/>
      <c r="K31" s="318"/>
    </row>
    <row r="32" spans="1:11" ht="18.75" customHeight="1">
      <c r="A32" s="279"/>
      <c r="B32" s="280" t="s">
        <v>4326</v>
      </c>
      <c r="C32" s="281" t="s">
        <v>4320</v>
      </c>
      <c r="D32" s="10" t="s">
        <v>4299</v>
      </c>
      <c r="E32" s="10" t="s">
        <v>4538</v>
      </c>
      <c r="F32" s="10">
        <v>1</v>
      </c>
      <c r="G32" s="10" t="s">
        <v>15</v>
      </c>
      <c r="H32" s="10" t="s">
        <v>4307</v>
      </c>
      <c r="I32" s="317" t="s">
        <v>4303</v>
      </c>
      <c r="J32" s="317"/>
      <c r="K32" s="318"/>
    </row>
    <row r="33" spans="1:11" ht="18.75" customHeight="1">
      <c r="A33" s="279"/>
      <c r="B33" s="280" t="s">
        <v>4327</v>
      </c>
      <c r="C33" s="281" t="s">
        <v>4328</v>
      </c>
      <c r="D33" s="10" t="s">
        <v>4264</v>
      </c>
      <c r="E33" s="10" t="s">
        <v>4538</v>
      </c>
      <c r="F33" s="10">
        <v>2</v>
      </c>
      <c r="G33" s="10" t="s">
        <v>15</v>
      </c>
      <c r="H33" s="10" t="s">
        <v>4329</v>
      </c>
      <c r="I33" s="317" t="s">
        <v>4303</v>
      </c>
      <c r="J33" s="317"/>
      <c r="K33" s="318"/>
    </row>
    <row r="34" spans="1:11" ht="18.75" customHeight="1">
      <c r="A34" s="279"/>
      <c r="B34" s="280" t="s">
        <v>4330</v>
      </c>
      <c r="C34" s="281" t="s">
        <v>4331</v>
      </c>
      <c r="D34" s="10" t="s">
        <v>4545</v>
      </c>
      <c r="E34" s="10" t="s">
        <v>4538</v>
      </c>
      <c r="F34" s="10">
        <v>2</v>
      </c>
      <c r="G34" s="10" t="s">
        <v>15</v>
      </c>
      <c r="H34" s="10" t="s">
        <v>4315</v>
      </c>
      <c r="I34" s="32" t="s">
        <v>4546</v>
      </c>
      <c r="J34" s="317"/>
      <c r="K34" s="318"/>
    </row>
    <row r="35" spans="1:11" ht="18.75" customHeight="1">
      <c r="A35" s="279"/>
      <c r="B35" s="280" t="s">
        <v>4332</v>
      </c>
      <c r="C35" s="281" t="s">
        <v>4333</v>
      </c>
      <c r="D35" s="10" t="s">
        <v>4264</v>
      </c>
      <c r="E35" s="10" t="s">
        <v>4538</v>
      </c>
      <c r="F35" s="10">
        <v>2</v>
      </c>
      <c r="G35" s="10" t="s">
        <v>15</v>
      </c>
      <c r="H35" s="10" t="s">
        <v>4334</v>
      </c>
      <c r="I35" s="317" t="s">
        <v>4303</v>
      </c>
      <c r="J35" s="317"/>
      <c r="K35" s="318"/>
    </row>
    <row r="36" spans="1:11" ht="18.75" customHeight="1">
      <c r="A36" s="279"/>
      <c r="B36" s="280" t="s">
        <v>4335</v>
      </c>
      <c r="C36" s="281" t="s">
        <v>4333</v>
      </c>
      <c r="D36" s="10" t="s">
        <v>4274</v>
      </c>
      <c r="E36" s="10" t="s">
        <v>4538</v>
      </c>
      <c r="F36" s="10">
        <v>2</v>
      </c>
      <c r="G36" s="10" t="s">
        <v>15</v>
      </c>
      <c r="H36" s="10" t="s">
        <v>4334</v>
      </c>
      <c r="I36" s="317" t="s">
        <v>4303</v>
      </c>
      <c r="J36" s="317"/>
      <c r="K36" s="318"/>
    </row>
    <row r="37" spans="1:11" ht="18.75" customHeight="1">
      <c r="A37" s="279"/>
      <c r="B37" s="280" t="s">
        <v>4336</v>
      </c>
      <c r="C37" s="281" t="s">
        <v>4337</v>
      </c>
      <c r="D37" s="10" t="s">
        <v>4264</v>
      </c>
      <c r="E37" s="10" t="s">
        <v>4538</v>
      </c>
      <c r="F37" s="10">
        <v>2</v>
      </c>
      <c r="G37" s="10" t="s">
        <v>15</v>
      </c>
      <c r="H37" s="10" t="s">
        <v>4338</v>
      </c>
      <c r="I37" s="317" t="s">
        <v>4281</v>
      </c>
      <c r="J37" s="317"/>
      <c r="K37" s="318"/>
    </row>
    <row r="38" spans="1:11" ht="18.75" customHeight="1">
      <c r="A38" s="279"/>
      <c r="B38" s="280" t="s">
        <v>4339</v>
      </c>
      <c r="C38" s="281" t="s">
        <v>4337</v>
      </c>
      <c r="D38" s="10" t="s">
        <v>4274</v>
      </c>
      <c r="E38" s="10" t="s">
        <v>4538</v>
      </c>
      <c r="F38" s="10">
        <v>2</v>
      </c>
      <c r="G38" s="10" t="s">
        <v>15</v>
      </c>
      <c r="H38" s="10" t="s">
        <v>4338</v>
      </c>
      <c r="I38" s="317" t="s">
        <v>4281</v>
      </c>
      <c r="J38" s="317"/>
      <c r="K38" s="318"/>
    </row>
    <row r="39" spans="1:11" ht="18.75" customHeight="1">
      <c r="A39" s="279"/>
      <c r="B39" s="280" t="s">
        <v>4340</v>
      </c>
      <c r="C39" s="281" t="s">
        <v>4341</v>
      </c>
      <c r="D39" s="10" t="s">
        <v>4260</v>
      </c>
      <c r="E39" s="10" t="s">
        <v>4538</v>
      </c>
      <c r="F39" s="10">
        <v>2</v>
      </c>
      <c r="G39" s="10" t="s">
        <v>15</v>
      </c>
      <c r="H39" s="10" t="s">
        <v>4342</v>
      </c>
      <c r="I39" s="317" t="s">
        <v>4549</v>
      </c>
      <c r="J39" s="317"/>
      <c r="K39" s="318"/>
    </row>
    <row r="40" spans="1:11" ht="18.75" customHeight="1">
      <c r="A40" s="279"/>
      <c r="B40" s="280" t="s">
        <v>4343</v>
      </c>
      <c r="C40" s="281" t="s">
        <v>4344</v>
      </c>
      <c r="D40" s="10" t="s">
        <v>4264</v>
      </c>
      <c r="E40" s="10" t="s">
        <v>4538</v>
      </c>
      <c r="F40" s="10">
        <v>2</v>
      </c>
      <c r="G40" s="10" t="s">
        <v>15</v>
      </c>
      <c r="H40" s="10" t="s">
        <v>4345</v>
      </c>
      <c r="I40" s="317" t="s">
        <v>4281</v>
      </c>
      <c r="J40" s="317"/>
      <c r="K40" s="318"/>
    </row>
    <row r="41" spans="1:11" ht="18.75" customHeight="1">
      <c r="A41" s="279"/>
      <c r="B41" s="280" t="s">
        <v>4346</v>
      </c>
      <c r="C41" s="281" t="s">
        <v>4347</v>
      </c>
      <c r="D41" s="10" t="s">
        <v>4274</v>
      </c>
      <c r="E41" s="10" t="s">
        <v>4538</v>
      </c>
      <c r="F41" s="10">
        <v>2</v>
      </c>
      <c r="G41" s="10" t="s">
        <v>15</v>
      </c>
      <c r="H41" s="10" t="s">
        <v>4345</v>
      </c>
      <c r="I41" s="317" t="s">
        <v>4281</v>
      </c>
      <c r="J41" s="317"/>
      <c r="K41" s="318"/>
    </row>
    <row r="42" spans="1:11" ht="18.75" customHeight="1">
      <c r="A42" s="279"/>
      <c r="B42" s="280" t="s">
        <v>4348</v>
      </c>
      <c r="C42" s="281" t="s">
        <v>4290</v>
      </c>
      <c r="D42" s="10" t="s">
        <v>4268</v>
      </c>
      <c r="E42" s="10" t="s">
        <v>4538</v>
      </c>
      <c r="F42" s="10">
        <v>2</v>
      </c>
      <c r="G42" s="10" t="s">
        <v>15</v>
      </c>
      <c r="H42" s="10" t="s">
        <v>4342</v>
      </c>
      <c r="I42" s="317" t="s">
        <v>4549</v>
      </c>
      <c r="J42" s="317"/>
      <c r="K42" s="318"/>
    </row>
    <row r="43" spans="1:11" ht="18.75" customHeight="1">
      <c r="A43" s="279"/>
      <c r="B43" s="280" t="s">
        <v>4349</v>
      </c>
      <c r="C43" s="281" t="s">
        <v>4290</v>
      </c>
      <c r="D43" s="10" t="s">
        <v>4299</v>
      </c>
      <c r="E43" s="10" t="s">
        <v>4538</v>
      </c>
      <c r="F43" s="10">
        <v>2</v>
      </c>
      <c r="G43" s="10" t="s">
        <v>15</v>
      </c>
      <c r="H43" s="10" t="s">
        <v>4342</v>
      </c>
      <c r="I43" s="317" t="s">
        <v>4549</v>
      </c>
      <c r="J43" s="317"/>
      <c r="K43" s="318"/>
    </row>
    <row r="44" spans="1:11" ht="18.75" customHeight="1">
      <c r="A44" s="279"/>
      <c r="B44" s="280" t="s">
        <v>4350</v>
      </c>
      <c r="C44" s="281" t="s">
        <v>4277</v>
      </c>
      <c r="D44" s="10" t="s">
        <v>4268</v>
      </c>
      <c r="E44" s="10" t="s">
        <v>4550</v>
      </c>
      <c r="F44" s="10">
        <v>2</v>
      </c>
      <c r="G44" s="10" t="s">
        <v>15</v>
      </c>
      <c r="H44" s="10" t="s">
        <v>4351</v>
      </c>
      <c r="I44" s="317" t="s">
        <v>4275</v>
      </c>
      <c r="J44" s="317"/>
      <c r="K44" s="318"/>
    </row>
    <row r="45" spans="1:11" ht="18.75" customHeight="1">
      <c r="A45" s="279"/>
      <c r="B45" s="280" t="s">
        <v>4352</v>
      </c>
      <c r="C45" s="281" t="s">
        <v>4353</v>
      </c>
      <c r="D45" s="10" t="s">
        <v>4299</v>
      </c>
      <c r="E45" s="10" t="s">
        <v>4550</v>
      </c>
      <c r="F45" s="10">
        <v>2</v>
      </c>
      <c r="G45" s="10" t="s">
        <v>15</v>
      </c>
      <c r="H45" s="10" t="s">
        <v>4351</v>
      </c>
      <c r="I45" s="317" t="s">
        <v>4275</v>
      </c>
      <c r="J45" s="317"/>
      <c r="K45" s="318"/>
    </row>
    <row r="46" spans="1:11" ht="18.75" customHeight="1">
      <c r="A46" s="279"/>
      <c r="B46" s="280" t="s">
        <v>58</v>
      </c>
      <c r="C46" s="281" t="s">
        <v>4354</v>
      </c>
      <c r="D46" s="10" t="s">
        <v>4280</v>
      </c>
      <c r="E46" s="10" t="s">
        <v>4550</v>
      </c>
      <c r="F46" s="10">
        <v>2</v>
      </c>
      <c r="G46" s="10" t="s">
        <v>15</v>
      </c>
      <c r="H46" s="10" t="s">
        <v>4294</v>
      </c>
      <c r="I46" s="317" t="s">
        <v>4541</v>
      </c>
      <c r="J46" s="317"/>
      <c r="K46" s="318"/>
    </row>
    <row r="47" spans="1:11" ht="18.75" customHeight="1">
      <c r="A47" s="279"/>
      <c r="B47" s="280" t="s">
        <v>4355</v>
      </c>
      <c r="C47" s="281" t="s">
        <v>4356</v>
      </c>
      <c r="D47" s="10" t="s">
        <v>4299</v>
      </c>
      <c r="E47" s="10" t="s">
        <v>4550</v>
      </c>
      <c r="F47" s="10">
        <v>2</v>
      </c>
      <c r="G47" s="10" t="s">
        <v>15</v>
      </c>
      <c r="H47" s="10" t="s">
        <v>4309</v>
      </c>
      <c r="I47" s="317" t="s">
        <v>4542</v>
      </c>
      <c r="J47" s="317"/>
      <c r="K47" s="318"/>
    </row>
    <row r="48" spans="1:11" ht="18.75" customHeight="1">
      <c r="A48" s="279"/>
      <c r="B48" s="280" t="s">
        <v>4357</v>
      </c>
      <c r="C48" s="281" t="s">
        <v>4358</v>
      </c>
      <c r="D48" s="10" t="s">
        <v>4274</v>
      </c>
      <c r="E48" s="10" t="s">
        <v>4550</v>
      </c>
      <c r="F48" s="10">
        <v>2</v>
      </c>
      <c r="G48" s="10" t="s">
        <v>15</v>
      </c>
      <c r="H48" s="10" t="s">
        <v>4359</v>
      </c>
      <c r="I48" s="317" t="s">
        <v>4281</v>
      </c>
      <c r="J48" s="317"/>
      <c r="K48" s="318"/>
    </row>
    <row r="49" spans="1:11" ht="18.75" customHeight="1">
      <c r="A49" s="279"/>
      <c r="B49" s="280" t="s">
        <v>4360</v>
      </c>
      <c r="C49" s="281" t="s">
        <v>4317</v>
      </c>
      <c r="D49" s="10" t="s">
        <v>4260</v>
      </c>
      <c r="E49" s="10" t="s">
        <v>4550</v>
      </c>
      <c r="F49" s="10">
        <v>1</v>
      </c>
      <c r="G49" s="10" t="s">
        <v>15</v>
      </c>
      <c r="H49" s="10" t="s">
        <v>4361</v>
      </c>
      <c r="I49" s="317" t="s">
        <v>4549</v>
      </c>
      <c r="J49" s="317"/>
      <c r="K49" s="318"/>
    </row>
    <row r="50" spans="1:11" ht="18.75" customHeight="1">
      <c r="A50" s="279"/>
      <c r="B50" s="280" t="s">
        <v>4362</v>
      </c>
      <c r="C50" s="281" t="s">
        <v>4317</v>
      </c>
      <c r="D50" s="10" t="s">
        <v>4280</v>
      </c>
      <c r="E50" s="10" t="s">
        <v>4550</v>
      </c>
      <c r="F50" s="10">
        <v>1</v>
      </c>
      <c r="G50" s="10" t="s">
        <v>15</v>
      </c>
      <c r="H50" s="10" t="s">
        <v>4361</v>
      </c>
      <c r="I50" s="317" t="s">
        <v>4549</v>
      </c>
      <c r="J50" s="317"/>
      <c r="K50" s="318"/>
    </row>
    <row r="51" spans="1:11" ht="18.75" customHeight="1">
      <c r="A51" s="279"/>
      <c r="B51" s="280" t="s">
        <v>4363</v>
      </c>
      <c r="C51" s="281" t="s">
        <v>4364</v>
      </c>
      <c r="D51" s="10" t="s">
        <v>4260</v>
      </c>
      <c r="E51" s="10" t="s">
        <v>4550</v>
      </c>
      <c r="F51" s="10">
        <v>2</v>
      </c>
      <c r="G51" s="10" t="s">
        <v>15</v>
      </c>
      <c r="H51" s="10" t="s">
        <v>4291</v>
      </c>
      <c r="I51" s="32" t="s">
        <v>4269</v>
      </c>
      <c r="J51" s="317"/>
      <c r="K51" s="318"/>
    </row>
    <row r="52" spans="1:11" ht="18.75" customHeight="1">
      <c r="A52" s="279"/>
      <c r="B52" s="280" t="s">
        <v>4365</v>
      </c>
      <c r="C52" s="281" t="s">
        <v>4364</v>
      </c>
      <c r="D52" s="10" t="s">
        <v>4280</v>
      </c>
      <c r="E52" s="10" t="s">
        <v>4550</v>
      </c>
      <c r="F52" s="10">
        <v>2</v>
      </c>
      <c r="G52" s="10" t="s">
        <v>15</v>
      </c>
      <c r="H52" s="10" t="s">
        <v>4291</v>
      </c>
      <c r="I52" s="32" t="s">
        <v>4269</v>
      </c>
      <c r="J52" s="317"/>
      <c r="K52" s="318"/>
    </row>
    <row r="53" spans="1:11" ht="18.75" customHeight="1">
      <c r="A53" s="279"/>
      <c r="B53" s="280" t="s">
        <v>4366</v>
      </c>
      <c r="C53" s="281" t="s">
        <v>4290</v>
      </c>
      <c r="D53" s="10" t="s">
        <v>4260</v>
      </c>
      <c r="E53" s="10" t="s">
        <v>4550</v>
      </c>
      <c r="F53" s="10">
        <v>2</v>
      </c>
      <c r="G53" s="10" t="s">
        <v>15</v>
      </c>
      <c r="H53" s="10" t="s">
        <v>4367</v>
      </c>
      <c r="I53" s="317" t="s">
        <v>4303</v>
      </c>
      <c r="J53" s="317"/>
      <c r="K53" s="318"/>
    </row>
    <row r="54" spans="1:11" ht="18.75" customHeight="1">
      <c r="A54" s="279"/>
      <c r="B54" s="280" t="s">
        <v>4368</v>
      </c>
      <c r="C54" s="281" t="s">
        <v>4290</v>
      </c>
      <c r="D54" s="10" t="s">
        <v>4280</v>
      </c>
      <c r="E54" s="10" t="s">
        <v>4550</v>
      </c>
      <c r="F54" s="10">
        <v>2</v>
      </c>
      <c r="G54" s="10" t="s">
        <v>15</v>
      </c>
      <c r="H54" s="10" t="s">
        <v>4367</v>
      </c>
      <c r="I54" s="317" t="s">
        <v>4303</v>
      </c>
      <c r="J54" s="317"/>
      <c r="K54" s="318"/>
    </row>
    <row r="55" spans="1:11" ht="18.75" customHeight="1">
      <c r="A55" s="279"/>
      <c r="B55" s="280" t="s">
        <v>4369</v>
      </c>
      <c r="C55" s="281" t="s">
        <v>4370</v>
      </c>
      <c r="D55" s="10" t="s">
        <v>4545</v>
      </c>
      <c r="E55" s="10" t="s">
        <v>4550</v>
      </c>
      <c r="F55" s="10">
        <v>2</v>
      </c>
      <c r="G55" s="10" t="s">
        <v>15</v>
      </c>
      <c r="H55" s="10" t="s">
        <v>4315</v>
      </c>
      <c r="I55" s="32" t="s">
        <v>4546</v>
      </c>
      <c r="J55" s="317"/>
      <c r="K55" s="318"/>
    </row>
    <row r="56" spans="1:11" ht="18.75" customHeight="1">
      <c r="A56" s="279"/>
      <c r="B56" s="280" t="s">
        <v>4371</v>
      </c>
      <c r="C56" s="281" t="s">
        <v>4551</v>
      </c>
      <c r="D56" s="10" t="s">
        <v>4299</v>
      </c>
      <c r="E56" s="10" t="s">
        <v>4550</v>
      </c>
      <c r="F56" s="10">
        <v>2</v>
      </c>
      <c r="G56" s="10" t="s">
        <v>15</v>
      </c>
      <c r="H56" s="10" t="s">
        <v>4291</v>
      </c>
      <c r="I56" s="32" t="s">
        <v>4269</v>
      </c>
      <c r="J56" s="317"/>
      <c r="K56" s="318"/>
    </row>
    <row r="57" spans="1:11" ht="18.75" customHeight="1">
      <c r="A57" s="279"/>
      <c r="B57" s="280" t="s">
        <v>4372</v>
      </c>
      <c r="C57" s="281" t="s">
        <v>4317</v>
      </c>
      <c r="D57" s="10" t="s">
        <v>4268</v>
      </c>
      <c r="E57" s="10" t="s">
        <v>4550</v>
      </c>
      <c r="F57" s="10">
        <v>1</v>
      </c>
      <c r="G57" s="10" t="s">
        <v>15</v>
      </c>
      <c r="H57" s="10" t="s">
        <v>4338</v>
      </c>
      <c r="I57" s="317" t="s">
        <v>4281</v>
      </c>
      <c r="J57" s="317"/>
      <c r="K57" s="318"/>
    </row>
    <row r="58" spans="1:11" ht="18.75" customHeight="1">
      <c r="A58" s="279"/>
      <c r="B58" s="280" t="s">
        <v>4373</v>
      </c>
      <c r="C58" s="281" t="s">
        <v>4317</v>
      </c>
      <c r="D58" s="10" t="s">
        <v>4299</v>
      </c>
      <c r="E58" s="10" t="s">
        <v>4550</v>
      </c>
      <c r="F58" s="10">
        <v>1</v>
      </c>
      <c r="G58" s="10" t="s">
        <v>15</v>
      </c>
      <c r="H58" s="10" t="s">
        <v>4338</v>
      </c>
      <c r="I58" s="317" t="s">
        <v>4281</v>
      </c>
      <c r="J58" s="317"/>
      <c r="K58" s="318"/>
    </row>
    <row r="59" spans="1:11" ht="18.75" customHeight="1">
      <c r="A59" s="279"/>
      <c r="B59" s="280" t="s">
        <v>4374</v>
      </c>
      <c r="C59" s="281" t="s">
        <v>4375</v>
      </c>
      <c r="D59" s="10" t="s">
        <v>4545</v>
      </c>
      <c r="E59" s="10" t="s">
        <v>4550</v>
      </c>
      <c r="F59" s="10">
        <v>2</v>
      </c>
      <c r="G59" s="10" t="s">
        <v>15</v>
      </c>
      <c r="H59" s="10" t="s">
        <v>4315</v>
      </c>
      <c r="I59" s="32" t="s">
        <v>4546</v>
      </c>
      <c r="J59" s="317"/>
      <c r="K59" s="318"/>
    </row>
    <row r="60" spans="1:11" ht="18.75" customHeight="1">
      <c r="A60" s="279"/>
      <c r="B60" s="280" t="s">
        <v>4376</v>
      </c>
      <c r="C60" s="281" t="s">
        <v>4364</v>
      </c>
      <c r="D60" s="10" t="s">
        <v>4268</v>
      </c>
      <c r="E60" s="10" t="s">
        <v>4550</v>
      </c>
      <c r="F60" s="10">
        <v>2</v>
      </c>
      <c r="G60" s="10" t="s">
        <v>15</v>
      </c>
      <c r="H60" s="10" t="s">
        <v>4377</v>
      </c>
      <c r="I60" s="317" t="s">
        <v>4275</v>
      </c>
      <c r="J60" s="317"/>
      <c r="K60" s="318"/>
    </row>
    <row r="61" spans="1:11" ht="18.75" customHeight="1">
      <c r="A61" s="279"/>
      <c r="B61" s="280" t="s">
        <v>4378</v>
      </c>
      <c r="C61" s="281" t="s">
        <v>4364</v>
      </c>
      <c r="D61" s="10" t="s">
        <v>4299</v>
      </c>
      <c r="E61" s="10" t="s">
        <v>4550</v>
      </c>
      <c r="F61" s="10">
        <v>2</v>
      </c>
      <c r="G61" s="10" t="s">
        <v>15</v>
      </c>
      <c r="H61" s="10" t="s">
        <v>4377</v>
      </c>
      <c r="I61" s="317" t="s">
        <v>4275</v>
      </c>
      <c r="J61" s="317"/>
      <c r="K61" s="318"/>
    </row>
    <row r="62" spans="1:11" ht="18.75" customHeight="1">
      <c r="A62" s="279"/>
      <c r="B62" s="280" t="s">
        <v>4379</v>
      </c>
      <c r="C62" s="281" t="s">
        <v>4380</v>
      </c>
      <c r="D62" s="10" t="s">
        <v>4268</v>
      </c>
      <c r="E62" s="10" t="s">
        <v>4550</v>
      </c>
      <c r="F62" s="10">
        <v>2</v>
      </c>
      <c r="G62" s="10" t="s">
        <v>15</v>
      </c>
      <c r="H62" s="10" t="s">
        <v>4377</v>
      </c>
      <c r="I62" s="317" t="s">
        <v>4275</v>
      </c>
      <c r="J62" s="317"/>
      <c r="K62" s="318"/>
    </row>
    <row r="63" spans="1:11" ht="18.75" customHeight="1">
      <c r="A63" s="279"/>
      <c r="B63" s="280" t="s">
        <v>4381</v>
      </c>
      <c r="C63" s="281" t="s">
        <v>4382</v>
      </c>
      <c r="D63" s="10" t="s">
        <v>4383</v>
      </c>
      <c r="E63" s="10" t="s">
        <v>4552</v>
      </c>
      <c r="F63" s="10">
        <v>2</v>
      </c>
      <c r="G63" s="10" t="s">
        <v>15</v>
      </c>
      <c r="H63" s="10" t="s">
        <v>4315</v>
      </c>
      <c r="I63" s="32" t="s">
        <v>4546</v>
      </c>
      <c r="J63" s="317"/>
      <c r="K63" s="318"/>
    </row>
    <row r="64" spans="1:11" ht="18.75" customHeight="1">
      <c r="A64" s="279"/>
      <c r="B64" s="280" t="s">
        <v>4384</v>
      </c>
      <c r="C64" s="281" t="s">
        <v>4296</v>
      </c>
      <c r="D64" s="10" t="s">
        <v>4299</v>
      </c>
      <c r="E64" s="10" t="s">
        <v>4550</v>
      </c>
      <c r="F64" s="10">
        <v>2</v>
      </c>
      <c r="G64" s="10" t="s">
        <v>15</v>
      </c>
      <c r="H64" s="10" t="s">
        <v>4351</v>
      </c>
      <c r="I64" s="317" t="s">
        <v>4275</v>
      </c>
      <c r="J64" s="317"/>
      <c r="K64" s="318"/>
    </row>
    <row r="65" spans="1:11" ht="18.75" customHeight="1">
      <c r="A65" s="279"/>
      <c r="B65" s="280" t="s">
        <v>4385</v>
      </c>
      <c r="C65" s="281" t="s">
        <v>4296</v>
      </c>
      <c r="D65" s="10" t="s">
        <v>4299</v>
      </c>
      <c r="E65" s="10" t="s">
        <v>4550</v>
      </c>
      <c r="F65" s="10">
        <v>2</v>
      </c>
      <c r="G65" s="10" t="s">
        <v>15</v>
      </c>
      <c r="H65" s="10" t="s">
        <v>4291</v>
      </c>
      <c r="I65" s="32" t="s">
        <v>4269</v>
      </c>
      <c r="J65" s="317"/>
      <c r="K65" s="318"/>
    </row>
    <row r="66" spans="1:11" ht="18.75" customHeight="1">
      <c r="A66" s="279"/>
      <c r="B66" s="280" t="s">
        <v>4386</v>
      </c>
      <c r="C66" s="281" t="s">
        <v>4296</v>
      </c>
      <c r="D66" s="10" t="s">
        <v>4299</v>
      </c>
      <c r="E66" s="10" t="s">
        <v>4550</v>
      </c>
      <c r="F66" s="10">
        <v>2</v>
      </c>
      <c r="G66" s="10" t="s">
        <v>15</v>
      </c>
      <c r="H66" s="10" t="s">
        <v>4377</v>
      </c>
      <c r="I66" s="317" t="s">
        <v>4275</v>
      </c>
      <c r="J66" s="317"/>
      <c r="K66" s="318"/>
    </row>
    <row r="67" spans="1:11" ht="18.75" customHeight="1">
      <c r="A67" s="279"/>
      <c r="B67" s="280" t="s">
        <v>4387</v>
      </c>
      <c r="C67" s="281" t="s">
        <v>4293</v>
      </c>
      <c r="D67" s="10" t="s">
        <v>4260</v>
      </c>
      <c r="E67" s="10" t="s">
        <v>4550</v>
      </c>
      <c r="F67" s="10">
        <v>2</v>
      </c>
      <c r="G67" s="10" t="s">
        <v>15</v>
      </c>
      <c r="H67" s="10" t="s">
        <v>4351</v>
      </c>
      <c r="I67" s="317" t="s">
        <v>4275</v>
      </c>
      <c r="J67" s="317"/>
      <c r="K67" s="318"/>
    </row>
    <row r="68" spans="1:11" ht="18.75" customHeight="1">
      <c r="A68" s="279"/>
      <c r="B68" s="280" t="s">
        <v>4388</v>
      </c>
      <c r="C68" s="281" t="s">
        <v>4293</v>
      </c>
      <c r="D68" s="10" t="s">
        <v>4280</v>
      </c>
      <c r="E68" s="10" t="s">
        <v>4550</v>
      </c>
      <c r="F68" s="10">
        <v>2</v>
      </c>
      <c r="G68" s="10" t="s">
        <v>15</v>
      </c>
      <c r="H68" s="10" t="s">
        <v>4351</v>
      </c>
      <c r="I68" s="317" t="s">
        <v>4275</v>
      </c>
      <c r="J68" s="317"/>
      <c r="K68" s="318"/>
    </row>
    <row r="69" spans="1:11" ht="18.75" customHeight="1">
      <c r="A69" s="279"/>
      <c r="B69" s="280" t="s">
        <v>4389</v>
      </c>
      <c r="C69" s="281" t="s">
        <v>4390</v>
      </c>
      <c r="D69" s="10" t="s">
        <v>4268</v>
      </c>
      <c r="E69" s="10" t="s">
        <v>4550</v>
      </c>
      <c r="F69" s="10">
        <v>2</v>
      </c>
      <c r="G69" s="10" t="s">
        <v>15</v>
      </c>
      <c r="H69" s="10" t="s">
        <v>4342</v>
      </c>
      <c r="I69" s="317" t="s">
        <v>4549</v>
      </c>
      <c r="J69" s="317"/>
      <c r="K69" s="318"/>
    </row>
    <row r="70" spans="1:11" ht="18.75" customHeight="1">
      <c r="A70" s="279"/>
      <c r="B70" s="280" t="s">
        <v>4391</v>
      </c>
      <c r="C70" s="281" t="s">
        <v>4392</v>
      </c>
      <c r="D70" s="10" t="s">
        <v>4280</v>
      </c>
      <c r="E70" s="10" t="s">
        <v>4550</v>
      </c>
      <c r="F70" s="10">
        <v>2</v>
      </c>
      <c r="G70" s="10" t="s">
        <v>15</v>
      </c>
      <c r="H70" s="10" t="s">
        <v>4291</v>
      </c>
      <c r="I70" s="32" t="s">
        <v>4269</v>
      </c>
      <c r="J70" s="317"/>
      <c r="K70" s="318"/>
    </row>
    <row r="71" spans="1:11" ht="18.75" customHeight="1">
      <c r="A71" s="279"/>
      <c r="B71" s="280" t="s">
        <v>4393</v>
      </c>
      <c r="C71" s="281" t="s">
        <v>4394</v>
      </c>
      <c r="D71" s="10" t="s">
        <v>4268</v>
      </c>
      <c r="E71" s="10" t="s">
        <v>4550</v>
      </c>
      <c r="F71" s="10">
        <v>1</v>
      </c>
      <c r="G71" s="10" t="s">
        <v>15</v>
      </c>
      <c r="H71" s="10" t="s">
        <v>4359</v>
      </c>
      <c r="I71" s="317" t="s">
        <v>4281</v>
      </c>
      <c r="J71" s="317"/>
      <c r="K71" s="318"/>
    </row>
    <row r="72" spans="1:11" ht="18.75" customHeight="1">
      <c r="A72" s="279"/>
      <c r="B72" s="280" t="s">
        <v>4395</v>
      </c>
      <c r="C72" s="281" t="s">
        <v>4396</v>
      </c>
      <c r="D72" s="10" t="s">
        <v>4299</v>
      </c>
      <c r="E72" s="10" t="s">
        <v>4550</v>
      </c>
      <c r="F72" s="10">
        <v>1</v>
      </c>
      <c r="G72" s="10" t="s">
        <v>15</v>
      </c>
      <c r="H72" s="10" t="s">
        <v>4359</v>
      </c>
      <c r="I72" s="317" t="s">
        <v>4281</v>
      </c>
      <c r="J72" s="317"/>
      <c r="K72" s="318"/>
    </row>
    <row r="73" spans="1:11" ht="18.75" customHeight="1">
      <c r="A73" s="279"/>
      <c r="B73" s="280" t="s">
        <v>4397</v>
      </c>
      <c r="C73" s="281" t="s">
        <v>4390</v>
      </c>
      <c r="D73" s="10" t="s">
        <v>4280</v>
      </c>
      <c r="E73" s="10" t="s">
        <v>4550</v>
      </c>
      <c r="F73" s="10">
        <v>2</v>
      </c>
      <c r="G73" s="10" t="s">
        <v>15</v>
      </c>
      <c r="H73" s="10" t="s">
        <v>4342</v>
      </c>
      <c r="I73" s="317" t="s">
        <v>4549</v>
      </c>
      <c r="J73" s="317"/>
      <c r="K73" s="318"/>
    </row>
    <row r="74" spans="1:11" ht="18.75" customHeight="1">
      <c r="A74" s="279"/>
      <c r="B74" s="280" t="s">
        <v>4398</v>
      </c>
      <c r="C74" s="281" t="s">
        <v>4390</v>
      </c>
      <c r="D74" s="10" t="s">
        <v>4299</v>
      </c>
      <c r="E74" s="10" t="s">
        <v>4550</v>
      </c>
      <c r="F74" s="10">
        <v>2</v>
      </c>
      <c r="G74" s="10" t="s">
        <v>15</v>
      </c>
      <c r="H74" s="10" t="s">
        <v>4342</v>
      </c>
      <c r="I74" s="317" t="s">
        <v>4549</v>
      </c>
      <c r="J74" s="317"/>
      <c r="K74" s="318"/>
    </row>
    <row r="75" spans="1:11" ht="18.75" customHeight="1">
      <c r="A75" s="279"/>
      <c r="B75" s="280" t="s">
        <v>4399</v>
      </c>
      <c r="C75" s="281" t="s">
        <v>4390</v>
      </c>
      <c r="D75" s="10" t="s">
        <v>4260</v>
      </c>
      <c r="E75" s="10" t="s">
        <v>4550</v>
      </c>
      <c r="F75" s="10">
        <v>2</v>
      </c>
      <c r="G75" s="10" t="s">
        <v>15</v>
      </c>
      <c r="H75" s="10" t="s">
        <v>4342</v>
      </c>
      <c r="I75" s="317" t="s">
        <v>4549</v>
      </c>
      <c r="J75" s="317"/>
      <c r="K75" s="318"/>
    </row>
    <row r="76" spans="1:11" ht="18.75" customHeight="1">
      <c r="A76" s="279"/>
      <c r="B76" s="280" t="s">
        <v>4400</v>
      </c>
      <c r="C76" s="281" t="s">
        <v>4344</v>
      </c>
      <c r="D76" s="10" t="s">
        <v>4268</v>
      </c>
      <c r="E76" s="10" t="s">
        <v>4550</v>
      </c>
      <c r="F76" s="10">
        <v>1</v>
      </c>
      <c r="G76" s="10" t="s">
        <v>15</v>
      </c>
      <c r="H76" s="10" t="s">
        <v>4302</v>
      </c>
      <c r="I76" s="317" t="s">
        <v>4303</v>
      </c>
      <c r="J76" s="317"/>
      <c r="K76" s="318"/>
    </row>
    <row r="77" spans="1:11" ht="18.75" customHeight="1">
      <c r="A77" s="279"/>
      <c r="B77" s="280" t="s">
        <v>4401</v>
      </c>
      <c r="C77" s="281" t="s">
        <v>4344</v>
      </c>
      <c r="D77" s="10" t="s">
        <v>4299</v>
      </c>
      <c r="E77" s="10" t="s">
        <v>4550</v>
      </c>
      <c r="F77" s="10">
        <v>1</v>
      </c>
      <c r="G77" s="10" t="s">
        <v>15</v>
      </c>
      <c r="H77" s="10" t="s">
        <v>4302</v>
      </c>
      <c r="I77" s="317" t="s">
        <v>4303</v>
      </c>
      <c r="J77" s="317"/>
      <c r="K77" s="318"/>
    </row>
    <row r="78" spans="1:11" ht="18.75" customHeight="1">
      <c r="A78" s="279"/>
      <c r="B78" s="280" t="s">
        <v>4402</v>
      </c>
      <c r="C78" s="281" t="s">
        <v>4392</v>
      </c>
      <c r="D78" s="10" t="s">
        <v>4268</v>
      </c>
      <c r="E78" s="10" t="s">
        <v>4550</v>
      </c>
      <c r="F78" s="10">
        <v>2</v>
      </c>
      <c r="G78" s="10" t="s">
        <v>15</v>
      </c>
      <c r="H78" s="10" t="s">
        <v>4367</v>
      </c>
      <c r="I78" s="317" t="s">
        <v>4303</v>
      </c>
      <c r="J78" s="317"/>
      <c r="K78" s="318"/>
    </row>
    <row r="79" spans="1:11" ht="18.75" customHeight="1">
      <c r="A79" s="279"/>
      <c r="B79" s="280" t="s">
        <v>4403</v>
      </c>
      <c r="C79" s="281" t="s">
        <v>4392</v>
      </c>
      <c r="D79" s="10" t="s">
        <v>4299</v>
      </c>
      <c r="E79" s="10" t="s">
        <v>4550</v>
      </c>
      <c r="F79" s="10">
        <v>2</v>
      </c>
      <c r="G79" s="10" t="s">
        <v>15</v>
      </c>
      <c r="H79" s="10" t="s">
        <v>4367</v>
      </c>
      <c r="I79" s="317" t="s">
        <v>4303</v>
      </c>
      <c r="J79" s="317"/>
      <c r="K79" s="318"/>
    </row>
    <row r="80" spans="1:11" ht="18.75" customHeight="1">
      <c r="A80" s="279"/>
      <c r="B80" s="280" t="s">
        <v>4404</v>
      </c>
      <c r="C80" s="281" t="s">
        <v>4293</v>
      </c>
      <c r="D80" s="10" t="s">
        <v>4260</v>
      </c>
      <c r="E80" s="10" t="s">
        <v>4550</v>
      </c>
      <c r="F80" s="10">
        <v>1</v>
      </c>
      <c r="G80" s="10" t="s">
        <v>15</v>
      </c>
      <c r="H80" s="10" t="s">
        <v>4288</v>
      </c>
      <c r="I80" s="32" t="s">
        <v>4269</v>
      </c>
      <c r="J80" s="317"/>
      <c r="K80" s="318"/>
    </row>
    <row r="81" spans="1:11" ht="18.75" customHeight="1">
      <c r="A81" s="279"/>
      <c r="B81" s="280" t="s">
        <v>4405</v>
      </c>
      <c r="C81" s="281" t="s">
        <v>4293</v>
      </c>
      <c r="D81" s="10" t="s">
        <v>4280</v>
      </c>
      <c r="E81" s="10" t="s">
        <v>4550</v>
      </c>
      <c r="F81" s="10">
        <v>1</v>
      </c>
      <c r="G81" s="10" t="s">
        <v>15</v>
      </c>
      <c r="H81" s="10" t="s">
        <v>4288</v>
      </c>
      <c r="I81" s="32" t="s">
        <v>4269</v>
      </c>
      <c r="J81" s="317"/>
      <c r="K81" s="318"/>
    </row>
    <row r="82" spans="1:11" ht="18.75" customHeight="1">
      <c r="A82" s="279"/>
      <c r="B82" s="280" t="s">
        <v>4406</v>
      </c>
      <c r="C82" s="281" t="s">
        <v>4290</v>
      </c>
      <c r="D82" s="10" t="s">
        <v>4260</v>
      </c>
      <c r="E82" s="10" t="s">
        <v>4550</v>
      </c>
      <c r="F82" s="10">
        <v>2</v>
      </c>
      <c r="G82" s="10" t="s">
        <v>15</v>
      </c>
      <c r="H82" s="10" t="s">
        <v>4291</v>
      </c>
      <c r="I82" s="32" t="s">
        <v>4269</v>
      </c>
      <c r="J82" s="317"/>
      <c r="K82" s="318"/>
    </row>
    <row r="83" spans="1:11" ht="18.75" customHeight="1">
      <c r="A83" s="279"/>
      <c r="B83" s="280" t="s">
        <v>4407</v>
      </c>
      <c r="C83" s="281" t="s">
        <v>4392</v>
      </c>
      <c r="D83" s="10" t="s">
        <v>4260</v>
      </c>
      <c r="E83" s="10" t="s">
        <v>4550</v>
      </c>
      <c r="F83" s="10">
        <v>2</v>
      </c>
      <c r="G83" s="10" t="s">
        <v>15</v>
      </c>
      <c r="H83" s="10" t="s">
        <v>4291</v>
      </c>
      <c r="I83" s="32" t="s">
        <v>4269</v>
      </c>
      <c r="J83" s="317"/>
      <c r="K83" s="318"/>
    </row>
    <row r="84" spans="1:11" ht="18.75" customHeight="1">
      <c r="A84" s="279"/>
      <c r="B84" s="280" t="s">
        <v>4408</v>
      </c>
      <c r="C84" s="281" t="s">
        <v>4409</v>
      </c>
      <c r="D84" s="10" t="s">
        <v>4268</v>
      </c>
      <c r="E84" s="10" t="s">
        <v>4550</v>
      </c>
      <c r="F84" s="10">
        <v>2</v>
      </c>
      <c r="G84" s="10" t="s">
        <v>15</v>
      </c>
      <c r="H84" s="10" t="s">
        <v>4377</v>
      </c>
      <c r="I84" s="317" t="s">
        <v>4275</v>
      </c>
      <c r="J84" s="317"/>
      <c r="K84" s="318"/>
    </row>
    <row r="85" spans="1:11" ht="18.75" customHeight="1">
      <c r="A85" s="279"/>
      <c r="B85" s="280" t="s">
        <v>4410</v>
      </c>
      <c r="C85" s="281" t="s">
        <v>4411</v>
      </c>
      <c r="D85" s="10" t="s">
        <v>4264</v>
      </c>
      <c r="E85" s="10" t="s">
        <v>4550</v>
      </c>
      <c r="F85" s="10">
        <v>2</v>
      </c>
      <c r="G85" s="10" t="s">
        <v>15</v>
      </c>
      <c r="H85" s="10" t="s">
        <v>4412</v>
      </c>
      <c r="I85" s="317" t="s">
        <v>4549</v>
      </c>
      <c r="J85" s="317"/>
      <c r="K85" s="318"/>
    </row>
    <row r="86" spans="1:11" ht="18.75" customHeight="1">
      <c r="A86" s="279"/>
      <c r="B86" s="280" t="s">
        <v>4413</v>
      </c>
      <c r="C86" s="281" t="s">
        <v>4411</v>
      </c>
      <c r="D86" s="10" t="s">
        <v>4264</v>
      </c>
      <c r="E86" s="10" t="s">
        <v>4550</v>
      </c>
      <c r="F86" s="10">
        <v>2</v>
      </c>
      <c r="G86" s="10" t="s">
        <v>15</v>
      </c>
      <c r="H86" s="10" t="s">
        <v>4414</v>
      </c>
      <c r="I86" s="317" t="s">
        <v>4275</v>
      </c>
      <c r="J86" s="317"/>
      <c r="K86" s="318"/>
    </row>
    <row r="87" spans="1:11" ht="18.75" customHeight="1">
      <c r="A87" s="279"/>
      <c r="B87" s="280" t="s">
        <v>4415</v>
      </c>
      <c r="C87" s="281" t="s">
        <v>4416</v>
      </c>
      <c r="D87" s="10" t="s">
        <v>4264</v>
      </c>
      <c r="E87" s="10" t="s">
        <v>4550</v>
      </c>
      <c r="F87" s="10">
        <v>2</v>
      </c>
      <c r="G87" s="10" t="s">
        <v>15</v>
      </c>
      <c r="H87" s="10" t="s">
        <v>4359</v>
      </c>
      <c r="I87" s="317" t="s">
        <v>4281</v>
      </c>
      <c r="J87" s="317"/>
      <c r="K87" s="318"/>
    </row>
    <row r="88" spans="1:11" ht="18.75" customHeight="1">
      <c r="A88" s="279"/>
      <c r="B88" s="280" t="s">
        <v>4417</v>
      </c>
      <c r="C88" s="281" t="s">
        <v>4418</v>
      </c>
      <c r="D88" s="10" t="s">
        <v>4274</v>
      </c>
      <c r="E88" s="10" t="s">
        <v>4550</v>
      </c>
      <c r="F88" s="10">
        <v>2</v>
      </c>
      <c r="G88" s="10" t="s">
        <v>15</v>
      </c>
      <c r="H88" s="10" t="s">
        <v>4419</v>
      </c>
      <c r="I88" s="32" t="s">
        <v>4269</v>
      </c>
      <c r="J88" s="317"/>
      <c r="K88" s="318"/>
    </row>
    <row r="89" spans="1:11" ht="18.75" customHeight="1">
      <c r="A89" s="279"/>
      <c r="B89" s="280" t="s">
        <v>4420</v>
      </c>
      <c r="C89" s="281" t="s">
        <v>4421</v>
      </c>
      <c r="D89" s="10" t="s">
        <v>4264</v>
      </c>
      <c r="E89" s="10" t="s">
        <v>4550</v>
      </c>
      <c r="F89" s="10">
        <v>2</v>
      </c>
      <c r="G89" s="10" t="s">
        <v>15</v>
      </c>
      <c r="H89" s="10" t="s">
        <v>4265</v>
      </c>
      <c r="I89" s="317" t="s">
        <v>4303</v>
      </c>
      <c r="J89" s="317"/>
      <c r="K89" s="318"/>
    </row>
    <row r="90" spans="1:11" ht="18.75" customHeight="1">
      <c r="A90" s="279"/>
      <c r="B90" s="280" t="s">
        <v>4422</v>
      </c>
      <c r="C90" s="281" t="s">
        <v>4423</v>
      </c>
      <c r="D90" s="10" t="s">
        <v>4274</v>
      </c>
      <c r="E90" s="10" t="s">
        <v>4550</v>
      </c>
      <c r="F90" s="10">
        <v>2</v>
      </c>
      <c r="G90" s="10" t="s">
        <v>15</v>
      </c>
      <c r="H90" s="10" t="s">
        <v>4265</v>
      </c>
      <c r="I90" s="317" t="s">
        <v>4303</v>
      </c>
      <c r="J90" s="317"/>
      <c r="K90" s="318"/>
    </row>
    <row r="91" spans="1:11" ht="18.75" customHeight="1">
      <c r="A91" s="279"/>
      <c r="B91" s="280" t="s">
        <v>4424</v>
      </c>
      <c r="C91" s="281" t="s">
        <v>4425</v>
      </c>
      <c r="D91" s="10" t="s">
        <v>4274</v>
      </c>
      <c r="E91" s="10" t="s">
        <v>4550</v>
      </c>
      <c r="F91" s="10">
        <v>2</v>
      </c>
      <c r="G91" s="10" t="s">
        <v>15</v>
      </c>
      <c r="H91" s="10" t="s">
        <v>4302</v>
      </c>
      <c r="I91" s="317" t="s">
        <v>4303</v>
      </c>
      <c r="J91" s="317"/>
      <c r="K91" s="318"/>
    </row>
    <row r="92" spans="1:11" ht="18.75" customHeight="1">
      <c r="A92" s="279"/>
      <c r="B92" s="280" t="s">
        <v>4426</v>
      </c>
      <c r="C92" s="281" t="s">
        <v>4423</v>
      </c>
      <c r="D92" s="10" t="s">
        <v>4264</v>
      </c>
      <c r="E92" s="10" t="s">
        <v>4550</v>
      </c>
      <c r="F92" s="10">
        <v>2</v>
      </c>
      <c r="G92" s="10" t="s">
        <v>15</v>
      </c>
      <c r="H92" s="10" t="s">
        <v>4427</v>
      </c>
      <c r="I92" s="317" t="s">
        <v>4275</v>
      </c>
      <c r="J92" s="317"/>
      <c r="K92" s="318"/>
    </row>
    <row r="93" spans="1:11" ht="18.75" customHeight="1">
      <c r="A93" s="279"/>
      <c r="B93" s="280" t="s">
        <v>4428</v>
      </c>
      <c r="C93" s="281" t="s">
        <v>4429</v>
      </c>
      <c r="D93" s="10" t="s">
        <v>4264</v>
      </c>
      <c r="E93" s="10" t="s">
        <v>4550</v>
      </c>
      <c r="F93" s="10">
        <v>2</v>
      </c>
      <c r="G93" s="10" t="s">
        <v>15</v>
      </c>
      <c r="H93" s="10" t="s">
        <v>4284</v>
      </c>
      <c r="I93" s="317" t="s">
        <v>4275</v>
      </c>
      <c r="J93" s="317"/>
      <c r="K93" s="318"/>
    </row>
    <row r="94" spans="1:11" ht="18.75" customHeight="1">
      <c r="A94" s="279"/>
      <c r="B94" s="280" t="s">
        <v>4430</v>
      </c>
      <c r="C94" s="281" t="s">
        <v>4431</v>
      </c>
      <c r="D94" s="10" t="s">
        <v>4274</v>
      </c>
      <c r="E94" s="10" t="s">
        <v>4550</v>
      </c>
      <c r="F94" s="10">
        <v>2</v>
      </c>
      <c r="G94" s="10" t="s">
        <v>15</v>
      </c>
      <c r="H94" s="10" t="s">
        <v>4288</v>
      </c>
      <c r="I94" s="32" t="s">
        <v>4269</v>
      </c>
      <c r="J94" s="317"/>
      <c r="K94" s="318"/>
    </row>
    <row r="95" spans="1:11" ht="18.75" customHeight="1">
      <c r="A95" s="279"/>
      <c r="B95" s="280" t="s">
        <v>4432</v>
      </c>
      <c r="C95" s="281" t="s">
        <v>4433</v>
      </c>
      <c r="D95" s="10" t="s">
        <v>4274</v>
      </c>
      <c r="E95" s="10" t="s">
        <v>4550</v>
      </c>
      <c r="F95" s="10">
        <v>2</v>
      </c>
      <c r="G95" s="10" t="s">
        <v>15</v>
      </c>
      <c r="H95" s="10" t="s">
        <v>4329</v>
      </c>
      <c r="I95" s="317" t="s">
        <v>4303</v>
      </c>
      <c r="J95" s="317"/>
      <c r="K95" s="318"/>
    </row>
    <row r="96" spans="1:11" ht="18.75" customHeight="1">
      <c r="A96" s="279"/>
      <c r="B96" s="280" t="s">
        <v>4434</v>
      </c>
      <c r="C96" s="281" t="s">
        <v>4435</v>
      </c>
      <c r="D96" s="10" t="s">
        <v>4264</v>
      </c>
      <c r="E96" s="10" t="s">
        <v>4550</v>
      </c>
      <c r="F96" s="10">
        <v>2</v>
      </c>
      <c r="G96" s="10" t="s">
        <v>15</v>
      </c>
      <c r="H96" s="10" t="s">
        <v>4302</v>
      </c>
      <c r="I96" s="317" t="s">
        <v>4303</v>
      </c>
      <c r="J96" s="317"/>
      <c r="K96" s="318"/>
    </row>
    <row r="97" spans="1:11" ht="18.75" customHeight="1">
      <c r="A97" s="279"/>
      <c r="B97" s="280" t="s">
        <v>4436</v>
      </c>
      <c r="C97" s="281" t="s">
        <v>4435</v>
      </c>
      <c r="D97" s="10" t="s">
        <v>4268</v>
      </c>
      <c r="E97" s="10" t="s">
        <v>4550</v>
      </c>
      <c r="F97" s="10">
        <v>1</v>
      </c>
      <c r="G97" s="10" t="s">
        <v>15</v>
      </c>
      <c r="H97" s="10" t="s">
        <v>4272</v>
      </c>
      <c r="I97" s="317" t="s">
        <v>4275</v>
      </c>
      <c r="J97" s="317"/>
      <c r="K97" s="318"/>
    </row>
    <row r="98" spans="1:11" ht="18.75" customHeight="1">
      <c r="A98" s="279"/>
      <c r="B98" s="280" t="s">
        <v>4437</v>
      </c>
      <c r="C98" s="281" t="s">
        <v>4438</v>
      </c>
      <c r="D98" s="10" t="s">
        <v>4383</v>
      </c>
      <c r="E98" s="10" t="s">
        <v>4552</v>
      </c>
      <c r="F98" s="10">
        <v>2</v>
      </c>
      <c r="G98" s="10" t="s">
        <v>15</v>
      </c>
      <c r="H98" s="10" t="s">
        <v>4315</v>
      </c>
      <c r="I98" s="32" t="s">
        <v>4546</v>
      </c>
      <c r="J98" s="317"/>
      <c r="K98" s="318"/>
    </row>
    <row r="99" spans="1:11" ht="18.75" customHeight="1">
      <c r="A99" s="279"/>
      <c r="B99" s="280" t="s">
        <v>4439</v>
      </c>
      <c r="C99" s="281" t="s">
        <v>4440</v>
      </c>
      <c r="D99" s="10" t="s">
        <v>4268</v>
      </c>
      <c r="E99" s="10" t="s">
        <v>4538</v>
      </c>
      <c r="F99" s="10">
        <v>1</v>
      </c>
      <c r="G99" s="10" t="s">
        <v>15</v>
      </c>
      <c r="H99" s="10" t="s">
        <v>4288</v>
      </c>
      <c r="I99" s="32" t="s">
        <v>4269</v>
      </c>
      <c r="J99" s="317"/>
      <c r="K99" s="318"/>
    </row>
    <row r="100" spans="1:11" ht="18.75" customHeight="1">
      <c r="A100" s="279"/>
      <c r="B100" s="280" t="s">
        <v>4441</v>
      </c>
      <c r="C100" s="281" t="s">
        <v>4440</v>
      </c>
      <c r="D100" s="10" t="s">
        <v>4299</v>
      </c>
      <c r="E100" s="10" t="s">
        <v>4538</v>
      </c>
      <c r="F100" s="10">
        <v>1</v>
      </c>
      <c r="G100" s="10" t="s">
        <v>15</v>
      </c>
      <c r="H100" s="10" t="s">
        <v>4288</v>
      </c>
      <c r="I100" s="32" t="s">
        <v>4269</v>
      </c>
      <c r="J100" s="317"/>
      <c r="K100" s="318"/>
    </row>
    <row r="101" spans="1:11" ht="18.75" customHeight="1">
      <c r="A101" s="279"/>
      <c r="B101" s="280" t="s">
        <v>4442</v>
      </c>
      <c r="C101" s="281" t="s">
        <v>4551</v>
      </c>
      <c r="D101" s="10" t="s">
        <v>4280</v>
      </c>
      <c r="E101" s="10" t="s">
        <v>4538</v>
      </c>
      <c r="F101" s="10">
        <v>2</v>
      </c>
      <c r="G101" s="10" t="s">
        <v>15</v>
      </c>
      <c r="H101" s="10" t="s">
        <v>4342</v>
      </c>
      <c r="I101" s="317" t="s">
        <v>4549</v>
      </c>
      <c r="J101" s="317"/>
      <c r="K101" s="318"/>
    </row>
    <row r="102" spans="1:11" ht="18.75" customHeight="1">
      <c r="A102" s="279"/>
      <c r="B102" s="280" t="s">
        <v>4443</v>
      </c>
      <c r="C102" s="281" t="s">
        <v>4444</v>
      </c>
      <c r="D102" s="10" t="s">
        <v>4553</v>
      </c>
      <c r="E102" s="10" t="s">
        <v>4538</v>
      </c>
      <c r="F102" s="10">
        <v>1</v>
      </c>
      <c r="G102" s="10" t="s">
        <v>15</v>
      </c>
      <c r="H102" s="10" t="s">
        <v>4445</v>
      </c>
      <c r="I102" s="317" t="s">
        <v>4281</v>
      </c>
      <c r="J102" s="317"/>
      <c r="K102" s="318"/>
    </row>
    <row r="103" spans="1:11" ht="18.75" customHeight="1">
      <c r="A103" s="279"/>
      <c r="B103" s="280" t="s">
        <v>4446</v>
      </c>
      <c r="C103" s="281" t="s">
        <v>4447</v>
      </c>
      <c r="D103" s="10" t="s">
        <v>4268</v>
      </c>
      <c r="E103" s="10" t="s">
        <v>4538</v>
      </c>
      <c r="F103" s="10">
        <v>1</v>
      </c>
      <c r="G103" s="10" t="s">
        <v>15</v>
      </c>
      <c r="H103" s="10" t="s">
        <v>4448</v>
      </c>
      <c r="I103" s="317" t="s">
        <v>4281</v>
      </c>
      <c r="J103" s="317"/>
      <c r="K103" s="318"/>
    </row>
    <row r="104" spans="1:11" ht="18.75" customHeight="1">
      <c r="A104" s="279"/>
      <c r="B104" s="280" t="s">
        <v>4449</v>
      </c>
      <c r="C104" s="281" t="s">
        <v>4447</v>
      </c>
      <c r="D104" s="10" t="s">
        <v>4299</v>
      </c>
      <c r="E104" s="10" t="s">
        <v>4538</v>
      </c>
      <c r="F104" s="10">
        <v>1</v>
      </c>
      <c r="G104" s="10" t="s">
        <v>15</v>
      </c>
      <c r="H104" s="10" t="s">
        <v>4448</v>
      </c>
      <c r="I104" s="317" t="s">
        <v>4281</v>
      </c>
      <c r="J104" s="317"/>
      <c r="K104" s="318"/>
    </row>
    <row r="105" spans="1:11" ht="18.75" customHeight="1">
      <c r="A105" s="279"/>
      <c r="B105" s="280" t="s">
        <v>4450</v>
      </c>
      <c r="C105" s="281" t="s">
        <v>4298</v>
      </c>
      <c r="D105" s="10" t="s">
        <v>4260</v>
      </c>
      <c r="E105" s="10" t="s">
        <v>4538</v>
      </c>
      <c r="F105" s="10">
        <v>1</v>
      </c>
      <c r="G105" s="10" t="s">
        <v>15</v>
      </c>
      <c r="H105" s="10" t="s">
        <v>4338</v>
      </c>
      <c r="I105" s="317" t="s">
        <v>4281</v>
      </c>
      <c r="J105" s="317"/>
      <c r="K105" s="318"/>
    </row>
    <row r="106" spans="1:11" ht="18.75" customHeight="1">
      <c r="A106" s="279"/>
      <c r="B106" s="280" t="s">
        <v>4451</v>
      </c>
      <c r="C106" s="281" t="s">
        <v>4298</v>
      </c>
      <c r="D106" s="10" t="s">
        <v>4280</v>
      </c>
      <c r="E106" s="10" t="s">
        <v>4538</v>
      </c>
      <c r="F106" s="10">
        <v>1</v>
      </c>
      <c r="G106" s="10" t="s">
        <v>15</v>
      </c>
      <c r="H106" s="10" t="s">
        <v>4338</v>
      </c>
      <c r="I106" s="317" t="s">
        <v>4281</v>
      </c>
      <c r="J106" s="317"/>
      <c r="K106" s="318"/>
    </row>
    <row r="107" spans="1:11" ht="18.75" customHeight="1">
      <c r="A107" s="279"/>
      <c r="B107" s="280" t="s">
        <v>4452</v>
      </c>
      <c r="C107" s="281" t="s">
        <v>4453</v>
      </c>
      <c r="D107" s="10" t="s">
        <v>4260</v>
      </c>
      <c r="E107" s="10" t="s">
        <v>4538</v>
      </c>
      <c r="F107" s="10">
        <v>1</v>
      </c>
      <c r="G107" s="10" t="s">
        <v>15</v>
      </c>
      <c r="H107" s="10" t="s">
        <v>4361</v>
      </c>
      <c r="I107" s="317" t="s">
        <v>4549</v>
      </c>
      <c r="J107" s="317"/>
      <c r="K107" s="318"/>
    </row>
    <row r="108" spans="1:11" ht="18.75" customHeight="1">
      <c r="A108" s="279"/>
      <c r="B108" s="280" t="s">
        <v>4454</v>
      </c>
      <c r="C108" s="281" t="s">
        <v>4453</v>
      </c>
      <c r="D108" s="10" t="s">
        <v>4280</v>
      </c>
      <c r="E108" s="10" t="s">
        <v>4538</v>
      </c>
      <c r="F108" s="10">
        <v>1</v>
      </c>
      <c r="G108" s="10" t="s">
        <v>15</v>
      </c>
      <c r="H108" s="10" t="s">
        <v>4361</v>
      </c>
      <c r="I108" s="317" t="s">
        <v>4549</v>
      </c>
      <c r="J108" s="317"/>
      <c r="K108" s="318"/>
    </row>
    <row r="109" spans="1:11" ht="18.75" customHeight="1">
      <c r="A109" s="279"/>
      <c r="B109" s="280" t="s">
        <v>4455</v>
      </c>
      <c r="C109" s="281" t="s">
        <v>4456</v>
      </c>
      <c r="D109" s="10" t="s">
        <v>4268</v>
      </c>
      <c r="E109" s="10" t="s">
        <v>4538</v>
      </c>
      <c r="F109" s="10">
        <v>1</v>
      </c>
      <c r="G109" s="10" t="s">
        <v>15</v>
      </c>
      <c r="H109" s="10" t="s">
        <v>4361</v>
      </c>
      <c r="I109" s="317" t="s">
        <v>4549</v>
      </c>
      <c r="J109" s="317"/>
      <c r="K109" s="318"/>
    </row>
    <row r="110" spans="1:11" ht="18.75" customHeight="1">
      <c r="A110" s="279"/>
      <c r="B110" s="280" t="s">
        <v>4457</v>
      </c>
      <c r="C110" s="281" t="s">
        <v>4458</v>
      </c>
      <c r="D110" s="10" t="s">
        <v>4299</v>
      </c>
      <c r="E110" s="10" t="s">
        <v>4538</v>
      </c>
      <c r="F110" s="10">
        <v>1</v>
      </c>
      <c r="G110" s="10" t="s">
        <v>15</v>
      </c>
      <c r="H110" s="10" t="s">
        <v>4361</v>
      </c>
      <c r="I110" s="317" t="s">
        <v>4549</v>
      </c>
      <c r="J110" s="317"/>
      <c r="K110" s="318"/>
    </row>
    <row r="111" spans="1:11" ht="18.75" customHeight="1">
      <c r="A111" s="279"/>
      <c r="B111" s="280" t="s">
        <v>4459</v>
      </c>
      <c r="C111" s="281" t="s">
        <v>4460</v>
      </c>
      <c r="D111" s="10" t="s">
        <v>4280</v>
      </c>
      <c r="E111" s="10" t="s">
        <v>4550</v>
      </c>
      <c r="F111" s="10">
        <v>2</v>
      </c>
      <c r="G111" s="10" t="s">
        <v>15</v>
      </c>
      <c r="H111" s="10" t="s">
        <v>4342</v>
      </c>
      <c r="I111" s="317" t="s">
        <v>4549</v>
      </c>
      <c r="J111" s="317"/>
      <c r="K111" s="318"/>
    </row>
    <row r="112" spans="1:11" ht="18.75" customHeight="1">
      <c r="A112" s="279"/>
      <c r="B112" s="280" t="s">
        <v>4461</v>
      </c>
      <c r="C112" s="281" t="s">
        <v>4551</v>
      </c>
      <c r="D112" s="10" t="s">
        <v>4299</v>
      </c>
      <c r="E112" s="10" t="s">
        <v>4550</v>
      </c>
      <c r="F112" s="10">
        <v>2</v>
      </c>
      <c r="G112" s="10" t="s">
        <v>15</v>
      </c>
      <c r="H112" s="10" t="s">
        <v>4351</v>
      </c>
      <c r="I112" s="317" t="s">
        <v>4275</v>
      </c>
      <c r="J112" s="317"/>
      <c r="K112" s="318"/>
    </row>
    <row r="113" spans="1:11" ht="18.75" customHeight="1">
      <c r="A113" s="279"/>
      <c r="B113" s="280" t="s">
        <v>4462</v>
      </c>
      <c r="C113" s="281" t="s">
        <v>4463</v>
      </c>
      <c r="D113" s="10" t="s">
        <v>4280</v>
      </c>
      <c r="E113" s="10" t="s">
        <v>4550</v>
      </c>
      <c r="F113" s="10">
        <v>2</v>
      </c>
      <c r="G113" s="10" t="s">
        <v>15</v>
      </c>
      <c r="H113" s="10" t="s">
        <v>4309</v>
      </c>
      <c r="I113" s="317" t="s">
        <v>4542</v>
      </c>
      <c r="J113" s="317"/>
      <c r="K113" s="318"/>
    </row>
    <row r="114" spans="1:11" ht="18.75" customHeight="1">
      <c r="A114" s="279"/>
      <c r="B114" s="280" t="s">
        <v>4464</v>
      </c>
      <c r="C114" s="281" t="s">
        <v>4551</v>
      </c>
      <c r="D114" s="10" t="s">
        <v>4268</v>
      </c>
      <c r="E114" s="10" t="s">
        <v>4550</v>
      </c>
      <c r="F114" s="10">
        <v>2</v>
      </c>
      <c r="G114" s="10" t="s">
        <v>15</v>
      </c>
      <c r="H114" s="10" t="s">
        <v>4291</v>
      </c>
      <c r="I114" s="32" t="s">
        <v>4269</v>
      </c>
      <c r="J114" s="317"/>
      <c r="K114" s="318"/>
    </row>
    <row r="115" spans="1:11" ht="18.75" customHeight="1">
      <c r="A115" s="279"/>
      <c r="B115" s="280" t="s">
        <v>4465</v>
      </c>
      <c r="C115" s="281" t="s">
        <v>4551</v>
      </c>
      <c r="D115" s="10" t="s">
        <v>4280</v>
      </c>
      <c r="E115" s="10" t="s">
        <v>4550</v>
      </c>
      <c r="F115" s="10">
        <v>2</v>
      </c>
      <c r="G115" s="10" t="s">
        <v>15</v>
      </c>
      <c r="H115" s="10" t="s">
        <v>4291</v>
      </c>
      <c r="I115" s="32" t="s">
        <v>4269</v>
      </c>
      <c r="J115" s="317"/>
      <c r="K115" s="318"/>
    </row>
    <row r="116" spans="1:11" ht="18.75" customHeight="1">
      <c r="A116" s="279"/>
      <c r="B116" s="280" t="s">
        <v>4466</v>
      </c>
      <c r="C116" s="281" t="s">
        <v>4467</v>
      </c>
      <c r="D116" s="10" t="s">
        <v>4260</v>
      </c>
      <c r="E116" s="10" t="s">
        <v>4550</v>
      </c>
      <c r="F116" s="10">
        <v>1</v>
      </c>
      <c r="G116" s="10" t="s">
        <v>15</v>
      </c>
      <c r="H116" s="10" t="s">
        <v>4412</v>
      </c>
      <c r="I116" s="317" t="s">
        <v>4549</v>
      </c>
      <c r="J116" s="317"/>
      <c r="K116" s="318"/>
    </row>
    <row r="117" spans="1:11" ht="18.75" customHeight="1">
      <c r="A117" s="279"/>
      <c r="B117" s="280" t="s">
        <v>4468</v>
      </c>
      <c r="C117" s="281" t="s">
        <v>4467</v>
      </c>
      <c r="D117" s="10" t="s">
        <v>4280</v>
      </c>
      <c r="E117" s="10" t="s">
        <v>4550</v>
      </c>
      <c r="F117" s="10">
        <v>1</v>
      </c>
      <c r="G117" s="10" t="s">
        <v>15</v>
      </c>
      <c r="H117" s="10" t="s">
        <v>4412</v>
      </c>
      <c r="I117" s="317" t="s">
        <v>4549</v>
      </c>
      <c r="J117" s="317"/>
      <c r="K117" s="318"/>
    </row>
    <row r="118" spans="1:11" ht="18.75" customHeight="1">
      <c r="A118" s="279"/>
      <c r="B118" s="280" t="s">
        <v>4469</v>
      </c>
      <c r="C118" s="281" t="s">
        <v>4470</v>
      </c>
      <c r="D118" s="10" t="s">
        <v>4268</v>
      </c>
      <c r="E118" s="10" t="s">
        <v>4550</v>
      </c>
      <c r="F118" s="10">
        <v>1</v>
      </c>
      <c r="G118" s="10" t="s">
        <v>15</v>
      </c>
      <c r="H118" s="10" t="s">
        <v>4412</v>
      </c>
      <c r="I118" s="317" t="s">
        <v>4549</v>
      </c>
      <c r="J118" s="317"/>
      <c r="K118" s="318"/>
    </row>
    <row r="119" spans="1:11" ht="18.75" customHeight="1">
      <c r="A119" s="279"/>
      <c r="B119" s="280" t="s">
        <v>4471</v>
      </c>
      <c r="C119" s="281" t="s">
        <v>4470</v>
      </c>
      <c r="D119" s="10" t="s">
        <v>4299</v>
      </c>
      <c r="E119" s="10" t="s">
        <v>4550</v>
      </c>
      <c r="F119" s="10">
        <v>1</v>
      </c>
      <c r="G119" s="10" t="s">
        <v>15</v>
      </c>
      <c r="H119" s="10" t="s">
        <v>4412</v>
      </c>
      <c r="I119" s="317" t="s">
        <v>4549</v>
      </c>
      <c r="J119" s="317"/>
      <c r="K119" s="318"/>
    </row>
    <row r="120" spans="1:11" ht="18.75" customHeight="1">
      <c r="A120" s="279"/>
      <c r="B120" s="280" t="s">
        <v>4472</v>
      </c>
      <c r="C120" s="281" t="s">
        <v>4473</v>
      </c>
      <c r="D120" s="10" t="s">
        <v>4299</v>
      </c>
      <c r="E120" s="10" t="s">
        <v>4550</v>
      </c>
      <c r="F120" s="10">
        <v>2</v>
      </c>
      <c r="G120" s="10" t="s">
        <v>15</v>
      </c>
      <c r="H120" s="10" t="s">
        <v>4377</v>
      </c>
      <c r="I120" s="317" t="s">
        <v>4275</v>
      </c>
      <c r="J120" s="317"/>
      <c r="K120" s="318"/>
    </row>
    <row r="121" spans="1:11" ht="18.75" customHeight="1">
      <c r="A121" s="279"/>
      <c r="B121" s="280" t="s">
        <v>4474</v>
      </c>
      <c r="C121" s="281" t="s">
        <v>4475</v>
      </c>
      <c r="D121" s="10" t="s">
        <v>4274</v>
      </c>
      <c r="E121" s="10" t="s">
        <v>4550</v>
      </c>
      <c r="F121" s="10">
        <v>2</v>
      </c>
      <c r="G121" s="10" t="s">
        <v>15</v>
      </c>
      <c r="H121" s="10" t="s">
        <v>4288</v>
      </c>
      <c r="I121" s="32" t="s">
        <v>4535</v>
      </c>
      <c r="J121" s="317"/>
      <c r="K121" s="318"/>
    </row>
    <row r="122" spans="1:11" ht="18.75" customHeight="1">
      <c r="A122" s="279"/>
      <c r="B122" s="280" t="s">
        <v>4476</v>
      </c>
      <c r="C122" s="281" t="s">
        <v>4477</v>
      </c>
      <c r="D122" s="10" t="s">
        <v>4545</v>
      </c>
      <c r="E122" s="10" t="s">
        <v>4550</v>
      </c>
      <c r="F122" s="10">
        <v>2</v>
      </c>
      <c r="G122" s="10" t="s">
        <v>15</v>
      </c>
      <c r="H122" s="10" t="s">
        <v>4315</v>
      </c>
      <c r="I122" s="32" t="s">
        <v>4546</v>
      </c>
      <c r="J122" s="317"/>
      <c r="K122" s="318"/>
    </row>
    <row r="123" spans="1:11" ht="18.75" customHeight="1">
      <c r="A123" s="279"/>
      <c r="B123" s="280" t="s">
        <v>4478</v>
      </c>
      <c r="C123" s="281" t="s">
        <v>4551</v>
      </c>
      <c r="D123" s="10" t="s">
        <v>4299</v>
      </c>
      <c r="E123" s="10" t="s">
        <v>4550</v>
      </c>
      <c r="F123" s="10">
        <v>2</v>
      </c>
      <c r="G123" s="10" t="s">
        <v>15</v>
      </c>
      <c r="H123" s="10" t="s">
        <v>4367</v>
      </c>
      <c r="I123" s="317" t="s">
        <v>4303</v>
      </c>
      <c r="J123" s="317"/>
      <c r="K123" s="318"/>
    </row>
    <row r="124" spans="1:11" ht="18.75" customHeight="1">
      <c r="A124" s="279"/>
      <c r="B124" s="280" t="s">
        <v>4479</v>
      </c>
      <c r="C124" s="281" t="s">
        <v>4480</v>
      </c>
      <c r="D124" s="10" t="s">
        <v>4545</v>
      </c>
      <c r="E124" s="10" t="s">
        <v>4550</v>
      </c>
      <c r="F124" s="10">
        <v>1</v>
      </c>
      <c r="G124" s="10" t="s">
        <v>15</v>
      </c>
      <c r="H124" s="10" t="s">
        <v>4315</v>
      </c>
      <c r="I124" s="32" t="s">
        <v>4546</v>
      </c>
      <c r="J124" s="317"/>
      <c r="K124" s="318"/>
    </row>
    <row r="125" spans="1:11" ht="18.75" customHeight="1">
      <c r="A125" s="279"/>
      <c r="B125" s="280" t="s">
        <v>4481</v>
      </c>
      <c r="C125" s="281" t="s">
        <v>4482</v>
      </c>
      <c r="D125" s="10" t="s">
        <v>4274</v>
      </c>
      <c r="E125" s="10" t="s">
        <v>4550</v>
      </c>
      <c r="F125" s="10">
        <v>1</v>
      </c>
      <c r="G125" s="10" t="s">
        <v>15</v>
      </c>
      <c r="H125" s="10" t="s">
        <v>4272</v>
      </c>
      <c r="I125" s="317" t="s">
        <v>4275</v>
      </c>
      <c r="J125" s="317"/>
      <c r="K125" s="318"/>
    </row>
    <row r="126" spans="1:11" ht="18.75" customHeight="1">
      <c r="A126" s="279"/>
      <c r="B126" s="280" t="s">
        <v>4483</v>
      </c>
      <c r="C126" s="281" t="s">
        <v>4484</v>
      </c>
      <c r="D126" s="10" t="s">
        <v>4260</v>
      </c>
      <c r="E126" s="10" t="s">
        <v>4550</v>
      </c>
      <c r="F126" s="10">
        <v>1</v>
      </c>
      <c r="G126" s="10" t="s">
        <v>15</v>
      </c>
      <c r="H126" s="10" t="s">
        <v>4419</v>
      </c>
      <c r="I126" s="32" t="s">
        <v>4269</v>
      </c>
      <c r="J126" s="317"/>
      <c r="K126" s="318"/>
    </row>
    <row r="127" spans="1:11" ht="18.75" customHeight="1">
      <c r="A127" s="279"/>
      <c r="B127" s="280" t="s">
        <v>4485</v>
      </c>
      <c r="C127" s="281" t="s">
        <v>4484</v>
      </c>
      <c r="D127" s="10" t="s">
        <v>4280</v>
      </c>
      <c r="E127" s="10" t="s">
        <v>4550</v>
      </c>
      <c r="F127" s="10">
        <v>1</v>
      </c>
      <c r="G127" s="10" t="s">
        <v>15</v>
      </c>
      <c r="H127" s="10" t="s">
        <v>4419</v>
      </c>
      <c r="I127" s="32" t="s">
        <v>4269</v>
      </c>
      <c r="J127" s="317"/>
      <c r="K127" s="318"/>
    </row>
    <row r="128" spans="1:11" ht="18.75" customHeight="1">
      <c r="A128" s="279"/>
      <c r="B128" s="280" t="s">
        <v>4486</v>
      </c>
      <c r="C128" s="281" t="s">
        <v>4487</v>
      </c>
      <c r="D128" s="10" t="s">
        <v>4280</v>
      </c>
      <c r="E128" s="10" t="s">
        <v>4550</v>
      </c>
      <c r="F128" s="10">
        <v>2</v>
      </c>
      <c r="G128" s="10" t="s">
        <v>15</v>
      </c>
      <c r="H128" s="10" t="s">
        <v>4488</v>
      </c>
      <c r="I128" s="317" t="s">
        <v>4542</v>
      </c>
      <c r="J128" s="317"/>
      <c r="K128" s="318"/>
    </row>
    <row r="129" spans="1:11" ht="18.75" customHeight="1">
      <c r="A129" s="279"/>
      <c r="B129" s="280" t="s">
        <v>4489</v>
      </c>
      <c r="C129" s="281" t="s">
        <v>4490</v>
      </c>
      <c r="D129" s="10" t="s">
        <v>4268</v>
      </c>
      <c r="E129" s="10" t="s">
        <v>4550</v>
      </c>
      <c r="F129" s="10">
        <v>1</v>
      </c>
      <c r="G129" s="10" t="s">
        <v>15</v>
      </c>
      <c r="H129" s="10" t="s">
        <v>4302</v>
      </c>
      <c r="I129" s="317" t="s">
        <v>4303</v>
      </c>
      <c r="J129" s="317"/>
      <c r="K129" s="318"/>
    </row>
    <row r="130" spans="1:11" ht="18.75" customHeight="1">
      <c r="A130" s="279"/>
      <c r="B130" s="280" t="s">
        <v>4491</v>
      </c>
      <c r="C130" s="281" t="s">
        <v>4490</v>
      </c>
      <c r="D130" s="10" t="s">
        <v>4299</v>
      </c>
      <c r="E130" s="10" t="s">
        <v>4550</v>
      </c>
      <c r="F130" s="10">
        <v>1</v>
      </c>
      <c r="G130" s="10" t="s">
        <v>15</v>
      </c>
      <c r="H130" s="10" t="s">
        <v>4302</v>
      </c>
      <c r="I130" s="317" t="s">
        <v>4303</v>
      </c>
      <c r="J130" s="317"/>
      <c r="K130" s="318"/>
    </row>
    <row r="131" spans="1:11" ht="18.75" customHeight="1">
      <c r="A131" s="279"/>
      <c r="B131" s="280" t="s">
        <v>4492</v>
      </c>
      <c r="C131" s="281" t="s">
        <v>4447</v>
      </c>
      <c r="D131" s="10" t="s">
        <v>4280</v>
      </c>
      <c r="E131" s="10" t="s">
        <v>4550</v>
      </c>
      <c r="F131" s="10">
        <v>2</v>
      </c>
      <c r="G131" s="10" t="s">
        <v>15</v>
      </c>
      <c r="H131" s="10" t="s">
        <v>4351</v>
      </c>
      <c r="I131" s="317" t="s">
        <v>4275</v>
      </c>
      <c r="J131" s="317"/>
      <c r="K131" s="318"/>
    </row>
    <row r="132" spans="1:11" ht="18.75" customHeight="1">
      <c r="A132" s="279"/>
      <c r="B132" s="280" t="s">
        <v>4493</v>
      </c>
      <c r="C132" s="281" t="s">
        <v>4494</v>
      </c>
      <c r="D132" s="10" t="s">
        <v>4260</v>
      </c>
      <c r="E132" s="10" t="s">
        <v>4550</v>
      </c>
      <c r="F132" s="10">
        <v>1</v>
      </c>
      <c r="G132" s="10" t="s">
        <v>15</v>
      </c>
      <c r="H132" s="10" t="s">
        <v>4302</v>
      </c>
      <c r="I132" s="317" t="s">
        <v>4303</v>
      </c>
      <c r="J132" s="317"/>
      <c r="K132" s="318"/>
    </row>
    <row r="133" spans="1:11" ht="18.75" customHeight="1">
      <c r="A133" s="279"/>
      <c r="B133" s="280" t="s">
        <v>4495</v>
      </c>
      <c r="C133" s="281" t="s">
        <v>4494</v>
      </c>
      <c r="D133" s="10" t="s">
        <v>4280</v>
      </c>
      <c r="E133" s="10" t="s">
        <v>4550</v>
      </c>
      <c r="F133" s="10">
        <v>1</v>
      </c>
      <c r="G133" s="10" t="s">
        <v>15</v>
      </c>
      <c r="H133" s="10" t="s">
        <v>4302</v>
      </c>
      <c r="I133" s="317" t="s">
        <v>4303</v>
      </c>
      <c r="J133" s="317"/>
      <c r="K133" s="318"/>
    </row>
    <row r="134" spans="1:11" ht="18.75" customHeight="1">
      <c r="A134" s="279"/>
      <c r="B134" s="280" t="s">
        <v>4496</v>
      </c>
      <c r="C134" s="281" t="s">
        <v>4497</v>
      </c>
      <c r="D134" s="10" t="s">
        <v>4545</v>
      </c>
      <c r="E134" s="10" t="s">
        <v>4550</v>
      </c>
      <c r="F134" s="10">
        <v>2</v>
      </c>
      <c r="G134" s="10" t="s">
        <v>15</v>
      </c>
      <c r="H134" s="10" t="s">
        <v>4315</v>
      </c>
      <c r="I134" s="32" t="s">
        <v>4546</v>
      </c>
      <c r="J134" s="317"/>
      <c r="K134" s="318"/>
    </row>
    <row r="135" spans="1:11" ht="18.75" customHeight="1">
      <c r="A135" s="279"/>
      <c r="B135" s="280" t="s">
        <v>4498</v>
      </c>
      <c r="C135" s="281" t="s">
        <v>4497</v>
      </c>
      <c r="D135" s="10" t="s">
        <v>4383</v>
      </c>
      <c r="E135" s="10" t="s">
        <v>4552</v>
      </c>
      <c r="F135" s="10">
        <v>2</v>
      </c>
      <c r="G135" s="10" t="s">
        <v>15</v>
      </c>
      <c r="H135" s="10" t="s">
        <v>4315</v>
      </c>
      <c r="I135" s="32" t="s">
        <v>4546</v>
      </c>
      <c r="J135" s="317"/>
      <c r="K135" s="318"/>
    </row>
    <row r="136" spans="1:11" ht="18.75" customHeight="1">
      <c r="A136" s="279"/>
      <c r="B136" s="280" t="s">
        <v>4499</v>
      </c>
      <c r="C136" s="281" t="s">
        <v>4500</v>
      </c>
      <c r="D136" s="10" t="s">
        <v>4268</v>
      </c>
      <c r="E136" s="10" t="s">
        <v>4550</v>
      </c>
      <c r="F136" s="10">
        <v>2</v>
      </c>
      <c r="G136" s="10" t="s">
        <v>15</v>
      </c>
      <c r="H136" s="10" t="s">
        <v>4309</v>
      </c>
      <c r="I136" s="317" t="s">
        <v>4542</v>
      </c>
      <c r="J136" s="317"/>
      <c r="K136" s="318"/>
    </row>
    <row r="137" spans="1:11" ht="18.75" customHeight="1">
      <c r="A137" s="279"/>
      <c r="B137" s="280" t="s">
        <v>4501</v>
      </c>
      <c r="C137" s="281" t="s">
        <v>4502</v>
      </c>
      <c r="D137" s="10" t="s">
        <v>4260</v>
      </c>
      <c r="E137" s="10" t="s">
        <v>4550</v>
      </c>
      <c r="F137" s="10">
        <v>1</v>
      </c>
      <c r="G137" s="10" t="s">
        <v>15</v>
      </c>
      <c r="H137" s="10" t="s">
        <v>4288</v>
      </c>
      <c r="I137" s="32" t="s">
        <v>4269</v>
      </c>
      <c r="J137" s="317"/>
      <c r="K137" s="318"/>
    </row>
    <row r="138" spans="1:11" ht="18.75" customHeight="1">
      <c r="A138" s="279"/>
      <c r="B138" s="280" t="s">
        <v>4503</v>
      </c>
      <c r="C138" s="281" t="s">
        <v>4502</v>
      </c>
      <c r="D138" s="10" t="s">
        <v>4299</v>
      </c>
      <c r="E138" s="10" t="s">
        <v>4550</v>
      </c>
      <c r="F138" s="10">
        <v>1</v>
      </c>
      <c r="G138" s="10" t="s">
        <v>15</v>
      </c>
      <c r="H138" s="10" t="s">
        <v>4288</v>
      </c>
      <c r="I138" s="32" t="s">
        <v>4269</v>
      </c>
      <c r="J138" s="317"/>
      <c r="K138" s="318"/>
    </row>
    <row r="139" spans="1:11" ht="18.75" customHeight="1">
      <c r="A139" s="279"/>
      <c r="B139" s="280" t="s">
        <v>4504</v>
      </c>
      <c r="C139" s="281" t="s">
        <v>4505</v>
      </c>
      <c r="D139" s="10" t="s">
        <v>4299</v>
      </c>
      <c r="E139" s="10" t="s">
        <v>4550</v>
      </c>
      <c r="F139" s="10">
        <v>2</v>
      </c>
      <c r="G139" s="10" t="s">
        <v>15</v>
      </c>
      <c r="H139" s="10" t="s">
        <v>4294</v>
      </c>
      <c r="I139" s="317" t="s">
        <v>4541</v>
      </c>
      <c r="J139" s="317"/>
      <c r="K139" s="318"/>
    </row>
    <row r="140" spans="1:11" ht="18.75" customHeight="1">
      <c r="A140" s="279"/>
      <c r="B140" s="280" t="s">
        <v>4506</v>
      </c>
      <c r="C140" s="281" t="s">
        <v>4507</v>
      </c>
      <c r="D140" s="10" t="s">
        <v>4260</v>
      </c>
      <c r="E140" s="10" t="s">
        <v>4550</v>
      </c>
      <c r="F140" s="10">
        <v>2</v>
      </c>
      <c r="G140" s="10" t="s">
        <v>15</v>
      </c>
      <c r="H140" s="10" t="s">
        <v>4351</v>
      </c>
      <c r="I140" s="317" t="s">
        <v>4275</v>
      </c>
      <c r="J140" s="317"/>
      <c r="K140" s="318"/>
    </row>
    <row r="141" spans="1:11" ht="18.75" customHeight="1">
      <c r="A141" s="279"/>
      <c r="B141" s="280" t="s">
        <v>4508</v>
      </c>
      <c r="C141" s="281" t="s">
        <v>4509</v>
      </c>
      <c r="D141" s="10" t="s">
        <v>4260</v>
      </c>
      <c r="E141" s="10" t="s">
        <v>4550</v>
      </c>
      <c r="F141" s="10">
        <v>1</v>
      </c>
      <c r="G141" s="10" t="s">
        <v>15</v>
      </c>
      <c r="H141" s="10" t="s">
        <v>4272</v>
      </c>
      <c r="I141" s="317" t="s">
        <v>4275</v>
      </c>
      <c r="J141" s="317"/>
      <c r="K141" s="318"/>
    </row>
    <row r="142" spans="1:11" ht="18.75" customHeight="1">
      <c r="A142" s="279"/>
      <c r="B142" s="280" t="s">
        <v>4510</v>
      </c>
      <c r="C142" s="281" t="s">
        <v>4509</v>
      </c>
      <c r="D142" s="10" t="s">
        <v>4280</v>
      </c>
      <c r="E142" s="10" t="s">
        <v>4550</v>
      </c>
      <c r="F142" s="10">
        <v>1</v>
      </c>
      <c r="G142" s="10" t="s">
        <v>15</v>
      </c>
      <c r="H142" s="10" t="s">
        <v>4272</v>
      </c>
      <c r="I142" s="317" t="s">
        <v>4275</v>
      </c>
      <c r="J142" s="317"/>
      <c r="K142" s="318"/>
    </row>
    <row r="143" spans="1:11" ht="18.75" customHeight="1">
      <c r="A143" s="279"/>
      <c r="B143" s="280" t="s">
        <v>4511</v>
      </c>
      <c r="C143" s="281" t="s">
        <v>4512</v>
      </c>
      <c r="D143" s="10" t="s">
        <v>4260</v>
      </c>
      <c r="E143" s="10" t="s">
        <v>4550</v>
      </c>
      <c r="F143" s="10">
        <v>1</v>
      </c>
      <c r="G143" s="10" t="s">
        <v>15</v>
      </c>
      <c r="H143" s="10" t="s">
        <v>4334</v>
      </c>
      <c r="I143" s="317" t="s">
        <v>4303</v>
      </c>
      <c r="J143" s="317"/>
      <c r="K143" s="318"/>
    </row>
    <row r="144" spans="1:11" ht="18.75" customHeight="1">
      <c r="A144" s="279"/>
      <c r="B144" s="280" t="s">
        <v>4513</v>
      </c>
      <c r="C144" s="281" t="s">
        <v>4512</v>
      </c>
      <c r="D144" s="10" t="s">
        <v>4280</v>
      </c>
      <c r="E144" s="10" t="s">
        <v>4550</v>
      </c>
      <c r="F144" s="10">
        <v>1</v>
      </c>
      <c r="G144" s="10" t="s">
        <v>15</v>
      </c>
      <c r="H144" s="10" t="s">
        <v>4334</v>
      </c>
      <c r="I144" s="317" t="s">
        <v>4303</v>
      </c>
      <c r="J144" s="317"/>
      <c r="K144" s="318"/>
    </row>
    <row r="145" spans="1:11" ht="18.75" customHeight="1">
      <c r="A145" s="279"/>
      <c r="B145" s="280" t="s">
        <v>4514</v>
      </c>
      <c r="C145" s="281" t="s">
        <v>4515</v>
      </c>
      <c r="D145" s="10" t="s">
        <v>4516</v>
      </c>
      <c r="E145" s="10" t="s">
        <v>4552</v>
      </c>
      <c r="F145" s="10">
        <v>2</v>
      </c>
      <c r="G145" s="10" t="s">
        <v>15</v>
      </c>
      <c r="H145" s="10" t="s">
        <v>4315</v>
      </c>
      <c r="I145" s="32"/>
      <c r="J145" s="317"/>
      <c r="K145" s="318"/>
    </row>
    <row r="146" spans="1:11" ht="18.75" customHeight="1">
      <c r="A146" s="279"/>
      <c r="B146" s="280" t="s">
        <v>4517</v>
      </c>
      <c r="C146" s="281" t="s">
        <v>4515</v>
      </c>
      <c r="D146" s="10" t="s">
        <v>4268</v>
      </c>
      <c r="E146" s="10" t="s">
        <v>4550</v>
      </c>
      <c r="F146" s="10">
        <v>2</v>
      </c>
      <c r="G146" s="10" t="s">
        <v>15</v>
      </c>
      <c r="H146" s="10" t="s">
        <v>4291</v>
      </c>
      <c r="I146" s="32" t="s">
        <v>4269</v>
      </c>
      <c r="J146" s="317"/>
      <c r="K146" s="318"/>
    </row>
    <row r="147" spans="1:11" ht="18.75" customHeight="1">
      <c r="A147" s="279"/>
      <c r="B147" s="280" t="s">
        <v>4518</v>
      </c>
      <c r="C147" s="281" t="s">
        <v>4317</v>
      </c>
      <c r="D147" s="10" t="s">
        <v>4268</v>
      </c>
      <c r="E147" s="10" t="s">
        <v>4550</v>
      </c>
      <c r="F147" s="10">
        <v>1</v>
      </c>
      <c r="G147" s="10" t="s">
        <v>15</v>
      </c>
      <c r="H147" s="10" t="s">
        <v>4361</v>
      </c>
      <c r="I147" s="317" t="s">
        <v>4549</v>
      </c>
      <c r="J147" s="317"/>
      <c r="K147" s="318"/>
    </row>
    <row r="148" spans="1:11" ht="18.75" customHeight="1">
      <c r="A148" s="545"/>
      <c r="B148" s="274" t="s">
        <v>4519</v>
      </c>
      <c r="C148" s="550" t="s">
        <v>4317</v>
      </c>
      <c r="D148" s="546" t="s">
        <v>4554</v>
      </c>
      <c r="E148" s="10" t="s">
        <v>4550</v>
      </c>
      <c r="F148" s="546">
        <v>1</v>
      </c>
      <c r="G148" s="10" t="s">
        <v>15</v>
      </c>
      <c r="H148" s="546" t="s">
        <v>4361</v>
      </c>
      <c r="I148" s="317" t="s">
        <v>4549</v>
      </c>
      <c r="J148" s="547"/>
      <c r="K148" s="548"/>
    </row>
    <row r="149" spans="1:11" ht="18.75" customHeight="1">
      <c r="A149" s="280"/>
      <c r="B149" s="280" t="s">
        <v>4555</v>
      </c>
      <c r="C149" s="281" t="s">
        <v>4482</v>
      </c>
      <c r="D149" s="10" t="s">
        <v>4545</v>
      </c>
      <c r="E149" s="10" t="s">
        <v>4550</v>
      </c>
      <c r="F149" s="546">
        <v>2</v>
      </c>
      <c r="G149" s="546" t="s">
        <v>473</v>
      </c>
      <c r="H149" s="546" t="s">
        <v>4522</v>
      </c>
      <c r="I149" s="317" t="s">
        <v>4535</v>
      </c>
      <c r="J149" s="547"/>
      <c r="K149" s="548"/>
    </row>
    <row r="150" spans="1:11" ht="18.75" customHeight="1">
      <c r="A150" s="778"/>
      <c r="B150" s="274" t="s">
        <v>4556</v>
      </c>
      <c r="C150" s="779" t="s">
        <v>4482</v>
      </c>
      <c r="D150" s="780" t="s">
        <v>4516</v>
      </c>
      <c r="E150" s="10" t="s">
        <v>4552</v>
      </c>
      <c r="F150" s="546">
        <v>2</v>
      </c>
      <c r="G150" s="546" t="s">
        <v>473</v>
      </c>
      <c r="H150" s="546" t="s">
        <v>4520</v>
      </c>
      <c r="I150" s="317" t="s">
        <v>4557</v>
      </c>
      <c r="J150" s="547"/>
      <c r="K150" s="548"/>
    </row>
    <row r="151" spans="1:11" ht="18.75" customHeight="1">
      <c r="A151" s="545"/>
      <c r="B151" s="549" t="s">
        <v>4558</v>
      </c>
      <c r="C151" s="550" t="s">
        <v>4390</v>
      </c>
      <c r="D151" s="546" t="s">
        <v>4559</v>
      </c>
      <c r="E151" s="546" t="s">
        <v>4560</v>
      </c>
      <c r="F151" s="546">
        <v>2</v>
      </c>
      <c r="G151" s="546" t="s">
        <v>473</v>
      </c>
      <c r="H151" s="546" t="s">
        <v>4520</v>
      </c>
      <c r="I151" s="317" t="s">
        <v>4557</v>
      </c>
      <c r="J151" s="547"/>
      <c r="K151" s="548"/>
    </row>
    <row r="152" spans="1:11" ht="18.75" customHeight="1">
      <c r="A152" s="545"/>
      <c r="B152" s="549" t="s">
        <v>4561</v>
      </c>
      <c r="C152" s="550" t="s">
        <v>4562</v>
      </c>
      <c r="D152" s="546" t="s">
        <v>4559</v>
      </c>
      <c r="E152" s="546" t="s">
        <v>4560</v>
      </c>
      <c r="F152" s="546">
        <v>2</v>
      </c>
      <c r="G152" s="546" t="s">
        <v>473</v>
      </c>
      <c r="H152" s="546" t="s">
        <v>4520</v>
      </c>
      <c r="I152" s="317" t="s">
        <v>4557</v>
      </c>
      <c r="J152" s="547"/>
      <c r="K152" s="548"/>
    </row>
    <row r="153" spans="1:11" ht="18.75" customHeight="1">
      <c r="A153" s="545"/>
      <c r="B153" s="549" t="s">
        <v>4563</v>
      </c>
      <c r="C153" s="550" t="s">
        <v>4521</v>
      </c>
      <c r="D153" s="546" t="s">
        <v>4559</v>
      </c>
      <c r="E153" s="546" t="s">
        <v>4560</v>
      </c>
      <c r="F153" s="546">
        <v>2</v>
      </c>
      <c r="G153" s="546" t="s">
        <v>473</v>
      </c>
      <c r="H153" s="546" t="s">
        <v>4520</v>
      </c>
      <c r="I153" s="317" t="s">
        <v>4557</v>
      </c>
      <c r="J153" s="547"/>
      <c r="K153" s="548"/>
    </row>
    <row r="154" spans="1:11" ht="18.75" customHeight="1">
      <c r="A154" s="545"/>
      <c r="B154" s="549" t="s">
        <v>4564</v>
      </c>
      <c r="C154" s="550" t="s">
        <v>4521</v>
      </c>
      <c r="D154" s="546" t="s">
        <v>4383</v>
      </c>
      <c r="E154" s="546" t="s">
        <v>4560</v>
      </c>
      <c r="F154" s="546">
        <v>2</v>
      </c>
      <c r="G154" s="546" t="s">
        <v>473</v>
      </c>
      <c r="H154" s="546" t="s">
        <v>4522</v>
      </c>
      <c r="I154" s="317" t="s">
        <v>4557</v>
      </c>
      <c r="J154" s="547"/>
      <c r="K154" s="548"/>
    </row>
    <row r="155" spans="1:11" ht="18.75" customHeight="1" thickBot="1">
      <c r="A155" s="284"/>
      <c r="B155" s="285" t="s">
        <v>4565</v>
      </c>
      <c r="C155" s="286" t="s">
        <v>4566</v>
      </c>
      <c r="D155" s="13" t="s">
        <v>4567</v>
      </c>
      <c r="E155" s="13" t="s">
        <v>4560</v>
      </c>
      <c r="F155" s="13">
        <v>2</v>
      </c>
      <c r="G155" s="13" t="s">
        <v>473</v>
      </c>
      <c r="H155" s="13" t="s">
        <v>4568</v>
      </c>
      <c r="I155" s="373" t="s">
        <v>4569</v>
      </c>
      <c r="J155" s="373"/>
      <c r="K155" s="551"/>
    </row>
    <row r="156" spans="1:11" ht="18.75" customHeight="1">
      <c r="B156" s="296" t="s">
        <v>4523</v>
      </c>
    </row>
    <row r="157" spans="1:11" ht="10.5" customHeight="1"/>
    <row r="158" spans="1:11" ht="18.75" customHeight="1">
      <c r="B158" s="552" t="s">
        <v>4570</v>
      </c>
    </row>
    <row r="159" spans="1:11" ht="18.75" customHeight="1">
      <c r="B159" s="553" t="s">
        <v>4524</v>
      </c>
    </row>
    <row r="160" spans="1:11" ht="18.75" customHeight="1">
      <c r="B160" s="553" t="s">
        <v>4525</v>
      </c>
    </row>
    <row r="161" spans="2:2" ht="18.75" customHeight="1">
      <c r="B161" s="553" t="s">
        <v>4526</v>
      </c>
    </row>
    <row r="162" spans="2:2" ht="18.75" customHeight="1">
      <c r="B162" s="553" t="s">
        <v>4527</v>
      </c>
    </row>
    <row r="163" spans="2:2" ht="6.75" customHeight="1"/>
    <row r="164" spans="2:2" ht="18.75" customHeight="1">
      <c r="B164" s="553" t="s">
        <v>4528</v>
      </c>
    </row>
    <row r="165" spans="2:2" ht="18.75" customHeight="1">
      <c r="B165" s="553" t="s">
        <v>4529</v>
      </c>
    </row>
    <row r="166" spans="2:2" ht="18.75" customHeight="1">
      <c r="B166" s="553" t="s">
        <v>4530</v>
      </c>
    </row>
    <row r="167" spans="2:2" ht="18.75" customHeight="1">
      <c r="B167" s="553" t="s">
        <v>4531</v>
      </c>
    </row>
  </sheetData>
  <mergeCells count="1">
    <mergeCell ref="A1:K1"/>
  </mergeCells>
  <phoneticPr fontId="4"/>
  <printOptions horizontalCentered="1"/>
  <pageMargins left="0.59055118110236227" right="0.39370078740157483" top="0.78740157480314965" bottom="0.59055118110236227" header="0.51181102362204722" footer="0.31496062992125984"/>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39"/>
  <sheetViews>
    <sheetView zoomScaleNormal="100" zoomScaleSheetLayoutView="100" workbookViewId="0">
      <selection sqref="A1:L1"/>
    </sheetView>
  </sheetViews>
  <sheetFormatPr defaultRowHeight="18.75" customHeight="1"/>
  <cols>
    <col min="1" max="1" width="28.125" style="38" customWidth="1"/>
    <col min="2" max="2" width="13.625" style="38" customWidth="1"/>
    <col min="3" max="5" width="5.125" style="38" customWidth="1"/>
    <col min="6" max="6" width="6.875" style="38" customWidth="1"/>
    <col min="7" max="7" width="5.125" style="38" customWidth="1"/>
    <col min="8" max="8" width="5.125" style="40" customWidth="1"/>
    <col min="9" max="9" width="14.125" style="41" customWidth="1"/>
    <col min="10" max="10" width="4.75" style="41" hidden="1" customWidth="1"/>
    <col min="11" max="11" width="12.125" style="38" customWidth="1"/>
    <col min="12" max="17" width="0" style="38" hidden="1" customWidth="1"/>
    <col min="18" max="16384" width="9" style="38"/>
  </cols>
  <sheetData>
    <row r="1" spans="1:145" s="17" customFormat="1" ht="30" customHeight="1">
      <c r="A1" s="564" t="s">
        <v>2313</v>
      </c>
      <c r="B1" s="564"/>
      <c r="C1" s="564"/>
      <c r="D1" s="564"/>
      <c r="E1" s="564"/>
      <c r="F1" s="564"/>
      <c r="G1" s="564"/>
      <c r="H1" s="564"/>
      <c r="I1" s="564"/>
      <c r="J1" s="564"/>
      <c r="K1" s="564"/>
      <c r="L1" s="564"/>
    </row>
    <row r="2" spans="1:145" ht="19.5" customHeight="1">
      <c r="A2" s="39"/>
      <c r="B2" s="39"/>
      <c r="C2" s="39"/>
      <c r="D2" s="39"/>
      <c r="E2" s="39"/>
      <c r="F2" s="39"/>
      <c r="G2" s="39"/>
      <c r="H2" s="39"/>
      <c r="I2" s="39"/>
      <c r="J2" s="39"/>
      <c r="K2" s="39"/>
    </row>
    <row r="3" spans="1:145" s="15" customFormat="1" ht="24" customHeight="1" thickBot="1">
      <c r="A3" s="572" t="s">
        <v>454</v>
      </c>
      <c r="B3" s="572"/>
      <c r="C3" s="572"/>
      <c r="H3" s="16"/>
      <c r="I3" s="308"/>
      <c r="J3" s="308"/>
    </row>
    <row r="4" spans="1:145" s="15" customFormat="1" ht="37.5" customHeight="1" thickBot="1">
      <c r="A4" s="309" t="s">
        <v>1</v>
      </c>
      <c r="B4" s="310" t="s">
        <v>2</v>
      </c>
      <c r="C4" s="310" t="s">
        <v>3</v>
      </c>
      <c r="D4" s="310" t="s">
        <v>4</v>
      </c>
      <c r="E4" s="311" t="s">
        <v>5</v>
      </c>
      <c r="F4" s="310" t="s">
        <v>6</v>
      </c>
      <c r="G4" s="310" t="s">
        <v>7</v>
      </c>
      <c r="H4" s="310" t="s">
        <v>8</v>
      </c>
      <c r="I4" s="311" t="s">
        <v>9</v>
      </c>
      <c r="J4" s="312" t="s">
        <v>10</v>
      </c>
      <c r="K4" s="313" t="s">
        <v>455</v>
      </c>
      <c r="L4" s="310" t="s">
        <v>37</v>
      </c>
      <c r="M4" s="310" t="s">
        <v>7</v>
      </c>
      <c r="N4" s="310" t="s">
        <v>8</v>
      </c>
      <c r="O4" s="311" t="s">
        <v>9</v>
      </c>
      <c r="P4" s="312" t="s">
        <v>10</v>
      </c>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274"/>
      <c r="CS4" s="274"/>
      <c r="CT4" s="274"/>
      <c r="CU4" s="274"/>
      <c r="CV4" s="274"/>
      <c r="CW4" s="274"/>
      <c r="CX4" s="274"/>
      <c r="CY4" s="274"/>
      <c r="CZ4" s="274"/>
      <c r="DA4" s="274"/>
      <c r="DB4" s="274"/>
      <c r="DC4" s="274"/>
      <c r="DD4" s="274"/>
      <c r="DE4" s="274"/>
      <c r="DF4" s="274"/>
      <c r="DG4" s="274"/>
      <c r="DH4" s="274"/>
      <c r="DI4" s="274"/>
      <c r="DJ4" s="274"/>
      <c r="DK4" s="274"/>
      <c r="DL4" s="274"/>
      <c r="DM4" s="274"/>
      <c r="DN4" s="274"/>
      <c r="DO4" s="274"/>
      <c r="DP4" s="274"/>
      <c r="DQ4" s="274"/>
      <c r="DR4" s="274"/>
      <c r="DS4" s="274"/>
      <c r="DT4" s="274"/>
      <c r="DU4" s="274"/>
      <c r="DV4" s="274"/>
      <c r="DW4" s="274"/>
      <c r="DX4" s="274"/>
      <c r="DY4" s="274"/>
      <c r="DZ4" s="274"/>
      <c r="EA4" s="274"/>
      <c r="EB4" s="274"/>
      <c r="EC4" s="274"/>
      <c r="ED4" s="274"/>
      <c r="EE4" s="274"/>
      <c r="EF4" s="274"/>
      <c r="EG4" s="274"/>
      <c r="EH4" s="274"/>
      <c r="EI4" s="274"/>
      <c r="EJ4" s="274"/>
      <c r="EK4" s="274"/>
      <c r="EL4" s="274"/>
      <c r="EM4" s="274"/>
      <c r="EN4" s="274"/>
      <c r="EO4" s="274"/>
    </row>
    <row r="5" spans="1:145" s="15" customFormat="1" ht="19.5" customHeight="1">
      <c r="A5" s="314" t="s">
        <v>456</v>
      </c>
      <c r="B5" s="315" t="s">
        <v>457</v>
      </c>
      <c r="C5" s="316" t="s">
        <v>14</v>
      </c>
      <c r="D5" s="316">
        <v>4</v>
      </c>
      <c r="E5" s="316">
        <v>2</v>
      </c>
      <c r="F5" s="316" t="s">
        <v>15</v>
      </c>
      <c r="G5" s="316" t="s">
        <v>16</v>
      </c>
      <c r="H5" s="316">
        <v>4</v>
      </c>
      <c r="I5" s="316" t="s">
        <v>458</v>
      </c>
      <c r="J5" s="317"/>
      <c r="K5" s="318"/>
      <c r="L5" s="319"/>
      <c r="M5" s="320"/>
      <c r="N5" s="321"/>
      <c r="O5" s="322"/>
      <c r="P5" s="37"/>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row>
    <row r="6" spans="1:145" s="15" customFormat="1" ht="19.5" customHeight="1">
      <c r="A6" s="314" t="s">
        <v>459</v>
      </c>
      <c r="B6" s="315" t="s">
        <v>460</v>
      </c>
      <c r="C6" s="316" t="s">
        <v>14</v>
      </c>
      <c r="D6" s="316" t="s">
        <v>461</v>
      </c>
      <c r="E6" s="316">
        <v>2</v>
      </c>
      <c r="F6" s="316" t="s">
        <v>15</v>
      </c>
      <c r="G6" s="316" t="s">
        <v>462</v>
      </c>
      <c r="H6" s="316">
        <v>4</v>
      </c>
      <c r="I6" s="316" t="s">
        <v>463</v>
      </c>
      <c r="J6" s="317"/>
      <c r="K6" s="318"/>
      <c r="L6" s="323" t="s">
        <v>464</v>
      </c>
      <c r="M6" s="324" t="s">
        <v>465</v>
      </c>
      <c r="N6" s="325">
        <v>1</v>
      </c>
      <c r="O6" s="326" t="s">
        <v>466</v>
      </c>
      <c r="P6" s="327">
        <v>513</v>
      </c>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c r="DP6" s="274"/>
      <c r="DQ6" s="274"/>
      <c r="DR6" s="274"/>
      <c r="DS6" s="274"/>
      <c r="DT6" s="274"/>
      <c r="DU6" s="274"/>
      <c r="DV6" s="274"/>
      <c r="DW6" s="274"/>
      <c r="DX6" s="274"/>
      <c r="DY6" s="274"/>
      <c r="DZ6" s="274"/>
      <c r="EA6" s="274"/>
      <c r="EB6" s="274"/>
      <c r="EC6" s="274"/>
      <c r="ED6" s="274"/>
      <c r="EE6" s="274"/>
      <c r="EF6" s="274"/>
      <c r="EG6" s="274"/>
      <c r="EH6" s="274"/>
      <c r="EI6" s="274"/>
      <c r="EJ6" s="274"/>
      <c r="EK6" s="274"/>
      <c r="EL6" s="274"/>
      <c r="EM6" s="274"/>
      <c r="EN6" s="274"/>
      <c r="EO6" s="274"/>
    </row>
    <row r="7" spans="1:145" s="15" customFormat="1" ht="19.5" customHeight="1">
      <c r="A7" s="314" t="s">
        <v>467</v>
      </c>
      <c r="B7" s="315" t="s">
        <v>468</v>
      </c>
      <c r="C7" s="316" t="s">
        <v>14</v>
      </c>
      <c r="D7" s="316" t="s">
        <v>461</v>
      </c>
      <c r="E7" s="316">
        <v>2</v>
      </c>
      <c r="F7" s="316" t="s">
        <v>15</v>
      </c>
      <c r="G7" s="316" t="s">
        <v>16</v>
      </c>
      <c r="H7" s="316">
        <v>3</v>
      </c>
      <c r="I7" s="316" t="s">
        <v>469</v>
      </c>
      <c r="J7" s="317"/>
      <c r="K7" s="318"/>
      <c r="L7" s="319"/>
      <c r="M7" s="320"/>
      <c r="N7" s="321"/>
      <c r="O7" s="322"/>
      <c r="P7" s="37"/>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c r="DV7" s="274"/>
      <c r="DW7" s="274"/>
      <c r="DX7" s="274"/>
      <c r="DY7" s="274"/>
      <c r="DZ7" s="274"/>
      <c r="EA7" s="274"/>
      <c r="EB7" s="274"/>
      <c r="EC7" s="274"/>
      <c r="ED7" s="274"/>
      <c r="EE7" s="274"/>
      <c r="EF7" s="274"/>
      <c r="EG7" s="274"/>
      <c r="EH7" s="274"/>
      <c r="EI7" s="274"/>
      <c r="EJ7" s="274"/>
      <c r="EK7" s="274"/>
      <c r="EL7" s="274"/>
      <c r="EM7" s="274"/>
      <c r="EN7" s="274"/>
      <c r="EO7" s="274"/>
    </row>
    <row r="8" spans="1:145" s="15" customFormat="1" ht="19.5" customHeight="1">
      <c r="A8" s="314" t="s">
        <v>470</v>
      </c>
      <c r="B8" s="315" t="s">
        <v>471</v>
      </c>
      <c r="C8" s="316" t="s">
        <v>32</v>
      </c>
      <c r="D8" s="316" t="s">
        <v>472</v>
      </c>
      <c r="E8" s="316">
        <v>1</v>
      </c>
      <c r="F8" s="316" t="s">
        <v>473</v>
      </c>
      <c r="G8" s="316" t="s">
        <v>23</v>
      </c>
      <c r="H8" s="316">
        <v>3</v>
      </c>
      <c r="I8" s="316" t="s">
        <v>474</v>
      </c>
      <c r="J8" s="317"/>
      <c r="K8" s="318"/>
      <c r="L8" s="323" t="s">
        <v>475</v>
      </c>
      <c r="M8" s="324" t="s">
        <v>465</v>
      </c>
      <c r="N8" s="325">
        <v>1</v>
      </c>
      <c r="O8" s="326" t="s">
        <v>466</v>
      </c>
      <c r="P8" s="327">
        <v>513</v>
      </c>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274"/>
      <c r="CW8" s="274"/>
      <c r="CX8" s="274"/>
      <c r="CY8" s="274"/>
      <c r="CZ8" s="274"/>
      <c r="DA8" s="274"/>
      <c r="DB8" s="274"/>
      <c r="DC8" s="274"/>
      <c r="DD8" s="274"/>
      <c r="DE8" s="274"/>
      <c r="DF8" s="274"/>
      <c r="DG8" s="274"/>
      <c r="DH8" s="274"/>
      <c r="DI8" s="274"/>
      <c r="DJ8" s="274"/>
      <c r="DK8" s="274"/>
      <c r="DL8" s="274"/>
      <c r="DM8" s="274"/>
      <c r="DN8" s="274"/>
      <c r="DO8" s="274"/>
      <c r="DP8" s="274"/>
      <c r="DQ8" s="274"/>
      <c r="DR8" s="274"/>
      <c r="DS8" s="274"/>
      <c r="DT8" s="274"/>
      <c r="DU8" s="274"/>
      <c r="DV8" s="274"/>
      <c r="DW8" s="274"/>
      <c r="DX8" s="274"/>
      <c r="DY8" s="274"/>
      <c r="DZ8" s="274"/>
      <c r="EA8" s="274"/>
      <c r="EB8" s="274"/>
      <c r="EC8" s="274"/>
      <c r="ED8" s="274"/>
      <c r="EE8" s="274"/>
      <c r="EF8" s="274"/>
      <c r="EG8" s="274"/>
      <c r="EH8" s="274"/>
      <c r="EI8" s="274"/>
      <c r="EJ8" s="274"/>
      <c r="EK8" s="274"/>
      <c r="EL8" s="274"/>
      <c r="EM8" s="274"/>
      <c r="EN8" s="274"/>
      <c r="EO8" s="274"/>
    </row>
    <row r="9" spans="1:145" s="15" customFormat="1" ht="19.5" customHeight="1" thickBot="1">
      <c r="A9" s="328" t="s">
        <v>476</v>
      </c>
      <c r="B9" s="329" t="s">
        <v>477</v>
      </c>
      <c r="C9" s="330" t="s">
        <v>32</v>
      </c>
      <c r="D9" s="330" t="s">
        <v>472</v>
      </c>
      <c r="E9" s="330">
        <v>2</v>
      </c>
      <c r="F9" s="330" t="s">
        <v>15</v>
      </c>
      <c r="G9" s="330" t="s">
        <v>478</v>
      </c>
      <c r="H9" s="330">
        <v>4</v>
      </c>
      <c r="I9" s="330" t="s">
        <v>479</v>
      </c>
      <c r="J9" s="331"/>
      <c r="K9" s="332"/>
      <c r="L9" s="319"/>
      <c r="M9" s="320"/>
      <c r="N9" s="321"/>
      <c r="O9" s="322"/>
      <c r="P9" s="37"/>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row>
    <row r="10" spans="1:145" s="15" customFormat="1" ht="19.5" customHeight="1">
      <c r="A10" s="321"/>
      <c r="B10" s="321"/>
      <c r="C10" s="320"/>
      <c r="D10" s="320"/>
      <c r="E10" s="320"/>
      <c r="F10" s="320"/>
      <c r="G10" s="320"/>
      <c r="H10" s="320"/>
      <c r="I10" s="320"/>
      <c r="J10" s="37"/>
      <c r="K10" s="274"/>
      <c r="L10" s="319"/>
      <c r="M10" s="320"/>
      <c r="N10" s="321"/>
      <c r="O10" s="322"/>
      <c r="P10" s="37"/>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row>
    <row r="11" spans="1:145" s="15" customFormat="1" ht="19.5" customHeight="1">
      <c r="A11" s="321"/>
      <c r="B11" s="321"/>
      <c r="C11" s="320"/>
      <c r="D11" s="320"/>
      <c r="E11" s="320"/>
      <c r="F11" s="320"/>
      <c r="G11" s="320"/>
      <c r="H11" s="320"/>
      <c r="I11" s="320"/>
      <c r="J11" s="37"/>
      <c r="K11" s="274"/>
      <c r="L11" s="319"/>
      <c r="M11" s="320"/>
      <c r="N11" s="321"/>
      <c r="O11" s="322"/>
      <c r="P11" s="37"/>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row>
    <row r="12" spans="1:145" s="15" customFormat="1" ht="24" customHeight="1" thickBot="1">
      <c r="A12" s="333" t="s">
        <v>480</v>
      </c>
      <c r="B12" s="333"/>
      <c r="C12" s="333"/>
      <c r="H12" s="16"/>
      <c r="I12" s="308"/>
      <c r="J12" s="308"/>
    </row>
    <row r="13" spans="1:145" s="343" customFormat="1" ht="37.5" customHeight="1" thickBot="1">
      <c r="A13" s="334" t="s">
        <v>1</v>
      </c>
      <c r="B13" s="335" t="s">
        <v>2</v>
      </c>
      <c r="C13" s="335" t="s">
        <v>3</v>
      </c>
      <c r="D13" s="335" t="s">
        <v>4</v>
      </c>
      <c r="E13" s="336" t="s">
        <v>5</v>
      </c>
      <c r="F13" s="335" t="s">
        <v>6</v>
      </c>
      <c r="G13" s="337" t="s">
        <v>7</v>
      </c>
      <c r="H13" s="335" t="s">
        <v>8</v>
      </c>
      <c r="I13" s="338" t="s">
        <v>9</v>
      </c>
      <c r="J13" s="339" t="s">
        <v>10</v>
      </c>
      <c r="K13" s="340" t="s">
        <v>455</v>
      </c>
      <c r="L13" s="341" t="s">
        <v>37</v>
      </c>
      <c r="M13" s="335" t="s">
        <v>7</v>
      </c>
      <c r="N13" s="335" t="s">
        <v>8</v>
      </c>
      <c r="O13" s="336" t="s">
        <v>9</v>
      </c>
      <c r="P13" s="342" t="s">
        <v>10</v>
      </c>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344"/>
      <c r="CN13" s="344"/>
      <c r="CO13" s="344"/>
      <c r="CP13" s="344"/>
      <c r="CQ13" s="344"/>
      <c r="CR13" s="344"/>
      <c r="CS13" s="344"/>
      <c r="CT13" s="344"/>
      <c r="CU13" s="344"/>
      <c r="CV13" s="344"/>
      <c r="CW13" s="344"/>
      <c r="CX13" s="344"/>
      <c r="CY13" s="344"/>
      <c r="CZ13" s="344"/>
      <c r="DA13" s="344"/>
      <c r="DB13" s="344"/>
      <c r="DC13" s="344"/>
      <c r="DD13" s="344"/>
      <c r="DE13" s="344"/>
      <c r="DF13" s="344"/>
      <c r="DG13" s="344"/>
      <c r="DH13" s="344"/>
      <c r="DI13" s="344"/>
      <c r="DJ13" s="344"/>
      <c r="DK13" s="344"/>
      <c r="DL13" s="344"/>
      <c r="DM13" s="344"/>
      <c r="DN13" s="344"/>
      <c r="DO13" s="344"/>
      <c r="DP13" s="344"/>
      <c r="DQ13" s="344"/>
      <c r="DR13" s="344"/>
      <c r="DS13" s="344"/>
      <c r="DT13" s="344"/>
      <c r="DU13" s="344"/>
      <c r="DV13" s="344"/>
      <c r="DW13" s="344"/>
      <c r="DX13" s="344"/>
      <c r="DY13" s="344"/>
      <c r="DZ13" s="344"/>
      <c r="EA13" s="344"/>
      <c r="EB13" s="344"/>
      <c r="EC13" s="344"/>
      <c r="ED13" s="344"/>
      <c r="EE13" s="344"/>
      <c r="EF13" s="344"/>
      <c r="EG13" s="344"/>
      <c r="EH13" s="344"/>
      <c r="EI13" s="344"/>
      <c r="EJ13" s="344"/>
      <c r="EK13" s="344"/>
      <c r="EL13" s="344"/>
      <c r="EM13" s="344"/>
      <c r="EN13" s="344"/>
      <c r="EO13" s="344"/>
    </row>
    <row r="14" spans="1:145" s="15" customFormat="1" ht="19.5" customHeight="1">
      <c r="A14" s="345" t="s">
        <v>481</v>
      </c>
      <c r="B14" s="325" t="s">
        <v>482</v>
      </c>
      <c r="C14" s="324" t="s">
        <v>14</v>
      </c>
      <c r="D14" s="324" t="s">
        <v>483</v>
      </c>
      <c r="E14" s="324">
        <v>1</v>
      </c>
      <c r="F14" s="324" t="s">
        <v>484</v>
      </c>
      <c r="G14" s="346" t="s">
        <v>462</v>
      </c>
      <c r="H14" s="324">
        <v>4</v>
      </c>
      <c r="I14" s="346" t="s">
        <v>463</v>
      </c>
      <c r="J14" s="317"/>
      <c r="K14" s="347"/>
      <c r="L14" s="348" t="s">
        <v>485</v>
      </c>
      <c r="M14" s="324" t="s">
        <v>486</v>
      </c>
      <c r="N14" s="325">
        <v>4</v>
      </c>
      <c r="O14" s="326" t="s">
        <v>463</v>
      </c>
      <c r="P14" s="327">
        <v>331</v>
      </c>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c r="DD14" s="274"/>
      <c r="DE14" s="274"/>
      <c r="DF14" s="274"/>
      <c r="DG14" s="274"/>
      <c r="DH14" s="274"/>
      <c r="DI14" s="274"/>
      <c r="DJ14" s="274"/>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274"/>
      <c r="EM14" s="274"/>
      <c r="EN14" s="274"/>
      <c r="EO14" s="274"/>
    </row>
    <row r="15" spans="1:145" s="15" customFormat="1" ht="19.5" customHeight="1">
      <c r="A15" s="349" t="s">
        <v>487</v>
      </c>
      <c r="B15" s="315" t="s">
        <v>488</v>
      </c>
      <c r="C15" s="316" t="s">
        <v>489</v>
      </c>
      <c r="D15" s="316" t="s">
        <v>490</v>
      </c>
      <c r="E15" s="316">
        <v>1</v>
      </c>
      <c r="F15" s="316" t="s">
        <v>484</v>
      </c>
      <c r="G15" s="316" t="s">
        <v>16</v>
      </c>
      <c r="H15" s="316">
        <v>5</v>
      </c>
      <c r="I15" s="316" t="s">
        <v>491</v>
      </c>
      <c r="J15" s="317"/>
      <c r="K15" s="318"/>
      <c r="L15" s="348" t="s">
        <v>492</v>
      </c>
      <c r="M15" s="324" t="s">
        <v>493</v>
      </c>
      <c r="N15" s="325">
        <v>3</v>
      </c>
      <c r="O15" s="326" t="s">
        <v>469</v>
      </c>
      <c r="P15" s="327">
        <v>333</v>
      </c>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4"/>
      <c r="DQ15" s="274"/>
      <c r="DR15" s="274"/>
      <c r="DS15" s="274"/>
      <c r="DT15" s="274"/>
      <c r="DU15" s="274"/>
      <c r="DV15" s="274"/>
      <c r="DW15" s="274"/>
      <c r="DX15" s="274"/>
      <c r="DY15" s="274"/>
      <c r="DZ15" s="274"/>
      <c r="EA15" s="274"/>
      <c r="EB15" s="274"/>
      <c r="EC15" s="274"/>
      <c r="ED15" s="274"/>
      <c r="EE15" s="274"/>
      <c r="EF15" s="274"/>
      <c r="EG15" s="274"/>
      <c r="EH15" s="274"/>
      <c r="EI15" s="274"/>
      <c r="EJ15" s="274"/>
      <c r="EK15" s="274"/>
      <c r="EL15" s="274"/>
      <c r="EM15" s="274"/>
      <c r="EN15" s="274"/>
      <c r="EO15" s="274"/>
    </row>
    <row r="16" spans="1:145" s="15" customFormat="1" ht="19.5" customHeight="1">
      <c r="A16" s="349" t="s">
        <v>494</v>
      </c>
      <c r="B16" s="315" t="s">
        <v>495</v>
      </c>
      <c r="C16" s="316" t="s">
        <v>14</v>
      </c>
      <c r="D16" s="316" t="s">
        <v>483</v>
      </c>
      <c r="E16" s="316">
        <v>2</v>
      </c>
      <c r="F16" s="316" t="s">
        <v>15</v>
      </c>
      <c r="G16" s="316" t="s">
        <v>478</v>
      </c>
      <c r="H16" s="316">
        <v>6</v>
      </c>
      <c r="I16" s="316" t="s">
        <v>496</v>
      </c>
      <c r="J16" s="317"/>
      <c r="K16" s="318"/>
      <c r="L16" s="348" t="s">
        <v>497</v>
      </c>
      <c r="M16" s="324" t="s">
        <v>498</v>
      </c>
      <c r="N16" s="325">
        <v>2</v>
      </c>
      <c r="O16" s="326" t="s">
        <v>499</v>
      </c>
      <c r="P16" s="327">
        <v>522</v>
      </c>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274"/>
      <c r="BP16" s="274"/>
      <c r="BQ16" s="274"/>
      <c r="BR16" s="274"/>
      <c r="BS16" s="274"/>
      <c r="BT16" s="274"/>
      <c r="BU16" s="274"/>
      <c r="BV16" s="274"/>
      <c r="BW16" s="274"/>
      <c r="BX16" s="274"/>
      <c r="BY16" s="274"/>
      <c r="BZ16" s="274"/>
      <c r="CA16" s="274"/>
      <c r="CB16" s="274"/>
      <c r="CC16" s="274"/>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row>
    <row r="17" spans="1:145" s="15" customFormat="1" ht="19.5" customHeight="1">
      <c r="A17" s="349" t="s">
        <v>500</v>
      </c>
      <c r="B17" s="350" t="s">
        <v>501</v>
      </c>
      <c r="C17" s="316" t="s">
        <v>14</v>
      </c>
      <c r="D17" s="316" t="s">
        <v>483</v>
      </c>
      <c r="E17" s="316">
        <v>2</v>
      </c>
      <c r="F17" s="316" t="s">
        <v>502</v>
      </c>
      <c r="G17" s="316" t="s">
        <v>16</v>
      </c>
      <c r="H17" s="316">
        <v>1</v>
      </c>
      <c r="I17" s="316" t="s">
        <v>503</v>
      </c>
      <c r="J17" s="317"/>
      <c r="K17" s="318"/>
      <c r="L17" s="348" t="s">
        <v>504</v>
      </c>
      <c r="M17" s="324" t="s">
        <v>462</v>
      </c>
      <c r="N17" s="325">
        <v>5</v>
      </c>
      <c r="O17" s="326" t="s">
        <v>505</v>
      </c>
      <c r="P17" s="327">
        <v>333</v>
      </c>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row>
    <row r="18" spans="1:145" s="15" customFormat="1" ht="19.5" customHeight="1">
      <c r="A18" s="349" t="s">
        <v>506</v>
      </c>
      <c r="B18" s="351" t="s">
        <v>507</v>
      </c>
      <c r="C18" s="316" t="s">
        <v>14</v>
      </c>
      <c r="D18" s="316" t="s">
        <v>483</v>
      </c>
      <c r="E18" s="316">
        <v>2</v>
      </c>
      <c r="F18" s="316" t="s">
        <v>502</v>
      </c>
      <c r="G18" s="316" t="s">
        <v>462</v>
      </c>
      <c r="H18" s="316">
        <v>4</v>
      </c>
      <c r="I18" s="316" t="s">
        <v>463</v>
      </c>
      <c r="J18" s="317"/>
      <c r="K18" s="352"/>
      <c r="L18" s="348" t="s">
        <v>508</v>
      </c>
      <c r="M18" s="324" t="s">
        <v>486</v>
      </c>
      <c r="N18" s="325">
        <v>1</v>
      </c>
      <c r="O18" s="326" t="s">
        <v>509</v>
      </c>
      <c r="P18" s="327">
        <v>521</v>
      </c>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c r="BW18" s="274"/>
      <c r="BX18" s="274"/>
      <c r="BY18" s="274"/>
      <c r="BZ18" s="274"/>
      <c r="CA18" s="274"/>
      <c r="CB18" s="274"/>
      <c r="CC18" s="27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c r="EB18" s="274"/>
      <c r="EC18" s="274"/>
      <c r="ED18" s="274"/>
      <c r="EE18" s="274"/>
      <c r="EF18" s="274"/>
      <c r="EG18" s="274"/>
      <c r="EH18" s="274"/>
      <c r="EI18" s="274"/>
      <c r="EJ18" s="274"/>
      <c r="EK18" s="274"/>
      <c r="EL18" s="274"/>
      <c r="EM18" s="274"/>
      <c r="EN18" s="274"/>
      <c r="EO18" s="274"/>
    </row>
    <row r="19" spans="1:145" s="15" customFormat="1" ht="19.5" customHeight="1">
      <c r="A19" s="349" t="s">
        <v>510</v>
      </c>
      <c r="B19" s="353" t="s">
        <v>511</v>
      </c>
      <c r="C19" s="316" t="s">
        <v>14</v>
      </c>
      <c r="D19" s="316" t="s">
        <v>483</v>
      </c>
      <c r="E19" s="316">
        <v>2</v>
      </c>
      <c r="F19" s="316" t="s">
        <v>502</v>
      </c>
      <c r="G19" s="316" t="s">
        <v>486</v>
      </c>
      <c r="H19" s="316">
        <v>3</v>
      </c>
      <c r="I19" s="316" t="s">
        <v>512</v>
      </c>
      <c r="J19" s="317"/>
      <c r="K19" s="352"/>
      <c r="L19" s="354" t="s">
        <v>513</v>
      </c>
      <c r="M19" s="324" t="s">
        <v>514</v>
      </c>
      <c r="N19" s="325">
        <v>3</v>
      </c>
      <c r="O19" s="326" t="s">
        <v>515</v>
      </c>
      <c r="P19" s="327">
        <v>331</v>
      </c>
      <c r="R19" s="274"/>
      <c r="S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4"/>
      <c r="BR19" s="274"/>
      <c r="BS19" s="274"/>
      <c r="BT19" s="274"/>
      <c r="BU19" s="274"/>
      <c r="BV19" s="274"/>
      <c r="BW19" s="274"/>
      <c r="BX19" s="274"/>
      <c r="BY19" s="274"/>
      <c r="BZ19" s="274"/>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4"/>
      <c r="DS19" s="274"/>
      <c r="DT19" s="274"/>
      <c r="DU19" s="274"/>
      <c r="DV19" s="274"/>
      <c r="DW19" s="274"/>
      <c r="DX19" s="274"/>
      <c r="DY19" s="274"/>
      <c r="DZ19" s="274"/>
      <c r="EA19" s="274"/>
      <c r="EB19" s="274"/>
      <c r="EC19" s="274"/>
      <c r="ED19" s="274"/>
      <c r="EE19" s="274"/>
      <c r="EF19" s="274"/>
      <c r="EG19" s="274"/>
      <c r="EH19" s="274"/>
      <c r="EI19" s="274"/>
      <c r="EJ19" s="274"/>
      <c r="EK19" s="274"/>
      <c r="EL19" s="274"/>
      <c r="EM19" s="274"/>
      <c r="EN19" s="274"/>
      <c r="EO19" s="274"/>
    </row>
    <row r="20" spans="1:145" s="15" customFormat="1" ht="19.5" customHeight="1">
      <c r="A20" s="349" t="s">
        <v>516</v>
      </c>
      <c r="B20" s="355" t="s">
        <v>517</v>
      </c>
      <c r="C20" s="316" t="s">
        <v>14</v>
      </c>
      <c r="D20" s="316" t="s">
        <v>483</v>
      </c>
      <c r="E20" s="316">
        <v>2</v>
      </c>
      <c r="F20" s="316" t="s">
        <v>484</v>
      </c>
      <c r="G20" s="316" t="s">
        <v>518</v>
      </c>
      <c r="H20" s="316">
        <v>4</v>
      </c>
      <c r="I20" s="316" t="s">
        <v>519</v>
      </c>
      <c r="J20" s="317"/>
      <c r="K20" s="352"/>
      <c r="L20" s="348" t="s">
        <v>520</v>
      </c>
      <c r="M20" s="324" t="s">
        <v>521</v>
      </c>
      <c r="N20" s="325">
        <v>3</v>
      </c>
      <c r="O20" s="326" t="s">
        <v>522</v>
      </c>
      <c r="P20" s="327">
        <v>332</v>
      </c>
      <c r="R20" s="274"/>
      <c r="S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c r="BP20" s="274"/>
      <c r="BQ20" s="274"/>
      <c r="BR20" s="274"/>
      <c r="BS20" s="274"/>
      <c r="BT20" s="274"/>
      <c r="BU20" s="274"/>
      <c r="BV20" s="274"/>
      <c r="BW20" s="274"/>
      <c r="BX20" s="274"/>
      <c r="BY20" s="274"/>
      <c r="BZ20" s="274"/>
      <c r="CA20" s="274"/>
      <c r="CB20" s="274"/>
      <c r="CC20" s="274"/>
      <c r="CD20" s="274"/>
      <c r="CE20" s="274"/>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274"/>
      <c r="DF20" s="274"/>
      <c r="DG20" s="274"/>
      <c r="DH20" s="274"/>
      <c r="DI20" s="274"/>
      <c r="DJ20" s="274"/>
      <c r="DK20" s="274"/>
      <c r="DL20" s="274"/>
      <c r="DM20" s="274"/>
      <c r="DN20" s="274"/>
      <c r="DO20" s="274"/>
      <c r="DP20" s="274"/>
      <c r="DQ20" s="274"/>
      <c r="DR20" s="274"/>
      <c r="DS20" s="274"/>
      <c r="DT20" s="274"/>
      <c r="DU20" s="274"/>
      <c r="DV20" s="274"/>
      <c r="DW20" s="274"/>
      <c r="DX20" s="274"/>
      <c r="DY20" s="274"/>
      <c r="DZ20" s="274"/>
      <c r="EA20" s="274"/>
      <c r="EB20" s="274"/>
      <c r="EC20" s="274"/>
      <c r="ED20" s="274"/>
      <c r="EE20" s="274"/>
      <c r="EF20" s="274"/>
      <c r="EG20" s="274"/>
      <c r="EH20" s="274"/>
      <c r="EI20" s="274"/>
      <c r="EJ20" s="274"/>
      <c r="EK20" s="274"/>
      <c r="EL20" s="274"/>
      <c r="EM20" s="274"/>
      <c r="EN20" s="274"/>
      <c r="EO20" s="274"/>
    </row>
    <row r="21" spans="1:145" s="15" customFormat="1" ht="19.5" customHeight="1">
      <c r="A21" s="349" t="s">
        <v>523</v>
      </c>
      <c r="B21" s="356" t="s">
        <v>524</v>
      </c>
      <c r="C21" s="316" t="s">
        <v>14</v>
      </c>
      <c r="D21" s="316" t="s">
        <v>483</v>
      </c>
      <c r="E21" s="316">
        <v>2</v>
      </c>
      <c r="F21" s="316" t="s">
        <v>484</v>
      </c>
      <c r="G21" s="316" t="s">
        <v>16</v>
      </c>
      <c r="H21" s="316">
        <v>4</v>
      </c>
      <c r="I21" s="316" t="s">
        <v>458</v>
      </c>
      <c r="J21" s="357"/>
      <c r="K21" s="318"/>
      <c r="L21" s="348" t="s">
        <v>525</v>
      </c>
      <c r="M21" s="324" t="s">
        <v>493</v>
      </c>
      <c r="N21" s="325">
        <v>1</v>
      </c>
      <c r="O21" s="326" t="s">
        <v>526</v>
      </c>
      <c r="P21" s="327">
        <v>511</v>
      </c>
      <c r="R21" s="274"/>
      <c r="S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4"/>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274"/>
      <c r="DX21" s="274"/>
      <c r="DY21" s="274"/>
      <c r="DZ21" s="274"/>
      <c r="EA21" s="274"/>
      <c r="EB21" s="274"/>
      <c r="EC21" s="274"/>
      <c r="ED21" s="274"/>
      <c r="EE21" s="274"/>
      <c r="EF21" s="274"/>
      <c r="EG21" s="274"/>
      <c r="EH21" s="274"/>
      <c r="EI21" s="274"/>
      <c r="EJ21" s="274"/>
      <c r="EK21" s="274"/>
      <c r="EL21" s="274"/>
      <c r="EM21" s="274"/>
      <c r="EN21" s="274"/>
      <c r="EO21" s="274"/>
    </row>
    <row r="22" spans="1:145" s="15" customFormat="1" ht="19.5" customHeight="1">
      <c r="A22" s="349" t="s">
        <v>527</v>
      </c>
      <c r="B22" s="351" t="s">
        <v>528</v>
      </c>
      <c r="C22" s="316" t="s">
        <v>14</v>
      </c>
      <c r="D22" s="316" t="s">
        <v>483</v>
      </c>
      <c r="E22" s="316">
        <v>2</v>
      </c>
      <c r="F22" s="358" t="s">
        <v>529</v>
      </c>
      <c r="G22" s="316" t="s">
        <v>465</v>
      </c>
      <c r="H22" s="316">
        <v>5</v>
      </c>
      <c r="I22" s="316" t="s">
        <v>530</v>
      </c>
      <c r="J22" s="317"/>
      <c r="K22" s="318"/>
      <c r="L22" s="348" t="s">
        <v>531</v>
      </c>
      <c r="M22" s="324" t="s">
        <v>486</v>
      </c>
      <c r="N22" s="325">
        <v>2</v>
      </c>
      <c r="O22" s="326" t="s">
        <v>532</v>
      </c>
      <c r="P22" s="327">
        <v>513</v>
      </c>
      <c r="R22" s="274"/>
      <c r="S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row>
    <row r="23" spans="1:145" s="15" customFormat="1" ht="19.5" customHeight="1">
      <c r="A23" s="349" t="s">
        <v>533</v>
      </c>
      <c r="B23" s="353" t="s">
        <v>534</v>
      </c>
      <c r="C23" s="316" t="s">
        <v>14</v>
      </c>
      <c r="D23" s="316">
        <v>2</v>
      </c>
      <c r="E23" s="316">
        <v>2</v>
      </c>
      <c r="F23" s="316" t="s">
        <v>502</v>
      </c>
      <c r="G23" s="316" t="s">
        <v>535</v>
      </c>
      <c r="H23" s="316">
        <v>2</v>
      </c>
      <c r="I23" s="316" t="s">
        <v>536</v>
      </c>
      <c r="J23" s="317"/>
      <c r="K23" s="352"/>
      <c r="L23" s="348" t="s">
        <v>537</v>
      </c>
      <c r="M23" s="324" t="s">
        <v>486</v>
      </c>
      <c r="N23" s="325">
        <v>4</v>
      </c>
      <c r="O23" s="326" t="s">
        <v>463</v>
      </c>
      <c r="P23" s="327">
        <v>333</v>
      </c>
      <c r="R23" s="274"/>
      <c r="S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274"/>
      <c r="BH23" s="274"/>
      <c r="BI23" s="274"/>
      <c r="BJ23" s="274"/>
      <c r="BK23" s="274"/>
      <c r="BL23" s="274"/>
      <c r="BM23" s="274"/>
      <c r="BN23" s="274"/>
      <c r="BO23" s="274"/>
      <c r="BP23" s="274"/>
      <c r="BQ23" s="274"/>
      <c r="BR23" s="274"/>
      <c r="BS23" s="274"/>
      <c r="BT23" s="274"/>
      <c r="BU23" s="274"/>
      <c r="BV23" s="274"/>
      <c r="BW23" s="274"/>
      <c r="BX23" s="274"/>
      <c r="BY23" s="274"/>
      <c r="BZ23" s="274"/>
      <c r="CA23" s="274"/>
      <c r="CB23" s="274"/>
      <c r="CC23" s="274"/>
      <c r="CD23" s="274"/>
      <c r="CE23" s="274"/>
      <c r="CF23" s="274"/>
      <c r="CG23" s="274"/>
      <c r="CH23" s="274"/>
      <c r="CI23" s="274"/>
      <c r="CJ23" s="274"/>
      <c r="CK23" s="274"/>
      <c r="CL23" s="274"/>
      <c r="CM23" s="274"/>
      <c r="CN23" s="274"/>
      <c r="CO23" s="274"/>
      <c r="CP23" s="274"/>
      <c r="CQ23" s="274"/>
      <c r="CR23" s="274"/>
      <c r="CS23" s="274"/>
      <c r="CT23" s="274"/>
      <c r="CU23" s="274"/>
      <c r="CV23" s="274"/>
      <c r="CW23" s="274"/>
      <c r="CX23" s="274"/>
      <c r="CY23" s="274"/>
      <c r="CZ23" s="274"/>
      <c r="DA23" s="274"/>
      <c r="DB23" s="274"/>
      <c r="DC23" s="274"/>
      <c r="DD23" s="274"/>
      <c r="DE23" s="274"/>
      <c r="DF23" s="274"/>
      <c r="DG23" s="274"/>
      <c r="DH23" s="274"/>
      <c r="DI23" s="274"/>
      <c r="DJ23" s="274"/>
      <c r="DK23" s="274"/>
      <c r="DL23" s="274"/>
      <c r="DM23" s="274"/>
      <c r="DN23" s="274"/>
      <c r="DO23" s="274"/>
      <c r="DP23" s="274"/>
      <c r="DQ23" s="274"/>
      <c r="DR23" s="274"/>
      <c r="DS23" s="274"/>
      <c r="DT23" s="274"/>
      <c r="DU23" s="274"/>
      <c r="DV23" s="274"/>
      <c r="DW23" s="274"/>
      <c r="DX23" s="274"/>
      <c r="DY23" s="274"/>
      <c r="DZ23" s="274"/>
      <c r="EA23" s="274"/>
      <c r="EB23" s="274"/>
      <c r="EC23" s="274"/>
      <c r="ED23" s="274"/>
      <c r="EE23" s="274"/>
      <c r="EF23" s="274"/>
      <c r="EG23" s="274"/>
      <c r="EH23" s="274"/>
      <c r="EI23" s="274"/>
      <c r="EJ23" s="274"/>
      <c r="EK23" s="274"/>
      <c r="EL23" s="274"/>
      <c r="EM23" s="274"/>
      <c r="EN23" s="274"/>
      <c r="EO23" s="274"/>
    </row>
    <row r="24" spans="1:145" s="15" customFormat="1" ht="19.5" customHeight="1">
      <c r="A24" s="349" t="s">
        <v>538</v>
      </c>
      <c r="B24" s="359" t="s">
        <v>488</v>
      </c>
      <c r="C24" s="316" t="s">
        <v>32</v>
      </c>
      <c r="D24" s="316" t="s">
        <v>539</v>
      </c>
      <c r="E24" s="316">
        <v>2</v>
      </c>
      <c r="F24" s="358" t="s">
        <v>529</v>
      </c>
      <c r="G24" s="316" t="s">
        <v>16</v>
      </c>
      <c r="H24" s="316">
        <v>5</v>
      </c>
      <c r="I24" s="316" t="s">
        <v>491</v>
      </c>
      <c r="J24" s="317"/>
      <c r="K24" s="318"/>
      <c r="L24" s="348" t="s">
        <v>540</v>
      </c>
      <c r="M24" s="324" t="s">
        <v>493</v>
      </c>
      <c r="N24" s="325">
        <v>2</v>
      </c>
      <c r="O24" s="326" t="s">
        <v>541</v>
      </c>
      <c r="P24" s="327">
        <v>511</v>
      </c>
      <c r="R24" s="274"/>
      <c r="S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c r="EN24" s="274"/>
      <c r="EO24" s="274"/>
    </row>
    <row r="25" spans="1:145" s="15" customFormat="1" ht="19.5" customHeight="1">
      <c r="A25" s="349" t="s">
        <v>542</v>
      </c>
      <c r="B25" s="315" t="s">
        <v>482</v>
      </c>
      <c r="C25" s="316" t="s">
        <v>32</v>
      </c>
      <c r="D25" s="316" t="s">
        <v>539</v>
      </c>
      <c r="E25" s="316">
        <v>1</v>
      </c>
      <c r="F25" s="316" t="s">
        <v>484</v>
      </c>
      <c r="G25" s="316" t="s">
        <v>16</v>
      </c>
      <c r="H25" s="316">
        <v>4</v>
      </c>
      <c r="I25" s="316" t="s">
        <v>458</v>
      </c>
      <c r="J25" s="317"/>
      <c r="K25" s="318"/>
      <c r="L25" s="348" t="s">
        <v>543</v>
      </c>
      <c r="M25" s="324" t="s">
        <v>544</v>
      </c>
      <c r="N25" s="325">
        <v>2</v>
      </c>
      <c r="O25" s="326" t="s">
        <v>541</v>
      </c>
      <c r="P25" s="327">
        <v>512</v>
      </c>
      <c r="R25" s="274"/>
      <c r="S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274"/>
      <c r="DI25" s="274"/>
      <c r="DJ25" s="274"/>
      <c r="DK25" s="274"/>
      <c r="DL25" s="274"/>
      <c r="DM25" s="274"/>
      <c r="DN25" s="274"/>
      <c r="DO25" s="274"/>
      <c r="DP25" s="274"/>
      <c r="DQ25" s="274"/>
      <c r="DR25" s="274"/>
      <c r="DS25" s="274"/>
      <c r="DT25" s="274"/>
      <c r="DU25" s="274"/>
      <c r="DV25" s="274"/>
      <c r="DW25" s="274"/>
      <c r="DX25" s="274"/>
      <c r="DY25" s="274"/>
      <c r="DZ25" s="274"/>
      <c r="EA25" s="274"/>
      <c r="EB25" s="274"/>
      <c r="EC25" s="274"/>
      <c r="ED25" s="274"/>
      <c r="EE25" s="274"/>
      <c r="EF25" s="274"/>
      <c r="EG25" s="274"/>
      <c r="EH25" s="274"/>
      <c r="EI25" s="274"/>
      <c r="EJ25" s="274"/>
      <c r="EK25" s="274"/>
      <c r="EL25" s="274"/>
      <c r="EM25" s="274"/>
      <c r="EN25" s="274"/>
      <c r="EO25" s="274"/>
    </row>
    <row r="26" spans="1:145" s="15" customFormat="1" ht="19.5" customHeight="1">
      <c r="A26" s="349" t="s">
        <v>545</v>
      </c>
      <c r="B26" s="315" t="s">
        <v>488</v>
      </c>
      <c r="C26" s="316" t="s">
        <v>32</v>
      </c>
      <c r="D26" s="316" t="s">
        <v>539</v>
      </c>
      <c r="E26" s="316">
        <v>1</v>
      </c>
      <c r="F26" s="316" t="s">
        <v>484</v>
      </c>
      <c r="G26" s="316" t="s">
        <v>465</v>
      </c>
      <c r="H26" s="316">
        <v>3</v>
      </c>
      <c r="I26" s="316" t="s">
        <v>546</v>
      </c>
      <c r="J26" s="317"/>
      <c r="K26" s="318"/>
      <c r="L26" s="348" t="s">
        <v>547</v>
      </c>
      <c r="M26" s="316" t="s">
        <v>544</v>
      </c>
      <c r="N26" s="315">
        <v>3</v>
      </c>
      <c r="O26" s="360" t="s">
        <v>546</v>
      </c>
      <c r="P26" s="361">
        <v>331</v>
      </c>
      <c r="R26" s="274"/>
      <c r="S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74"/>
      <c r="BZ26" s="274"/>
      <c r="CA26" s="274"/>
      <c r="CB26" s="274"/>
      <c r="CC26" s="274"/>
      <c r="CD26" s="274"/>
      <c r="CE26" s="274"/>
      <c r="CF26" s="274"/>
      <c r="CG26" s="274"/>
      <c r="CH26" s="274"/>
      <c r="CI26" s="274"/>
      <c r="CJ26" s="274"/>
      <c r="CK26" s="274"/>
      <c r="CL26" s="274"/>
      <c r="CM26" s="274"/>
      <c r="CN26" s="274"/>
      <c r="CO26" s="274"/>
      <c r="CP26" s="274"/>
      <c r="CQ26" s="274"/>
      <c r="CR26" s="274"/>
      <c r="CS26" s="274"/>
      <c r="CT26" s="274"/>
      <c r="CU26" s="274"/>
      <c r="CV26" s="274"/>
      <c r="CW26" s="274"/>
      <c r="CX26" s="274"/>
      <c r="CY26" s="274"/>
      <c r="CZ26" s="274"/>
      <c r="DA26" s="274"/>
      <c r="DB26" s="274"/>
      <c r="DC26" s="274"/>
      <c r="DD26" s="274"/>
      <c r="DE26" s="274"/>
      <c r="DF26" s="274"/>
      <c r="DG26" s="274"/>
      <c r="DH26" s="274"/>
      <c r="DI26" s="274"/>
      <c r="DJ26" s="274"/>
      <c r="DK26" s="274"/>
      <c r="DL26" s="274"/>
      <c r="DM26" s="274"/>
      <c r="DN26" s="274"/>
      <c r="DO26" s="274"/>
      <c r="DP26" s="274"/>
      <c r="DQ26" s="274"/>
      <c r="DR26" s="274"/>
      <c r="DS26" s="274"/>
      <c r="DT26" s="274"/>
      <c r="DU26" s="274"/>
      <c r="DV26" s="274"/>
      <c r="DW26" s="274"/>
      <c r="DX26" s="274"/>
      <c r="DY26" s="274"/>
      <c r="DZ26" s="274"/>
      <c r="EA26" s="274"/>
      <c r="EB26" s="274"/>
      <c r="EC26" s="274"/>
      <c r="ED26" s="274"/>
      <c r="EE26" s="274"/>
      <c r="EF26" s="274"/>
      <c r="EG26" s="274"/>
      <c r="EH26" s="274"/>
      <c r="EI26" s="274"/>
      <c r="EJ26" s="274"/>
      <c r="EK26" s="274"/>
      <c r="EL26" s="274"/>
      <c r="EM26" s="274"/>
      <c r="EN26" s="274"/>
      <c r="EO26" s="274"/>
    </row>
    <row r="27" spans="1:145" s="368" customFormat="1" ht="19.5" customHeight="1">
      <c r="A27" s="362" t="s">
        <v>548</v>
      </c>
      <c r="B27" s="355" t="s">
        <v>549</v>
      </c>
      <c r="C27" s="316" t="s">
        <v>32</v>
      </c>
      <c r="D27" s="316">
        <v>2</v>
      </c>
      <c r="E27" s="316">
        <v>2</v>
      </c>
      <c r="F27" s="316" t="s">
        <v>484</v>
      </c>
      <c r="G27" s="316" t="s">
        <v>23</v>
      </c>
      <c r="H27" s="316">
        <v>2</v>
      </c>
      <c r="I27" s="316" t="s">
        <v>550</v>
      </c>
      <c r="J27" s="317"/>
      <c r="K27" s="352"/>
      <c r="L27" s="363"/>
      <c r="M27" s="364"/>
      <c r="N27" s="365"/>
      <c r="O27" s="366"/>
      <c r="P27" s="367"/>
      <c r="R27" s="369"/>
      <c r="S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69"/>
      <c r="BL27" s="369"/>
      <c r="BM27" s="369"/>
      <c r="BN27" s="369"/>
      <c r="BO27" s="369"/>
      <c r="BP27" s="369"/>
      <c r="BQ27" s="369"/>
      <c r="BR27" s="369"/>
      <c r="BS27" s="369"/>
      <c r="BT27" s="369"/>
      <c r="BU27" s="369"/>
      <c r="BV27" s="369"/>
      <c r="BW27" s="369"/>
      <c r="BX27" s="369"/>
      <c r="BY27" s="369"/>
      <c r="BZ27" s="369"/>
      <c r="CA27" s="369"/>
      <c r="CB27" s="369"/>
      <c r="CC27" s="369"/>
      <c r="CD27" s="369"/>
      <c r="CE27" s="369"/>
      <c r="CF27" s="369"/>
      <c r="CG27" s="369"/>
      <c r="CH27" s="369"/>
      <c r="CI27" s="369"/>
      <c r="CJ27" s="369"/>
      <c r="CK27" s="369"/>
      <c r="CL27" s="369"/>
      <c r="CM27" s="369"/>
      <c r="CN27" s="369"/>
      <c r="CO27" s="369"/>
      <c r="CP27" s="369"/>
      <c r="CQ27" s="369"/>
      <c r="CR27" s="369"/>
      <c r="CS27" s="369"/>
      <c r="CT27" s="369"/>
      <c r="CU27" s="369"/>
      <c r="CV27" s="369"/>
      <c r="CW27" s="369"/>
      <c r="CX27" s="369"/>
      <c r="CY27" s="369"/>
      <c r="CZ27" s="369"/>
      <c r="DA27" s="369"/>
      <c r="DB27" s="369"/>
      <c r="DC27" s="369"/>
      <c r="DD27" s="369"/>
      <c r="DE27" s="369"/>
      <c r="DF27" s="369"/>
      <c r="DG27" s="369"/>
      <c r="DH27" s="369"/>
      <c r="DI27" s="369"/>
      <c r="DJ27" s="369"/>
      <c r="DK27" s="369"/>
      <c r="DL27" s="369"/>
      <c r="DM27" s="369"/>
      <c r="DN27" s="369"/>
      <c r="DO27" s="369"/>
      <c r="DP27" s="369"/>
      <c r="DQ27" s="369"/>
      <c r="DR27" s="369"/>
      <c r="DS27" s="369"/>
      <c r="DT27" s="369"/>
      <c r="DU27" s="369"/>
      <c r="DV27" s="369"/>
      <c r="DW27" s="369"/>
      <c r="DX27" s="369"/>
      <c r="DY27" s="369"/>
      <c r="DZ27" s="369"/>
      <c r="EA27" s="369"/>
      <c r="EB27" s="369"/>
    </row>
    <row r="28" spans="1:145" s="15" customFormat="1" ht="19.5" customHeight="1" thickBot="1">
      <c r="A28" s="370" t="s">
        <v>551</v>
      </c>
      <c r="B28" s="371" t="s">
        <v>552</v>
      </c>
      <c r="C28" s="372" t="s">
        <v>32</v>
      </c>
      <c r="D28" s="372" t="s">
        <v>539</v>
      </c>
      <c r="E28" s="372">
        <v>2</v>
      </c>
      <c r="F28" s="372" t="s">
        <v>502</v>
      </c>
      <c r="G28" s="372" t="s">
        <v>462</v>
      </c>
      <c r="H28" s="372">
        <v>4</v>
      </c>
      <c r="I28" s="372" t="s">
        <v>463</v>
      </c>
      <c r="J28" s="373"/>
      <c r="K28" s="374"/>
      <c r="L28" s="354"/>
      <c r="M28" s="316"/>
      <c r="N28" s="315"/>
      <c r="O28" s="360"/>
      <c r="P28" s="361"/>
      <c r="R28" s="274"/>
      <c r="S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4"/>
      <c r="CB28" s="274"/>
      <c r="CC28" s="274"/>
      <c r="CD28" s="274"/>
      <c r="CE28" s="274"/>
      <c r="CF28" s="274"/>
      <c r="CG28" s="274"/>
      <c r="CH28" s="274"/>
      <c r="CI28" s="274"/>
      <c r="CJ28" s="274"/>
      <c r="CK28" s="274"/>
      <c r="CL28" s="274"/>
      <c r="CM28" s="274"/>
      <c r="CN28" s="274"/>
      <c r="CO28" s="274"/>
      <c r="CP28" s="274"/>
      <c r="CQ28" s="274"/>
      <c r="CR28" s="274"/>
      <c r="CS28" s="274"/>
      <c r="CT28" s="274"/>
      <c r="CU28" s="274"/>
      <c r="CV28" s="274"/>
      <c r="CW28" s="274"/>
      <c r="CX28" s="274"/>
      <c r="CY28" s="274"/>
      <c r="CZ28" s="274"/>
      <c r="DA28" s="274"/>
      <c r="DB28" s="274"/>
      <c r="DC28" s="274"/>
      <c r="DD28" s="274"/>
      <c r="DE28" s="274"/>
      <c r="DF28" s="274"/>
      <c r="DG28" s="274"/>
      <c r="DH28" s="274"/>
      <c r="DI28" s="274"/>
      <c r="DJ28" s="274"/>
      <c r="DK28" s="274"/>
      <c r="DL28" s="274"/>
      <c r="DM28" s="274"/>
      <c r="DN28" s="274"/>
      <c r="DO28" s="274"/>
      <c r="DP28" s="274"/>
      <c r="DQ28" s="274"/>
      <c r="DR28" s="274"/>
      <c r="DS28" s="274"/>
      <c r="DT28" s="274"/>
      <c r="DU28" s="274"/>
      <c r="DV28" s="274"/>
      <c r="DW28" s="274"/>
      <c r="DX28" s="274"/>
      <c r="DY28" s="274"/>
      <c r="DZ28" s="274"/>
      <c r="EA28" s="274"/>
      <c r="EB28" s="274"/>
      <c r="EC28" s="274"/>
      <c r="ED28" s="274"/>
      <c r="EE28" s="274"/>
      <c r="EF28" s="274"/>
      <c r="EG28" s="274"/>
      <c r="EH28" s="274"/>
      <c r="EI28" s="274"/>
      <c r="EJ28" s="274"/>
      <c r="EK28" s="274"/>
      <c r="EL28" s="274"/>
      <c r="EM28" s="274"/>
      <c r="EN28" s="274"/>
      <c r="EO28" s="274"/>
    </row>
    <row r="29" spans="1:145" ht="19.5" customHeight="1">
      <c r="A29" s="47"/>
      <c r="B29" s="58"/>
      <c r="C29" s="46"/>
      <c r="D29" s="46"/>
      <c r="E29" s="46"/>
      <c r="F29" s="46"/>
      <c r="G29" s="46"/>
      <c r="H29" s="46"/>
      <c r="I29" s="46"/>
      <c r="J29" s="49"/>
      <c r="K29" s="59"/>
      <c r="L29" s="45"/>
      <c r="M29" s="46"/>
      <c r="N29" s="47"/>
      <c r="O29" s="48"/>
      <c r="P29" s="49"/>
      <c r="R29" s="42"/>
      <c r="S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row>
    <row r="30" spans="1:145" ht="13.5">
      <c r="A30" s="47"/>
      <c r="B30" s="60"/>
      <c r="C30" s="46"/>
      <c r="D30" s="46"/>
      <c r="E30" s="46"/>
      <c r="F30" s="46"/>
      <c r="G30" s="46"/>
      <c r="H30" s="46"/>
      <c r="I30" s="46"/>
      <c r="J30" s="49"/>
      <c r="K30" s="42"/>
      <c r="L30" s="55" t="s">
        <v>553</v>
      </c>
      <c r="M30" s="61" t="s">
        <v>554</v>
      </c>
      <c r="N30" s="62">
        <v>3</v>
      </c>
      <c r="O30" s="63" t="s">
        <v>512</v>
      </c>
      <c r="P30" s="64">
        <v>332</v>
      </c>
      <c r="R30" s="42"/>
      <c r="S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row>
    <row r="31" spans="1:145" s="69" customFormat="1" ht="13.5">
      <c r="A31" s="65"/>
      <c r="B31" s="66"/>
      <c r="C31" s="67"/>
      <c r="D31" s="67"/>
      <c r="E31" s="67"/>
      <c r="F31" s="67"/>
      <c r="G31" s="67"/>
      <c r="H31" s="67"/>
      <c r="I31" s="67"/>
      <c r="J31" s="68"/>
      <c r="L31" s="70" t="s">
        <v>555</v>
      </c>
      <c r="M31" s="67" t="s">
        <v>544</v>
      </c>
      <c r="N31" s="65">
        <v>1</v>
      </c>
      <c r="O31" s="71" t="s">
        <v>556</v>
      </c>
      <c r="P31" s="68">
        <v>333</v>
      </c>
    </row>
    <row r="32" spans="1:145" ht="13.5">
      <c r="A32" s="47"/>
      <c r="B32" s="58"/>
      <c r="C32" s="46"/>
      <c r="D32" s="46"/>
      <c r="E32" s="46"/>
      <c r="F32" s="46"/>
      <c r="G32" s="46"/>
      <c r="H32" s="46"/>
      <c r="I32" s="46"/>
      <c r="J32" s="49"/>
      <c r="K32" s="42"/>
      <c r="L32" s="72" t="s">
        <v>557</v>
      </c>
      <c r="M32" s="50" t="s">
        <v>558</v>
      </c>
      <c r="N32" s="51">
        <v>1</v>
      </c>
      <c r="O32" s="52" t="s">
        <v>556</v>
      </c>
      <c r="P32" s="53">
        <v>332</v>
      </c>
      <c r="R32" s="42"/>
      <c r="S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row>
    <row r="33" spans="1:145" ht="13.5">
      <c r="A33" s="47"/>
      <c r="B33" s="47"/>
      <c r="C33" s="46"/>
      <c r="D33" s="46"/>
      <c r="E33" s="46"/>
      <c r="F33" s="46"/>
      <c r="G33" s="46"/>
      <c r="H33" s="46"/>
      <c r="I33" s="46"/>
      <c r="J33" s="49"/>
      <c r="K33" s="42"/>
      <c r="L33" s="73" t="s">
        <v>559</v>
      </c>
      <c r="M33" s="50" t="s">
        <v>560</v>
      </c>
      <c r="N33" s="51">
        <v>4</v>
      </c>
      <c r="O33" s="52" t="s">
        <v>561</v>
      </c>
      <c r="P33" s="53">
        <v>513</v>
      </c>
      <c r="R33" s="42"/>
      <c r="S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row>
    <row r="34" spans="1:145" ht="13.5">
      <c r="A34" s="58"/>
      <c r="B34" s="58"/>
      <c r="C34" s="46"/>
      <c r="D34" s="46"/>
      <c r="E34" s="46"/>
      <c r="F34" s="46"/>
      <c r="G34" s="46"/>
      <c r="H34" s="46"/>
      <c r="I34" s="46"/>
      <c r="J34" s="74"/>
      <c r="K34" s="75"/>
      <c r="L34" s="54" t="s">
        <v>562</v>
      </c>
      <c r="M34" s="44" t="s">
        <v>465</v>
      </c>
      <c r="N34" s="43">
        <v>5</v>
      </c>
      <c r="O34" s="56" t="s">
        <v>530</v>
      </c>
      <c r="P34" s="57">
        <v>621</v>
      </c>
      <c r="R34" s="42"/>
      <c r="S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row>
    <row r="35" spans="1:145" ht="18.75" customHeight="1">
      <c r="H35" s="38"/>
      <c r="I35" s="38"/>
      <c r="J35" s="38"/>
      <c r="R35" s="42"/>
      <c r="S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row>
    <row r="36" spans="1:145" ht="18.75" customHeight="1">
      <c r="H36" s="38"/>
      <c r="I36" s="38"/>
      <c r="J36" s="38"/>
      <c r="R36" s="42"/>
      <c r="S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row>
    <row r="37" spans="1:145" ht="18.75" customHeight="1">
      <c r="H37" s="38"/>
      <c r="I37" s="38"/>
      <c r="J37" s="38"/>
      <c r="R37" s="42"/>
      <c r="S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row>
    <row r="38" spans="1:145" ht="18.75" customHeight="1">
      <c r="H38" s="38"/>
      <c r="I38" s="38"/>
      <c r="J38" s="38"/>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row>
    <row r="39" spans="1:145" ht="18.75" customHeight="1">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row>
  </sheetData>
  <mergeCells count="2">
    <mergeCell ref="A3:C3"/>
    <mergeCell ref="A1:L1"/>
  </mergeCells>
  <phoneticPr fontId="4"/>
  <pageMargins left="0.70866141732283472" right="0.19685039370078741" top="1.1023622047244095" bottom="0.15748031496062992" header="0.51181102362204722" footer="0.35433070866141736"/>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N101"/>
  <sheetViews>
    <sheetView view="pageBreakPreview" zoomScale="85" zoomScaleNormal="100" zoomScaleSheetLayoutView="85" workbookViewId="0"/>
  </sheetViews>
  <sheetFormatPr defaultRowHeight="13.5"/>
  <cols>
    <col min="1" max="3" width="9" style="137"/>
    <col min="4" max="4" width="8.5" style="137" bestFit="1" customWidth="1"/>
    <col min="5" max="5" width="34.375" style="137" customWidth="1"/>
    <col min="6" max="7" width="4.625" style="137" customWidth="1"/>
    <col min="8" max="8" width="21" style="137" customWidth="1"/>
    <col min="9" max="9" width="25.375" style="137" customWidth="1"/>
    <col min="10" max="10" width="15.625" style="137" customWidth="1"/>
    <col min="11" max="11" width="29.375" style="137" customWidth="1"/>
    <col min="12" max="16384" width="9" style="137"/>
  </cols>
  <sheetData>
    <row r="1" spans="1:12" s="76" customFormat="1" ht="9.9499999999999993" customHeight="1">
      <c r="D1" s="77"/>
      <c r="J1" s="78"/>
    </row>
    <row r="2" spans="1:12" s="376" customFormat="1" ht="42" customHeight="1">
      <c r="A2" s="649" t="s">
        <v>2314</v>
      </c>
      <c r="B2" s="649"/>
      <c r="C2" s="649"/>
      <c r="D2" s="649"/>
      <c r="E2" s="649"/>
      <c r="F2" s="649"/>
      <c r="G2" s="649"/>
      <c r="H2" s="649"/>
      <c r="I2" s="649"/>
      <c r="J2" s="649"/>
      <c r="K2" s="649"/>
      <c r="L2" s="375"/>
    </row>
    <row r="3" spans="1:12" s="76" customFormat="1" ht="15" customHeight="1">
      <c r="B3" s="650"/>
      <c r="C3" s="650"/>
      <c r="D3" s="650"/>
      <c r="E3" s="650"/>
      <c r="F3" s="650"/>
      <c r="G3" s="650"/>
      <c r="H3" s="650"/>
      <c r="I3" s="650"/>
      <c r="J3" s="650"/>
      <c r="K3" s="650"/>
    </row>
    <row r="4" spans="1:12" s="76" customFormat="1" ht="20.100000000000001" customHeight="1">
      <c r="A4" s="79" t="s">
        <v>563</v>
      </c>
      <c r="B4" s="79"/>
      <c r="C4" s="79"/>
      <c r="D4" s="79"/>
      <c r="E4" s="79"/>
      <c r="F4" s="79"/>
      <c r="G4" s="79"/>
      <c r="H4" s="79"/>
      <c r="I4" s="79"/>
      <c r="J4" s="79"/>
    </row>
    <row r="5" spans="1:12" s="76" customFormat="1" ht="15.75" customHeight="1">
      <c r="A5" s="651" t="s">
        <v>564</v>
      </c>
      <c r="B5" s="652"/>
      <c r="C5" s="653"/>
      <c r="D5" s="654" t="s">
        <v>565</v>
      </c>
      <c r="E5" s="655" t="s">
        <v>566</v>
      </c>
      <c r="F5" s="656" t="s">
        <v>567</v>
      </c>
      <c r="G5" s="654" t="s">
        <v>568</v>
      </c>
      <c r="H5" s="658" t="s">
        <v>569</v>
      </c>
      <c r="I5" s="658"/>
      <c r="J5" s="659" t="s">
        <v>570</v>
      </c>
      <c r="K5" s="661" t="s">
        <v>571</v>
      </c>
    </row>
    <row r="6" spans="1:12" s="76" customFormat="1" ht="15.75" customHeight="1">
      <c r="A6" s="80" t="s">
        <v>572</v>
      </c>
      <c r="B6" s="80" t="s">
        <v>573</v>
      </c>
      <c r="C6" s="81" t="s">
        <v>574</v>
      </c>
      <c r="D6" s="655"/>
      <c r="E6" s="655"/>
      <c r="F6" s="657"/>
      <c r="G6" s="654"/>
      <c r="H6" s="82" t="s">
        <v>575</v>
      </c>
      <c r="I6" s="83" t="s">
        <v>576</v>
      </c>
      <c r="J6" s="660"/>
      <c r="K6" s="662"/>
    </row>
    <row r="7" spans="1:12" s="86" customFormat="1" ht="14.25" customHeight="1">
      <c r="A7" s="573" t="s">
        <v>577</v>
      </c>
      <c r="B7" s="573" t="s">
        <v>578</v>
      </c>
      <c r="C7" s="583" t="s">
        <v>579</v>
      </c>
      <c r="D7" s="623">
        <v>1140027</v>
      </c>
      <c r="E7" s="643" t="s">
        <v>580</v>
      </c>
      <c r="F7" s="584">
        <v>2</v>
      </c>
      <c r="G7" s="573" t="s">
        <v>581</v>
      </c>
      <c r="H7" s="84" t="s">
        <v>582</v>
      </c>
      <c r="I7" s="85" t="s">
        <v>583</v>
      </c>
      <c r="J7" s="623" t="s">
        <v>584</v>
      </c>
      <c r="K7" s="640" t="s">
        <v>585</v>
      </c>
    </row>
    <row r="8" spans="1:12" s="86" customFormat="1" ht="14.25" customHeight="1">
      <c r="A8" s="573"/>
      <c r="B8" s="573"/>
      <c r="C8" s="573"/>
      <c r="D8" s="624"/>
      <c r="E8" s="644"/>
      <c r="F8" s="621"/>
      <c r="G8" s="573"/>
      <c r="H8" s="84"/>
      <c r="I8" s="87"/>
      <c r="J8" s="624"/>
      <c r="K8" s="641"/>
    </row>
    <row r="9" spans="1:12" s="86" customFormat="1" ht="14.25" customHeight="1">
      <c r="A9" s="573"/>
      <c r="B9" s="573"/>
      <c r="C9" s="573"/>
      <c r="D9" s="625"/>
      <c r="E9" s="645"/>
      <c r="F9" s="622"/>
      <c r="G9" s="573"/>
      <c r="H9" s="88"/>
      <c r="I9" s="89"/>
      <c r="J9" s="625"/>
      <c r="K9" s="642"/>
    </row>
    <row r="10" spans="1:12" s="86" customFormat="1" ht="14.25" customHeight="1">
      <c r="A10" s="573" t="s">
        <v>577</v>
      </c>
      <c r="B10" s="573" t="s">
        <v>578</v>
      </c>
      <c r="C10" s="583" t="s">
        <v>579</v>
      </c>
      <c r="D10" s="573">
        <v>5140013</v>
      </c>
      <c r="E10" s="629" t="s">
        <v>586</v>
      </c>
      <c r="F10" s="584">
        <v>2</v>
      </c>
      <c r="G10" s="573" t="s">
        <v>587</v>
      </c>
      <c r="H10" s="90" t="s">
        <v>588</v>
      </c>
      <c r="I10" s="91" t="s">
        <v>589</v>
      </c>
      <c r="J10" s="623" t="s">
        <v>590</v>
      </c>
      <c r="K10" s="646" t="s">
        <v>591</v>
      </c>
    </row>
    <row r="11" spans="1:12" s="86" customFormat="1" ht="14.25" customHeight="1">
      <c r="A11" s="573"/>
      <c r="B11" s="573"/>
      <c r="C11" s="573"/>
      <c r="D11" s="573"/>
      <c r="E11" s="630"/>
      <c r="F11" s="621"/>
      <c r="G11" s="573"/>
      <c r="H11" s="84" t="s">
        <v>592</v>
      </c>
      <c r="I11" s="647" t="s">
        <v>593</v>
      </c>
      <c r="J11" s="624"/>
      <c r="K11" s="646"/>
    </row>
    <row r="12" spans="1:12" s="86" customFormat="1" ht="33" customHeight="1">
      <c r="A12" s="573"/>
      <c r="B12" s="573"/>
      <c r="C12" s="573"/>
      <c r="D12" s="573"/>
      <c r="E12" s="630"/>
      <c r="F12" s="622"/>
      <c r="G12" s="573"/>
      <c r="H12" s="88"/>
      <c r="I12" s="648"/>
      <c r="J12" s="625"/>
      <c r="K12" s="646"/>
    </row>
    <row r="13" spans="1:12" s="86" customFormat="1" ht="14.25" customHeight="1">
      <c r="A13" s="573" t="s">
        <v>577</v>
      </c>
      <c r="B13" s="573" t="s">
        <v>578</v>
      </c>
      <c r="C13" s="583" t="s">
        <v>579</v>
      </c>
      <c r="D13" s="573">
        <v>1234269</v>
      </c>
      <c r="E13" s="629" t="s">
        <v>594</v>
      </c>
      <c r="F13" s="584">
        <v>2</v>
      </c>
      <c r="G13" s="573" t="s">
        <v>595</v>
      </c>
      <c r="H13" s="90" t="s">
        <v>596</v>
      </c>
      <c r="I13" s="92" t="s">
        <v>597</v>
      </c>
      <c r="J13" s="623" t="s">
        <v>584</v>
      </c>
      <c r="K13" s="631" t="s">
        <v>598</v>
      </c>
    </row>
    <row r="14" spans="1:12" s="86" customFormat="1" ht="14.25" customHeight="1">
      <c r="A14" s="573"/>
      <c r="B14" s="573"/>
      <c r="C14" s="573"/>
      <c r="D14" s="573"/>
      <c r="E14" s="630"/>
      <c r="F14" s="621"/>
      <c r="G14" s="573"/>
      <c r="H14" s="84" t="s">
        <v>599</v>
      </c>
      <c r="I14" s="93" t="s">
        <v>600</v>
      </c>
      <c r="J14" s="624"/>
      <c r="K14" s="631"/>
    </row>
    <row r="15" spans="1:12" s="86" customFormat="1" ht="14.25" customHeight="1">
      <c r="A15" s="573"/>
      <c r="B15" s="573"/>
      <c r="C15" s="573"/>
      <c r="D15" s="573"/>
      <c r="E15" s="630"/>
      <c r="F15" s="622"/>
      <c r="G15" s="573"/>
      <c r="H15" s="88"/>
      <c r="I15" s="94"/>
      <c r="J15" s="625"/>
      <c r="K15" s="631"/>
    </row>
    <row r="16" spans="1:12" s="86" customFormat="1" ht="14.25" customHeight="1">
      <c r="A16" s="573" t="s">
        <v>577</v>
      </c>
      <c r="B16" s="573" t="s">
        <v>578</v>
      </c>
      <c r="C16" s="583" t="s">
        <v>579</v>
      </c>
      <c r="D16" s="573">
        <v>1128221</v>
      </c>
      <c r="E16" s="629" t="s">
        <v>601</v>
      </c>
      <c r="F16" s="584">
        <v>2</v>
      </c>
      <c r="G16" s="573" t="s">
        <v>581</v>
      </c>
      <c r="H16" s="90" t="s">
        <v>602</v>
      </c>
      <c r="I16" s="91" t="s">
        <v>603</v>
      </c>
      <c r="J16" s="623" t="s">
        <v>604</v>
      </c>
      <c r="K16" s="631" t="s">
        <v>605</v>
      </c>
    </row>
    <row r="17" spans="1:11" s="86" customFormat="1" ht="14.25" customHeight="1">
      <c r="A17" s="573"/>
      <c r="B17" s="573"/>
      <c r="C17" s="573"/>
      <c r="D17" s="573"/>
      <c r="E17" s="630"/>
      <c r="F17" s="621"/>
      <c r="G17" s="573"/>
      <c r="H17" s="84" t="s">
        <v>606</v>
      </c>
      <c r="I17" s="85" t="s">
        <v>607</v>
      </c>
      <c r="J17" s="624"/>
      <c r="K17" s="631"/>
    </row>
    <row r="18" spans="1:11" s="86" customFormat="1" ht="14.25" customHeight="1">
      <c r="A18" s="573"/>
      <c r="B18" s="573"/>
      <c r="C18" s="573"/>
      <c r="D18" s="573"/>
      <c r="E18" s="630"/>
      <c r="F18" s="622"/>
      <c r="G18" s="573"/>
      <c r="H18" s="88"/>
      <c r="I18" s="94"/>
      <c r="J18" s="625"/>
      <c r="K18" s="631"/>
    </row>
    <row r="19" spans="1:11" s="86" customFormat="1" ht="14.25" customHeight="1">
      <c r="A19" s="573" t="s">
        <v>577</v>
      </c>
      <c r="B19" s="573" t="s">
        <v>578</v>
      </c>
      <c r="C19" s="583" t="s">
        <v>579</v>
      </c>
      <c r="D19" s="573">
        <v>1128299</v>
      </c>
      <c r="E19" s="629" t="s">
        <v>608</v>
      </c>
      <c r="F19" s="584">
        <v>2</v>
      </c>
      <c r="G19" s="573" t="s">
        <v>609</v>
      </c>
      <c r="H19" s="95" t="s">
        <v>610</v>
      </c>
      <c r="I19" s="85" t="s">
        <v>611</v>
      </c>
      <c r="J19" s="623" t="s">
        <v>612</v>
      </c>
      <c r="K19" s="632" t="s">
        <v>613</v>
      </c>
    </row>
    <row r="20" spans="1:11" s="86" customFormat="1" ht="14.25" customHeight="1">
      <c r="A20" s="573"/>
      <c r="B20" s="573"/>
      <c r="C20" s="573"/>
      <c r="D20" s="573"/>
      <c r="E20" s="630"/>
      <c r="F20" s="621"/>
      <c r="G20" s="573"/>
      <c r="H20" s="96"/>
      <c r="I20" s="97"/>
      <c r="J20" s="624"/>
      <c r="K20" s="632"/>
    </row>
    <row r="21" spans="1:11" s="86" customFormat="1" ht="14.25" customHeight="1">
      <c r="A21" s="573"/>
      <c r="B21" s="573"/>
      <c r="C21" s="573"/>
      <c r="D21" s="573"/>
      <c r="E21" s="630"/>
      <c r="F21" s="622"/>
      <c r="G21" s="573"/>
      <c r="H21" s="98"/>
      <c r="I21" s="99"/>
      <c r="J21" s="625"/>
      <c r="K21" s="632"/>
    </row>
    <row r="22" spans="1:11" s="86" customFormat="1" ht="14.25" customHeight="1">
      <c r="A22" s="573" t="s">
        <v>577</v>
      </c>
      <c r="B22" s="573" t="s">
        <v>578</v>
      </c>
      <c r="C22" s="583" t="s">
        <v>579</v>
      </c>
      <c r="D22" s="573">
        <v>1234293</v>
      </c>
      <c r="E22" s="629" t="s">
        <v>614</v>
      </c>
      <c r="F22" s="584">
        <v>2</v>
      </c>
      <c r="G22" s="573" t="s">
        <v>581</v>
      </c>
      <c r="H22" s="95" t="s">
        <v>615</v>
      </c>
      <c r="I22" s="100" t="s">
        <v>611</v>
      </c>
      <c r="J22" s="623" t="s">
        <v>612</v>
      </c>
      <c r="K22" s="626" t="s">
        <v>616</v>
      </c>
    </row>
    <row r="23" spans="1:11" s="86" customFormat="1" ht="14.25" customHeight="1">
      <c r="A23" s="573"/>
      <c r="B23" s="573"/>
      <c r="C23" s="573"/>
      <c r="D23" s="573"/>
      <c r="E23" s="630"/>
      <c r="F23" s="621"/>
      <c r="G23" s="573"/>
      <c r="H23" s="96" t="s">
        <v>617</v>
      </c>
      <c r="I23" s="97" t="s">
        <v>618</v>
      </c>
      <c r="J23" s="624"/>
      <c r="K23" s="627"/>
    </row>
    <row r="24" spans="1:11" s="86" customFormat="1" ht="14.25" customHeight="1">
      <c r="A24" s="573"/>
      <c r="B24" s="573"/>
      <c r="C24" s="573"/>
      <c r="D24" s="573"/>
      <c r="E24" s="630"/>
      <c r="F24" s="622"/>
      <c r="G24" s="573"/>
      <c r="H24" s="98"/>
      <c r="I24" s="99"/>
      <c r="J24" s="625"/>
      <c r="K24" s="628"/>
    </row>
    <row r="25" spans="1:11" s="86" customFormat="1" ht="14.25" customHeight="1">
      <c r="A25" s="573" t="s">
        <v>577</v>
      </c>
      <c r="B25" s="573" t="s">
        <v>578</v>
      </c>
      <c r="C25" s="583" t="s">
        <v>579</v>
      </c>
      <c r="D25" s="573">
        <v>1150014</v>
      </c>
      <c r="E25" s="630" t="s">
        <v>619</v>
      </c>
      <c r="F25" s="584">
        <v>2</v>
      </c>
      <c r="G25" s="573" t="s">
        <v>620</v>
      </c>
      <c r="H25" s="90" t="s">
        <v>621</v>
      </c>
      <c r="I25" s="85" t="s">
        <v>622</v>
      </c>
      <c r="J25" s="623" t="s">
        <v>612</v>
      </c>
      <c r="K25" s="631" t="s">
        <v>623</v>
      </c>
    </row>
    <row r="26" spans="1:11" s="86" customFormat="1" ht="14.25" customHeight="1">
      <c r="A26" s="573"/>
      <c r="B26" s="573"/>
      <c r="C26" s="573"/>
      <c r="D26" s="573"/>
      <c r="E26" s="630"/>
      <c r="F26" s="621"/>
      <c r="G26" s="573"/>
      <c r="H26" s="84"/>
      <c r="I26" s="85"/>
      <c r="J26" s="624"/>
      <c r="K26" s="631"/>
    </row>
    <row r="27" spans="1:11" s="86" customFormat="1" ht="14.25" customHeight="1">
      <c r="A27" s="573"/>
      <c r="B27" s="573"/>
      <c r="C27" s="573"/>
      <c r="D27" s="573"/>
      <c r="E27" s="630"/>
      <c r="F27" s="622"/>
      <c r="G27" s="573"/>
      <c r="H27" s="88"/>
      <c r="I27" s="94"/>
      <c r="J27" s="625"/>
      <c r="K27" s="631"/>
    </row>
    <row r="28" spans="1:11" s="86" customFormat="1" ht="14.25" customHeight="1">
      <c r="A28" s="573" t="s">
        <v>577</v>
      </c>
      <c r="B28" s="573" t="s">
        <v>578</v>
      </c>
      <c r="C28" s="583" t="s">
        <v>579</v>
      </c>
      <c r="D28" s="573">
        <v>1150022</v>
      </c>
      <c r="E28" s="633" t="s">
        <v>624</v>
      </c>
      <c r="F28" s="573">
        <v>2</v>
      </c>
      <c r="G28" s="573" t="s">
        <v>595</v>
      </c>
      <c r="H28" s="101" t="s">
        <v>621</v>
      </c>
      <c r="I28" s="102" t="s">
        <v>597</v>
      </c>
      <c r="J28" s="623" t="s">
        <v>612</v>
      </c>
      <c r="K28" s="632" t="s">
        <v>625</v>
      </c>
    </row>
    <row r="29" spans="1:11" s="86" customFormat="1" ht="14.25" customHeight="1">
      <c r="A29" s="573"/>
      <c r="B29" s="573"/>
      <c r="C29" s="573"/>
      <c r="D29" s="573"/>
      <c r="E29" s="633"/>
      <c r="F29" s="573"/>
      <c r="G29" s="573"/>
      <c r="H29" s="103" t="s">
        <v>626</v>
      </c>
      <c r="I29" s="104" t="s">
        <v>627</v>
      </c>
      <c r="J29" s="624"/>
      <c r="K29" s="632"/>
    </row>
    <row r="30" spans="1:11" s="86" customFormat="1" ht="14.25" customHeight="1">
      <c r="A30" s="573"/>
      <c r="B30" s="573"/>
      <c r="C30" s="573"/>
      <c r="D30" s="573"/>
      <c r="E30" s="633"/>
      <c r="F30" s="573"/>
      <c r="G30" s="573"/>
      <c r="H30" s="105"/>
      <c r="I30" s="106"/>
      <c r="J30" s="625"/>
      <c r="K30" s="632"/>
    </row>
    <row r="31" spans="1:11" s="86" customFormat="1" ht="14.25" customHeight="1">
      <c r="A31" s="584" t="s">
        <v>577</v>
      </c>
      <c r="B31" s="584" t="s">
        <v>578</v>
      </c>
      <c r="C31" s="634" t="s">
        <v>579</v>
      </c>
      <c r="D31" s="584">
        <v>5150019</v>
      </c>
      <c r="E31" s="637" t="s">
        <v>628</v>
      </c>
      <c r="F31" s="584">
        <v>1</v>
      </c>
      <c r="G31" s="584" t="s">
        <v>587</v>
      </c>
      <c r="H31" s="90" t="s">
        <v>629</v>
      </c>
      <c r="I31" s="85" t="s">
        <v>611</v>
      </c>
      <c r="J31" s="623" t="s">
        <v>612</v>
      </c>
      <c r="K31" s="626" t="s">
        <v>630</v>
      </c>
    </row>
    <row r="32" spans="1:11" s="86" customFormat="1" ht="14.25" customHeight="1">
      <c r="A32" s="621"/>
      <c r="B32" s="621"/>
      <c r="C32" s="635"/>
      <c r="D32" s="621"/>
      <c r="E32" s="638"/>
      <c r="F32" s="621"/>
      <c r="G32" s="621"/>
      <c r="H32" s="84"/>
      <c r="I32" s="93"/>
      <c r="J32" s="624"/>
      <c r="K32" s="627"/>
    </row>
    <row r="33" spans="1:14" s="86" customFormat="1" ht="14.25" customHeight="1">
      <c r="A33" s="622"/>
      <c r="B33" s="622"/>
      <c r="C33" s="636"/>
      <c r="D33" s="622"/>
      <c r="E33" s="639"/>
      <c r="F33" s="622"/>
      <c r="G33" s="622"/>
      <c r="H33" s="88"/>
      <c r="I33" s="94"/>
      <c r="J33" s="625"/>
      <c r="K33" s="628"/>
    </row>
    <row r="34" spans="1:14" s="86" customFormat="1" ht="14.25" customHeight="1">
      <c r="A34" s="573" t="s">
        <v>577</v>
      </c>
      <c r="B34" s="573" t="s">
        <v>578</v>
      </c>
      <c r="C34" s="583" t="s">
        <v>579</v>
      </c>
      <c r="D34" s="573">
        <v>1170023</v>
      </c>
      <c r="E34" s="633" t="s">
        <v>631</v>
      </c>
      <c r="F34" s="584">
        <v>2</v>
      </c>
      <c r="G34" s="573" t="s">
        <v>581</v>
      </c>
      <c r="H34" s="90" t="s">
        <v>632</v>
      </c>
      <c r="I34" s="85" t="s">
        <v>633</v>
      </c>
      <c r="J34" s="623" t="s">
        <v>612</v>
      </c>
      <c r="K34" s="632" t="s">
        <v>634</v>
      </c>
    </row>
    <row r="35" spans="1:14" s="86" customFormat="1" ht="14.25" customHeight="1">
      <c r="A35" s="573"/>
      <c r="B35" s="573"/>
      <c r="C35" s="573"/>
      <c r="D35" s="573"/>
      <c r="E35" s="633"/>
      <c r="F35" s="621"/>
      <c r="G35" s="573"/>
      <c r="H35" s="84" t="s">
        <v>635</v>
      </c>
      <c r="I35" s="93" t="s">
        <v>597</v>
      </c>
      <c r="J35" s="624"/>
      <c r="K35" s="632"/>
    </row>
    <row r="36" spans="1:14" s="86" customFormat="1" ht="14.25" customHeight="1">
      <c r="A36" s="573"/>
      <c r="B36" s="573"/>
      <c r="C36" s="573"/>
      <c r="D36" s="573"/>
      <c r="E36" s="633"/>
      <c r="F36" s="622"/>
      <c r="G36" s="573"/>
      <c r="H36" s="88"/>
      <c r="I36" s="94"/>
      <c r="J36" s="625"/>
      <c r="K36" s="632"/>
    </row>
    <row r="37" spans="1:14" s="86" customFormat="1" ht="14.25" customHeight="1">
      <c r="A37" s="573" t="s">
        <v>577</v>
      </c>
      <c r="B37" s="573" t="s">
        <v>578</v>
      </c>
      <c r="C37" s="583" t="s">
        <v>579</v>
      </c>
      <c r="D37" s="573">
        <v>1170015</v>
      </c>
      <c r="E37" s="630" t="s">
        <v>636</v>
      </c>
      <c r="F37" s="584">
        <v>2</v>
      </c>
      <c r="G37" s="573" t="s">
        <v>620</v>
      </c>
      <c r="H37" s="90" t="s">
        <v>637</v>
      </c>
      <c r="I37" s="85" t="s">
        <v>622</v>
      </c>
      <c r="J37" s="623" t="s">
        <v>612</v>
      </c>
      <c r="K37" s="631" t="s">
        <v>638</v>
      </c>
    </row>
    <row r="38" spans="1:14" s="86" customFormat="1" ht="14.25" customHeight="1">
      <c r="A38" s="573"/>
      <c r="B38" s="573"/>
      <c r="C38" s="573"/>
      <c r="D38" s="573"/>
      <c r="E38" s="630"/>
      <c r="F38" s="621"/>
      <c r="G38" s="573"/>
      <c r="H38" s="84" t="s">
        <v>639</v>
      </c>
      <c r="I38" s="93" t="s">
        <v>622</v>
      </c>
      <c r="J38" s="624"/>
      <c r="K38" s="631"/>
    </row>
    <row r="39" spans="1:14" s="86" customFormat="1" ht="14.25" customHeight="1">
      <c r="A39" s="573"/>
      <c r="B39" s="573"/>
      <c r="C39" s="573"/>
      <c r="D39" s="573"/>
      <c r="E39" s="630"/>
      <c r="F39" s="622"/>
      <c r="G39" s="573"/>
      <c r="H39" s="88"/>
      <c r="I39" s="94"/>
      <c r="J39" s="625"/>
      <c r="K39" s="631"/>
    </row>
    <row r="40" spans="1:14" s="86" customFormat="1" ht="14.25" customHeight="1">
      <c r="A40" s="573" t="s">
        <v>577</v>
      </c>
      <c r="B40" s="573" t="s">
        <v>578</v>
      </c>
      <c r="C40" s="583" t="s">
        <v>579</v>
      </c>
      <c r="D40" s="573">
        <v>1160028</v>
      </c>
      <c r="E40" s="629" t="s">
        <v>640</v>
      </c>
      <c r="F40" s="584">
        <v>2</v>
      </c>
      <c r="G40" s="573" t="s">
        <v>581</v>
      </c>
      <c r="H40" s="107" t="s">
        <v>641</v>
      </c>
      <c r="I40" s="108" t="s">
        <v>611</v>
      </c>
      <c r="J40" s="623" t="s">
        <v>642</v>
      </c>
      <c r="K40" s="631" t="s">
        <v>643</v>
      </c>
    </row>
    <row r="41" spans="1:14" s="86" customFormat="1" ht="14.25" customHeight="1">
      <c r="A41" s="573"/>
      <c r="B41" s="573"/>
      <c r="C41" s="573"/>
      <c r="D41" s="573"/>
      <c r="E41" s="630"/>
      <c r="F41" s="621"/>
      <c r="G41" s="573"/>
      <c r="H41" s="109"/>
      <c r="I41" s="110"/>
      <c r="J41" s="624"/>
      <c r="K41" s="631"/>
    </row>
    <row r="42" spans="1:14" s="86" customFormat="1" ht="14.25" customHeight="1">
      <c r="A42" s="573"/>
      <c r="B42" s="573"/>
      <c r="C42" s="573"/>
      <c r="D42" s="573"/>
      <c r="E42" s="630"/>
      <c r="F42" s="622"/>
      <c r="G42" s="573"/>
      <c r="H42" s="111"/>
      <c r="I42" s="112"/>
      <c r="J42" s="625"/>
      <c r="K42" s="631"/>
    </row>
    <row r="43" spans="1:14" s="86" customFormat="1" ht="14.25" customHeight="1">
      <c r="A43" s="573" t="s">
        <v>577</v>
      </c>
      <c r="B43" s="573" t="s">
        <v>578</v>
      </c>
      <c r="C43" s="583" t="s">
        <v>579</v>
      </c>
      <c r="D43" s="573">
        <v>1160010</v>
      </c>
      <c r="E43" s="629" t="s">
        <v>644</v>
      </c>
      <c r="F43" s="584">
        <v>2</v>
      </c>
      <c r="G43" s="573" t="s">
        <v>581</v>
      </c>
      <c r="H43" s="95" t="s">
        <v>645</v>
      </c>
      <c r="I43" s="100" t="s">
        <v>646</v>
      </c>
      <c r="J43" s="623" t="s">
        <v>647</v>
      </c>
      <c r="K43" s="631" t="s">
        <v>648</v>
      </c>
    </row>
    <row r="44" spans="1:14" s="86" customFormat="1" ht="14.25" customHeight="1">
      <c r="A44" s="573"/>
      <c r="B44" s="573"/>
      <c r="C44" s="573"/>
      <c r="D44" s="573"/>
      <c r="E44" s="630"/>
      <c r="F44" s="621"/>
      <c r="G44" s="573"/>
      <c r="H44" s="96" t="s">
        <v>649</v>
      </c>
      <c r="I44" s="97" t="s">
        <v>650</v>
      </c>
      <c r="J44" s="624"/>
      <c r="K44" s="631"/>
    </row>
    <row r="45" spans="1:14" s="86" customFormat="1" ht="14.25" customHeight="1" thickBot="1">
      <c r="A45" s="573"/>
      <c r="B45" s="573"/>
      <c r="C45" s="573"/>
      <c r="D45" s="573"/>
      <c r="E45" s="630"/>
      <c r="F45" s="622"/>
      <c r="G45" s="573"/>
      <c r="H45" s="98"/>
      <c r="I45" s="113"/>
      <c r="J45" s="625"/>
      <c r="K45" s="631"/>
    </row>
    <row r="46" spans="1:14" s="86" customFormat="1" ht="20.45" customHeight="1" thickTop="1" thickBot="1">
      <c r="A46" s="614">
        <f>COUNTIF(A7:A45,"基盤")</f>
        <v>13</v>
      </c>
      <c r="B46" s="615"/>
      <c r="C46" s="615"/>
      <c r="D46" s="615"/>
      <c r="E46" s="114">
        <f>COUNTIF(G7:G45,"TV")</f>
        <v>8</v>
      </c>
      <c r="F46" s="616">
        <f>COUNTIF(G7:G45,"R")</f>
        <v>3</v>
      </c>
      <c r="G46" s="616"/>
      <c r="H46" s="616"/>
      <c r="I46" s="616"/>
      <c r="J46" s="617">
        <f>COUNTIF(G7:G45,"OL")</f>
        <v>2</v>
      </c>
      <c r="K46" s="618"/>
      <c r="L46" s="115"/>
      <c r="M46" s="115"/>
      <c r="N46" s="115"/>
    </row>
    <row r="47" spans="1:14" s="86" customFormat="1" ht="14.25" customHeight="1" thickTop="1">
      <c r="A47" s="583" t="s">
        <v>651</v>
      </c>
      <c r="B47" s="583" t="s">
        <v>652</v>
      </c>
      <c r="C47" s="583" t="s">
        <v>653</v>
      </c>
      <c r="D47" s="573">
        <v>1420020</v>
      </c>
      <c r="E47" s="619" t="s">
        <v>654</v>
      </c>
      <c r="F47" s="621">
        <v>2</v>
      </c>
      <c r="G47" s="622" t="s">
        <v>609</v>
      </c>
      <c r="H47" s="103" t="s">
        <v>655</v>
      </c>
      <c r="I47" s="104" t="s">
        <v>597</v>
      </c>
      <c r="J47" s="623" t="s">
        <v>584</v>
      </c>
      <c r="K47" s="626" t="s">
        <v>656</v>
      </c>
    </row>
    <row r="48" spans="1:14" s="86" customFormat="1" ht="14.25" customHeight="1">
      <c r="A48" s="573"/>
      <c r="B48" s="573"/>
      <c r="C48" s="573"/>
      <c r="D48" s="573"/>
      <c r="E48" s="620"/>
      <c r="F48" s="621"/>
      <c r="G48" s="573"/>
      <c r="H48" s="103" t="s">
        <v>657</v>
      </c>
      <c r="I48" s="104" t="s">
        <v>658</v>
      </c>
      <c r="J48" s="624"/>
      <c r="K48" s="627"/>
    </row>
    <row r="49" spans="1:11" s="86" customFormat="1" ht="14.25" customHeight="1">
      <c r="A49" s="573"/>
      <c r="B49" s="573"/>
      <c r="C49" s="584"/>
      <c r="D49" s="573"/>
      <c r="E49" s="590"/>
      <c r="F49" s="622"/>
      <c r="G49" s="573"/>
      <c r="H49" s="88"/>
      <c r="I49" s="112"/>
      <c r="J49" s="625"/>
      <c r="K49" s="628"/>
    </row>
    <row r="50" spans="1:11" s="86" customFormat="1" ht="14.25" customHeight="1">
      <c r="A50" s="583" t="s">
        <v>651</v>
      </c>
      <c r="B50" s="585" t="s">
        <v>659</v>
      </c>
      <c r="C50" s="585" t="s">
        <v>659</v>
      </c>
      <c r="D50" s="586">
        <v>1420038</v>
      </c>
      <c r="E50" s="611" t="s">
        <v>660</v>
      </c>
      <c r="F50" s="587">
        <v>2</v>
      </c>
      <c r="G50" s="586" t="s">
        <v>609</v>
      </c>
      <c r="H50" s="116" t="s">
        <v>661</v>
      </c>
      <c r="I50" s="108" t="s">
        <v>633</v>
      </c>
      <c r="J50" s="592" t="s">
        <v>584</v>
      </c>
      <c r="K50" s="574" t="s">
        <v>662</v>
      </c>
    </row>
    <row r="51" spans="1:11" s="86" customFormat="1" ht="14.25" customHeight="1">
      <c r="A51" s="573"/>
      <c r="B51" s="586"/>
      <c r="C51" s="586"/>
      <c r="D51" s="586"/>
      <c r="E51" s="603"/>
      <c r="F51" s="591"/>
      <c r="G51" s="586"/>
      <c r="H51" s="117" t="s">
        <v>655</v>
      </c>
      <c r="I51" s="110" t="s">
        <v>597</v>
      </c>
      <c r="J51" s="593"/>
      <c r="K51" s="575"/>
    </row>
    <row r="52" spans="1:11" s="86" customFormat="1" ht="14.25" customHeight="1">
      <c r="A52" s="573"/>
      <c r="B52" s="586"/>
      <c r="C52" s="586"/>
      <c r="D52" s="586"/>
      <c r="E52" s="603"/>
      <c r="F52" s="602"/>
      <c r="G52" s="586"/>
      <c r="H52" s="118"/>
      <c r="I52" s="112"/>
      <c r="J52" s="595"/>
      <c r="K52" s="604"/>
    </row>
    <row r="53" spans="1:11" s="86" customFormat="1" ht="14.25" customHeight="1">
      <c r="A53" s="583" t="s">
        <v>651</v>
      </c>
      <c r="B53" s="585" t="s">
        <v>659</v>
      </c>
      <c r="C53" s="585" t="s">
        <v>659</v>
      </c>
      <c r="D53" s="586">
        <v>1314734</v>
      </c>
      <c r="E53" s="611" t="s">
        <v>663</v>
      </c>
      <c r="F53" s="587">
        <v>2</v>
      </c>
      <c r="G53" s="586" t="s">
        <v>581</v>
      </c>
      <c r="H53" s="116" t="s">
        <v>661</v>
      </c>
      <c r="I53" s="108" t="s">
        <v>664</v>
      </c>
      <c r="J53" s="592" t="s">
        <v>584</v>
      </c>
      <c r="K53" s="596" t="s">
        <v>665</v>
      </c>
    </row>
    <row r="54" spans="1:11" s="86" customFormat="1" ht="14.25" customHeight="1">
      <c r="A54" s="573"/>
      <c r="B54" s="586"/>
      <c r="C54" s="586"/>
      <c r="D54" s="586"/>
      <c r="E54" s="603"/>
      <c r="F54" s="591"/>
      <c r="G54" s="586"/>
      <c r="H54" s="117" t="s">
        <v>666</v>
      </c>
      <c r="I54" s="110" t="s">
        <v>667</v>
      </c>
      <c r="J54" s="593"/>
      <c r="K54" s="597"/>
    </row>
    <row r="55" spans="1:11" s="86" customFormat="1" ht="14.25" customHeight="1">
      <c r="A55" s="573"/>
      <c r="B55" s="586"/>
      <c r="C55" s="586"/>
      <c r="D55" s="586"/>
      <c r="E55" s="603"/>
      <c r="F55" s="602"/>
      <c r="G55" s="586"/>
      <c r="H55" s="119" t="s">
        <v>668</v>
      </c>
      <c r="I55" s="112"/>
      <c r="J55" s="595"/>
      <c r="K55" s="598"/>
    </row>
    <row r="56" spans="1:11" s="86" customFormat="1" ht="14.25" customHeight="1">
      <c r="A56" s="583" t="s">
        <v>651</v>
      </c>
      <c r="B56" s="585" t="s">
        <v>659</v>
      </c>
      <c r="C56" s="585" t="s">
        <v>659</v>
      </c>
      <c r="D56" s="586">
        <v>1314742</v>
      </c>
      <c r="E56" s="611" t="s">
        <v>669</v>
      </c>
      <c r="F56" s="587">
        <v>2</v>
      </c>
      <c r="G56" s="586" t="s">
        <v>670</v>
      </c>
      <c r="H56" s="120" t="s">
        <v>671</v>
      </c>
      <c r="I56" s="108" t="s">
        <v>672</v>
      </c>
      <c r="J56" s="592" t="s">
        <v>584</v>
      </c>
      <c r="K56" s="574" t="s">
        <v>673</v>
      </c>
    </row>
    <row r="57" spans="1:11" s="86" customFormat="1" ht="14.25" customHeight="1">
      <c r="A57" s="573"/>
      <c r="B57" s="586"/>
      <c r="C57" s="586"/>
      <c r="D57" s="586"/>
      <c r="E57" s="603"/>
      <c r="F57" s="591"/>
      <c r="G57" s="586"/>
      <c r="H57" s="121" t="s">
        <v>674</v>
      </c>
      <c r="I57" s="122" t="s">
        <v>675</v>
      </c>
      <c r="J57" s="593"/>
      <c r="K57" s="575"/>
    </row>
    <row r="58" spans="1:11" s="86" customFormat="1" ht="14.25" customHeight="1">
      <c r="A58" s="573"/>
      <c r="B58" s="586"/>
      <c r="C58" s="586"/>
      <c r="D58" s="586"/>
      <c r="E58" s="603"/>
      <c r="F58" s="602"/>
      <c r="G58" s="586"/>
      <c r="H58" s="118"/>
      <c r="I58" s="112"/>
      <c r="J58" s="595"/>
      <c r="K58" s="604"/>
    </row>
    <row r="59" spans="1:11" s="86" customFormat="1" ht="14.25" customHeight="1">
      <c r="A59" s="583" t="s">
        <v>651</v>
      </c>
      <c r="B59" s="585" t="s">
        <v>659</v>
      </c>
      <c r="C59" s="585" t="s">
        <v>659</v>
      </c>
      <c r="D59" s="586">
        <v>1420011</v>
      </c>
      <c r="E59" s="611" t="s">
        <v>676</v>
      </c>
      <c r="F59" s="587">
        <v>2</v>
      </c>
      <c r="G59" s="586" t="s">
        <v>677</v>
      </c>
      <c r="H59" s="120" t="s">
        <v>678</v>
      </c>
      <c r="I59" s="108" t="s">
        <v>672</v>
      </c>
      <c r="J59" s="592" t="s">
        <v>679</v>
      </c>
      <c r="K59" s="574" t="s">
        <v>680</v>
      </c>
    </row>
    <row r="60" spans="1:11" s="86" customFormat="1" ht="14.25" customHeight="1">
      <c r="A60" s="573"/>
      <c r="B60" s="586"/>
      <c r="C60" s="586"/>
      <c r="D60" s="586"/>
      <c r="E60" s="603"/>
      <c r="F60" s="591"/>
      <c r="G60" s="586"/>
      <c r="H60" s="612" t="s">
        <v>681</v>
      </c>
      <c r="I60" s="122" t="s">
        <v>682</v>
      </c>
      <c r="J60" s="593"/>
      <c r="K60" s="575"/>
    </row>
    <row r="61" spans="1:11" s="86" customFormat="1" ht="14.25" customHeight="1">
      <c r="A61" s="573"/>
      <c r="B61" s="586"/>
      <c r="C61" s="586"/>
      <c r="D61" s="586"/>
      <c r="E61" s="603"/>
      <c r="F61" s="602"/>
      <c r="G61" s="586"/>
      <c r="H61" s="613"/>
      <c r="I61" s="112"/>
      <c r="J61" s="595"/>
      <c r="K61" s="604"/>
    </row>
    <row r="62" spans="1:11" s="86" customFormat="1" ht="14.25" customHeight="1">
      <c r="A62" s="583" t="s">
        <v>651</v>
      </c>
      <c r="B62" s="585" t="s">
        <v>659</v>
      </c>
      <c r="C62" s="585" t="s">
        <v>659</v>
      </c>
      <c r="D62" s="586">
        <v>1324039</v>
      </c>
      <c r="E62" s="603" t="s">
        <v>683</v>
      </c>
      <c r="F62" s="587">
        <v>2</v>
      </c>
      <c r="G62" s="586" t="s">
        <v>677</v>
      </c>
      <c r="H62" s="116" t="s">
        <v>684</v>
      </c>
      <c r="I62" s="108" t="s">
        <v>685</v>
      </c>
      <c r="J62" s="592" t="s">
        <v>686</v>
      </c>
      <c r="K62" s="574" t="s">
        <v>687</v>
      </c>
    </row>
    <row r="63" spans="1:11" s="86" customFormat="1" ht="14.25" customHeight="1">
      <c r="A63" s="573"/>
      <c r="B63" s="586"/>
      <c r="C63" s="586"/>
      <c r="D63" s="586"/>
      <c r="E63" s="603"/>
      <c r="F63" s="591"/>
      <c r="G63" s="586"/>
      <c r="H63" s="117"/>
      <c r="I63" s="110"/>
      <c r="J63" s="593"/>
      <c r="K63" s="575"/>
    </row>
    <row r="64" spans="1:11" s="86" customFormat="1" ht="14.25" customHeight="1">
      <c r="A64" s="573"/>
      <c r="B64" s="586"/>
      <c r="C64" s="586"/>
      <c r="D64" s="586"/>
      <c r="E64" s="603"/>
      <c r="F64" s="602"/>
      <c r="G64" s="586"/>
      <c r="H64" s="118"/>
      <c r="I64" s="112"/>
      <c r="J64" s="595"/>
      <c r="K64" s="604"/>
    </row>
    <row r="65" spans="1:11" s="86" customFormat="1" ht="14.25" customHeight="1">
      <c r="A65" s="583" t="s">
        <v>651</v>
      </c>
      <c r="B65" s="585" t="s">
        <v>659</v>
      </c>
      <c r="C65" s="585" t="s">
        <v>659</v>
      </c>
      <c r="D65" s="586">
        <v>1324047</v>
      </c>
      <c r="E65" s="603" t="s">
        <v>688</v>
      </c>
      <c r="F65" s="587">
        <v>2</v>
      </c>
      <c r="G65" s="586" t="s">
        <v>670</v>
      </c>
      <c r="H65" s="116" t="s">
        <v>684</v>
      </c>
      <c r="I65" s="108" t="s">
        <v>685</v>
      </c>
      <c r="J65" s="592" t="s">
        <v>686</v>
      </c>
      <c r="K65" s="574" t="s">
        <v>689</v>
      </c>
    </row>
    <row r="66" spans="1:11" s="86" customFormat="1" ht="14.25" customHeight="1">
      <c r="A66" s="573"/>
      <c r="B66" s="586"/>
      <c r="C66" s="586"/>
      <c r="D66" s="586"/>
      <c r="E66" s="603"/>
      <c r="F66" s="591"/>
      <c r="G66" s="586"/>
      <c r="H66" s="117"/>
      <c r="I66" s="110"/>
      <c r="J66" s="593"/>
      <c r="K66" s="575"/>
    </row>
    <row r="67" spans="1:11" s="86" customFormat="1" ht="14.25" customHeight="1">
      <c r="A67" s="573"/>
      <c r="B67" s="586"/>
      <c r="C67" s="586"/>
      <c r="D67" s="586"/>
      <c r="E67" s="603"/>
      <c r="F67" s="602"/>
      <c r="G67" s="586"/>
      <c r="H67" s="118"/>
      <c r="I67" s="112"/>
      <c r="J67" s="595"/>
      <c r="K67" s="604"/>
    </row>
    <row r="68" spans="1:11" s="86" customFormat="1" ht="14.25" customHeight="1">
      <c r="A68" s="583" t="s">
        <v>651</v>
      </c>
      <c r="B68" s="585" t="s">
        <v>659</v>
      </c>
      <c r="C68" s="585" t="s">
        <v>659</v>
      </c>
      <c r="D68" s="586">
        <v>1440012</v>
      </c>
      <c r="E68" s="608" t="s">
        <v>690</v>
      </c>
      <c r="F68" s="587">
        <v>2</v>
      </c>
      <c r="G68" s="586" t="s">
        <v>581</v>
      </c>
      <c r="H68" s="123" t="s">
        <v>691</v>
      </c>
      <c r="I68" s="124" t="s">
        <v>692</v>
      </c>
      <c r="J68" s="592" t="s">
        <v>693</v>
      </c>
      <c r="K68" s="596" t="s">
        <v>694</v>
      </c>
    </row>
    <row r="69" spans="1:11" s="86" customFormat="1" ht="14.25" customHeight="1">
      <c r="A69" s="573"/>
      <c r="B69" s="586"/>
      <c r="C69" s="586"/>
      <c r="D69" s="586"/>
      <c r="E69" s="609"/>
      <c r="F69" s="591"/>
      <c r="G69" s="586"/>
      <c r="H69" s="125" t="s">
        <v>695</v>
      </c>
      <c r="I69" s="126" t="s">
        <v>696</v>
      </c>
      <c r="J69" s="593"/>
      <c r="K69" s="597"/>
    </row>
    <row r="70" spans="1:11" s="86" customFormat="1" ht="14.25" customHeight="1">
      <c r="A70" s="573"/>
      <c r="B70" s="586"/>
      <c r="C70" s="586"/>
      <c r="D70" s="586"/>
      <c r="E70" s="610"/>
      <c r="F70" s="602"/>
      <c r="G70" s="586"/>
      <c r="H70" s="127"/>
      <c r="I70" s="128"/>
      <c r="J70" s="595"/>
      <c r="K70" s="598"/>
    </row>
    <row r="71" spans="1:11" s="86" customFormat="1" ht="14.25" customHeight="1">
      <c r="A71" s="583" t="s">
        <v>651</v>
      </c>
      <c r="B71" s="585" t="s">
        <v>659</v>
      </c>
      <c r="C71" s="585" t="s">
        <v>659</v>
      </c>
      <c r="D71" s="586">
        <v>1440020</v>
      </c>
      <c r="E71" s="608" t="s">
        <v>697</v>
      </c>
      <c r="F71" s="587">
        <v>2</v>
      </c>
      <c r="G71" s="586" t="s">
        <v>609</v>
      </c>
      <c r="H71" s="123" t="s">
        <v>691</v>
      </c>
      <c r="I71" s="124" t="s">
        <v>692</v>
      </c>
      <c r="J71" s="592" t="s">
        <v>693</v>
      </c>
      <c r="K71" s="596" t="s">
        <v>698</v>
      </c>
    </row>
    <row r="72" spans="1:11" s="86" customFormat="1" ht="14.25" customHeight="1">
      <c r="A72" s="573"/>
      <c r="B72" s="586"/>
      <c r="C72" s="586"/>
      <c r="D72" s="586"/>
      <c r="E72" s="609"/>
      <c r="F72" s="591"/>
      <c r="G72" s="586"/>
      <c r="H72" s="125" t="s">
        <v>699</v>
      </c>
      <c r="I72" s="126" t="s">
        <v>696</v>
      </c>
      <c r="J72" s="593"/>
      <c r="K72" s="597"/>
    </row>
    <row r="73" spans="1:11" s="86" customFormat="1" ht="14.25" customHeight="1">
      <c r="A73" s="573"/>
      <c r="B73" s="586"/>
      <c r="C73" s="586"/>
      <c r="D73" s="586"/>
      <c r="E73" s="610"/>
      <c r="F73" s="602"/>
      <c r="G73" s="586"/>
      <c r="H73" s="127"/>
      <c r="I73" s="128"/>
      <c r="J73" s="595"/>
      <c r="K73" s="598"/>
    </row>
    <row r="74" spans="1:11" s="86" customFormat="1" ht="14.25" customHeight="1">
      <c r="A74" s="583" t="s">
        <v>651</v>
      </c>
      <c r="B74" s="585" t="s">
        <v>659</v>
      </c>
      <c r="C74" s="585" t="s">
        <v>659</v>
      </c>
      <c r="D74" s="587">
        <v>1460013</v>
      </c>
      <c r="E74" s="605" t="s">
        <v>700</v>
      </c>
      <c r="F74" s="587">
        <v>2</v>
      </c>
      <c r="G74" s="586" t="s">
        <v>581</v>
      </c>
      <c r="H74" s="116" t="s">
        <v>701</v>
      </c>
      <c r="I74" s="108" t="s">
        <v>702</v>
      </c>
      <c r="J74" s="592" t="s">
        <v>584</v>
      </c>
      <c r="K74" s="596" t="s">
        <v>703</v>
      </c>
    </row>
    <row r="75" spans="1:11" s="86" customFormat="1" ht="14.25" customHeight="1">
      <c r="A75" s="573"/>
      <c r="B75" s="586"/>
      <c r="C75" s="586"/>
      <c r="D75" s="591"/>
      <c r="E75" s="606"/>
      <c r="F75" s="591"/>
      <c r="G75" s="586"/>
      <c r="H75" s="117"/>
      <c r="I75" s="110"/>
      <c r="J75" s="593"/>
      <c r="K75" s="597"/>
    </row>
    <row r="76" spans="1:11" s="86" customFormat="1" ht="14.25" customHeight="1">
      <c r="A76" s="573"/>
      <c r="B76" s="586"/>
      <c r="C76" s="586"/>
      <c r="D76" s="602"/>
      <c r="E76" s="607"/>
      <c r="F76" s="602"/>
      <c r="G76" s="586"/>
      <c r="H76" s="118"/>
      <c r="I76" s="112"/>
      <c r="J76" s="595"/>
      <c r="K76" s="598"/>
    </row>
    <row r="77" spans="1:11" s="86" customFormat="1" ht="14.25" customHeight="1">
      <c r="A77" s="583" t="s">
        <v>651</v>
      </c>
      <c r="B77" s="585" t="s">
        <v>659</v>
      </c>
      <c r="C77" s="585" t="s">
        <v>659</v>
      </c>
      <c r="D77" s="587">
        <v>1460021</v>
      </c>
      <c r="E77" s="605" t="s">
        <v>704</v>
      </c>
      <c r="F77" s="587">
        <v>2</v>
      </c>
      <c r="G77" s="586" t="s">
        <v>609</v>
      </c>
      <c r="H77" s="116" t="s">
        <v>701</v>
      </c>
      <c r="I77" s="108" t="s">
        <v>702</v>
      </c>
      <c r="J77" s="592" t="s">
        <v>584</v>
      </c>
      <c r="K77" s="596" t="s">
        <v>705</v>
      </c>
    </row>
    <row r="78" spans="1:11" s="86" customFormat="1" ht="14.25" customHeight="1">
      <c r="A78" s="573"/>
      <c r="B78" s="586"/>
      <c r="C78" s="586"/>
      <c r="D78" s="591"/>
      <c r="E78" s="606"/>
      <c r="F78" s="591"/>
      <c r="G78" s="586"/>
      <c r="H78" s="117"/>
      <c r="I78" s="110"/>
      <c r="J78" s="593"/>
      <c r="K78" s="597"/>
    </row>
    <row r="79" spans="1:11" s="86" customFormat="1" ht="14.25" customHeight="1">
      <c r="A79" s="573"/>
      <c r="B79" s="586"/>
      <c r="C79" s="586"/>
      <c r="D79" s="602"/>
      <c r="E79" s="607"/>
      <c r="F79" s="602"/>
      <c r="G79" s="586"/>
      <c r="H79" s="118"/>
      <c r="I79" s="112"/>
      <c r="J79" s="595"/>
      <c r="K79" s="598"/>
    </row>
    <row r="80" spans="1:11" s="86" customFormat="1" ht="14.25" customHeight="1">
      <c r="A80" s="583" t="s">
        <v>651</v>
      </c>
      <c r="B80" s="585" t="s">
        <v>659</v>
      </c>
      <c r="C80" s="585" t="s">
        <v>659</v>
      </c>
      <c r="D80" s="586">
        <v>1480014</v>
      </c>
      <c r="E80" s="603" t="s">
        <v>706</v>
      </c>
      <c r="F80" s="587">
        <v>2</v>
      </c>
      <c r="G80" s="586" t="s">
        <v>677</v>
      </c>
      <c r="H80" s="116" t="s">
        <v>707</v>
      </c>
      <c r="I80" s="108" t="s">
        <v>708</v>
      </c>
      <c r="J80" s="592" t="s">
        <v>709</v>
      </c>
      <c r="K80" s="596" t="s">
        <v>710</v>
      </c>
    </row>
    <row r="81" spans="1:11" s="86" customFormat="1" ht="14.25" customHeight="1">
      <c r="A81" s="573"/>
      <c r="B81" s="586"/>
      <c r="C81" s="586"/>
      <c r="D81" s="586"/>
      <c r="E81" s="603"/>
      <c r="F81" s="591"/>
      <c r="G81" s="586"/>
      <c r="H81" s="117"/>
      <c r="I81" s="110"/>
      <c r="J81" s="593"/>
      <c r="K81" s="597"/>
    </row>
    <row r="82" spans="1:11" s="86" customFormat="1" ht="14.25" customHeight="1">
      <c r="A82" s="573"/>
      <c r="B82" s="586"/>
      <c r="C82" s="586"/>
      <c r="D82" s="586"/>
      <c r="E82" s="603"/>
      <c r="F82" s="602"/>
      <c r="G82" s="586"/>
      <c r="H82" s="118"/>
      <c r="I82" s="112"/>
      <c r="J82" s="595"/>
      <c r="K82" s="598"/>
    </row>
    <row r="83" spans="1:11" s="86" customFormat="1" ht="14.25" customHeight="1">
      <c r="A83" s="583" t="s">
        <v>651</v>
      </c>
      <c r="B83" s="585" t="s">
        <v>659</v>
      </c>
      <c r="C83" s="585" t="s">
        <v>659</v>
      </c>
      <c r="D83" s="586">
        <v>1480022</v>
      </c>
      <c r="E83" s="603" t="s">
        <v>711</v>
      </c>
      <c r="F83" s="587">
        <v>2</v>
      </c>
      <c r="G83" s="586" t="s">
        <v>670</v>
      </c>
      <c r="H83" s="123" t="s">
        <v>712</v>
      </c>
      <c r="I83" s="124" t="s">
        <v>713</v>
      </c>
      <c r="J83" s="592" t="s">
        <v>709</v>
      </c>
      <c r="K83" s="596" t="s">
        <v>714</v>
      </c>
    </row>
    <row r="84" spans="1:11" s="86" customFormat="1" ht="14.25" customHeight="1">
      <c r="A84" s="573"/>
      <c r="B84" s="586"/>
      <c r="C84" s="586"/>
      <c r="D84" s="586"/>
      <c r="E84" s="603"/>
      <c r="F84" s="591"/>
      <c r="G84" s="586"/>
      <c r="H84" s="125"/>
      <c r="I84" s="126"/>
      <c r="J84" s="593"/>
      <c r="K84" s="597"/>
    </row>
    <row r="85" spans="1:11" s="86" customFormat="1" ht="14.25" customHeight="1">
      <c r="A85" s="573"/>
      <c r="B85" s="586"/>
      <c r="C85" s="586"/>
      <c r="D85" s="586"/>
      <c r="E85" s="603"/>
      <c r="F85" s="602"/>
      <c r="G85" s="586"/>
      <c r="H85" s="129"/>
      <c r="I85" s="130"/>
      <c r="J85" s="595"/>
      <c r="K85" s="598"/>
    </row>
    <row r="86" spans="1:11" s="86" customFormat="1" ht="14.25" customHeight="1">
      <c r="A86" s="583" t="s">
        <v>651</v>
      </c>
      <c r="B86" s="585" t="s">
        <v>659</v>
      </c>
      <c r="C86" s="585" t="s">
        <v>659</v>
      </c>
      <c r="D86" s="586">
        <v>1470019</v>
      </c>
      <c r="E86" s="599" t="s">
        <v>715</v>
      </c>
      <c r="F86" s="587">
        <v>2</v>
      </c>
      <c r="G86" s="586" t="s">
        <v>609</v>
      </c>
      <c r="H86" s="101" t="s">
        <v>716</v>
      </c>
      <c r="I86" s="108" t="s">
        <v>717</v>
      </c>
      <c r="J86" s="592" t="s">
        <v>686</v>
      </c>
      <c r="K86" s="574" t="s">
        <v>718</v>
      </c>
    </row>
    <row r="87" spans="1:11" s="86" customFormat="1" ht="14.25" customHeight="1">
      <c r="A87" s="573"/>
      <c r="B87" s="586"/>
      <c r="C87" s="586"/>
      <c r="D87" s="586"/>
      <c r="E87" s="600"/>
      <c r="F87" s="591"/>
      <c r="G87" s="586"/>
      <c r="H87" s="117"/>
      <c r="I87" s="110"/>
      <c r="J87" s="593"/>
      <c r="K87" s="575"/>
    </row>
    <row r="88" spans="1:11" s="86" customFormat="1" ht="14.25" customHeight="1">
      <c r="A88" s="573"/>
      <c r="B88" s="586"/>
      <c r="C88" s="586"/>
      <c r="D88" s="586"/>
      <c r="E88" s="601"/>
      <c r="F88" s="602"/>
      <c r="G88" s="586"/>
      <c r="H88" s="118"/>
      <c r="I88" s="112"/>
      <c r="J88" s="595"/>
      <c r="K88" s="604"/>
    </row>
    <row r="89" spans="1:11" s="86" customFormat="1" ht="14.25" customHeight="1">
      <c r="A89" s="583" t="s">
        <v>651</v>
      </c>
      <c r="B89" s="585" t="s">
        <v>659</v>
      </c>
      <c r="C89" s="585" t="s">
        <v>659</v>
      </c>
      <c r="D89" s="586">
        <v>1490010</v>
      </c>
      <c r="E89" s="588" t="s">
        <v>719</v>
      </c>
      <c r="F89" s="587">
        <v>2</v>
      </c>
      <c r="G89" s="586" t="s">
        <v>581</v>
      </c>
      <c r="H89" s="95" t="s">
        <v>720</v>
      </c>
      <c r="I89" s="124" t="s">
        <v>721</v>
      </c>
      <c r="J89" s="592" t="s">
        <v>693</v>
      </c>
      <c r="K89" s="574" t="s">
        <v>722</v>
      </c>
    </row>
    <row r="90" spans="1:11" s="86" customFormat="1" ht="14.25" customHeight="1">
      <c r="A90" s="573"/>
      <c r="B90" s="586"/>
      <c r="C90" s="586"/>
      <c r="D90" s="586"/>
      <c r="E90" s="589"/>
      <c r="F90" s="591"/>
      <c r="G90" s="586"/>
      <c r="H90" s="131" t="s">
        <v>723</v>
      </c>
      <c r="I90" s="132" t="s">
        <v>724</v>
      </c>
      <c r="J90" s="593"/>
      <c r="K90" s="575"/>
    </row>
    <row r="91" spans="1:11" s="86" customFormat="1" ht="14.25" customHeight="1" thickBot="1">
      <c r="A91" s="584"/>
      <c r="B91" s="587"/>
      <c r="C91" s="587"/>
      <c r="D91" s="587"/>
      <c r="E91" s="590"/>
      <c r="F91" s="591"/>
      <c r="G91" s="587"/>
      <c r="H91" s="133"/>
      <c r="I91" s="134"/>
      <c r="J91" s="593"/>
      <c r="K91" s="575"/>
    </row>
    <row r="92" spans="1:11" s="86" customFormat="1" ht="20.45" customHeight="1" thickTop="1" thickBot="1">
      <c r="A92" s="576">
        <f>COUNTA(D47:D91)</f>
        <v>15</v>
      </c>
      <c r="B92" s="577"/>
      <c r="C92" s="577"/>
      <c r="D92" s="577"/>
      <c r="E92" s="135">
        <f>COUNTIF(G47:G91,"TV")</f>
        <v>7</v>
      </c>
      <c r="F92" s="578">
        <f>COUNTIF(G47:G91,"R")</f>
        <v>8</v>
      </c>
      <c r="G92" s="578"/>
      <c r="H92" s="578"/>
      <c r="I92" s="578"/>
      <c r="J92" s="579" t="str">
        <f>IF(COUNTIF(G47:G91,"OL")=0,"（オンライン　0　科目）",COUNTIF(G47:G91,"OL"))</f>
        <v>（オンライン　0　科目）</v>
      </c>
      <c r="K92" s="580"/>
    </row>
    <row r="93" spans="1:11" s="86" customFormat="1" ht="23.1" customHeight="1" thickTop="1" thickBot="1">
      <c r="A93" s="581">
        <f>A46+A92</f>
        <v>28</v>
      </c>
      <c r="B93" s="582"/>
      <c r="C93" s="582"/>
      <c r="D93" s="582"/>
      <c r="E93" s="135">
        <f>E92+E46</f>
        <v>15</v>
      </c>
      <c r="F93" s="578">
        <f>F46+F92</f>
        <v>11</v>
      </c>
      <c r="G93" s="578"/>
      <c r="H93" s="578"/>
      <c r="I93" s="578"/>
      <c r="J93" s="579">
        <f>IF(J46="（オンライン　0　科目）",0,J46)+IF(J92="（オンライン　0　科目）",0,J92)</f>
        <v>2</v>
      </c>
      <c r="K93" s="580"/>
    </row>
    <row r="94" spans="1:11" ht="14.25" thickTop="1">
      <c r="A94" s="136"/>
      <c r="B94" s="136"/>
      <c r="C94" s="136"/>
      <c r="D94" s="136"/>
      <c r="E94" s="136"/>
      <c r="F94" s="136"/>
      <c r="G94" s="136"/>
      <c r="H94" s="136"/>
      <c r="I94" s="136"/>
      <c r="J94" s="136"/>
      <c r="K94" s="136"/>
    </row>
    <row r="95" spans="1:11" s="86" customFormat="1" ht="42" customHeight="1">
      <c r="A95" s="594" t="s">
        <v>725</v>
      </c>
      <c r="B95" s="594"/>
      <c r="C95" s="138"/>
      <c r="I95" s="85"/>
    </row>
    <row r="96" spans="1:11" s="86" customFormat="1" ht="30.75" customHeight="1">
      <c r="A96" s="573" t="s">
        <v>726</v>
      </c>
      <c r="B96" s="573"/>
      <c r="C96" s="139" t="s">
        <v>567</v>
      </c>
      <c r="I96" s="85"/>
    </row>
    <row r="97" spans="1:9" s="86" customFormat="1" ht="42" customHeight="1">
      <c r="A97" s="573" t="s">
        <v>727</v>
      </c>
      <c r="B97" s="573"/>
      <c r="C97" s="139">
        <v>1</v>
      </c>
      <c r="I97" s="85"/>
    </row>
    <row r="98" spans="1:9" s="86" customFormat="1">
      <c r="C98" s="138"/>
      <c r="I98" s="85"/>
    </row>
    <row r="99" spans="1:9" s="86" customFormat="1">
      <c r="C99" s="138"/>
      <c r="I99" s="85"/>
    </row>
    <row r="100" spans="1:9" s="86" customFormat="1">
      <c r="C100" s="138"/>
      <c r="I100" s="85"/>
    </row>
    <row r="101" spans="1:9" s="86" customFormat="1">
      <c r="C101" s="138"/>
      <c r="I101" s="85"/>
    </row>
  </sheetData>
  <mergeCells count="276">
    <mergeCell ref="A2:K2"/>
    <mergeCell ref="B3:K3"/>
    <mergeCell ref="A5:C5"/>
    <mergeCell ref="D5:D6"/>
    <mergeCell ref="E5:E6"/>
    <mergeCell ref="F5:F6"/>
    <mergeCell ref="G5:G6"/>
    <mergeCell ref="H5:I5"/>
    <mergeCell ref="J5:J6"/>
    <mergeCell ref="K5:K6"/>
    <mergeCell ref="G7:G9"/>
    <mergeCell ref="J7:J9"/>
    <mergeCell ref="K7:K9"/>
    <mergeCell ref="A10:A12"/>
    <mergeCell ref="B10:B12"/>
    <mergeCell ref="C10:C12"/>
    <mergeCell ref="D10:D12"/>
    <mergeCell ref="E10:E12"/>
    <mergeCell ref="F10:F12"/>
    <mergeCell ref="G10:G12"/>
    <mergeCell ref="A7:A9"/>
    <mergeCell ref="B7:B9"/>
    <mergeCell ref="C7:C9"/>
    <mergeCell ref="D7:D9"/>
    <mergeCell ref="E7:E9"/>
    <mergeCell ref="F7:F9"/>
    <mergeCell ref="J10:J12"/>
    <mergeCell ref="K10:K12"/>
    <mergeCell ref="I11:I12"/>
    <mergeCell ref="A13:A15"/>
    <mergeCell ref="B13:B15"/>
    <mergeCell ref="C13:C15"/>
    <mergeCell ref="D13:D15"/>
    <mergeCell ref="E13:E15"/>
    <mergeCell ref="F13:F15"/>
    <mergeCell ref="G13:G15"/>
    <mergeCell ref="J13:J15"/>
    <mergeCell ref="K13:K15"/>
    <mergeCell ref="A16:A18"/>
    <mergeCell ref="B16:B18"/>
    <mergeCell ref="C16:C18"/>
    <mergeCell ref="D16:D18"/>
    <mergeCell ref="E16:E18"/>
    <mergeCell ref="F16:F18"/>
    <mergeCell ref="G16:G18"/>
    <mergeCell ref="J16:J18"/>
    <mergeCell ref="K16:K18"/>
    <mergeCell ref="A19:A21"/>
    <mergeCell ref="B19:B21"/>
    <mergeCell ref="C19:C21"/>
    <mergeCell ref="D19:D21"/>
    <mergeCell ref="E19:E21"/>
    <mergeCell ref="F19:F21"/>
    <mergeCell ref="G19:G21"/>
    <mergeCell ref="J19:J21"/>
    <mergeCell ref="K19:K21"/>
    <mergeCell ref="G22:G24"/>
    <mergeCell ref="J22:J24"/>
    <mergeCell ref="K22:K24"/>
    <mergeCell ref="A25:A27"/>
    <mergeCell ref="B25:B27"/>
    <mergeCell ref="C25:C27"/>
    <mergeCell ref="D25:D27"/>
    <mergeCell ref="E25:E27"/>
    <mergeCell ref="F25:F27"/>
    <mergeCell ref="G25:G27"/>
    <mergeCell ref="A22:A24"/>
    <mergeCell ref="B22:B24"/>
    <mergeCell ref="C22:C24"/>
    <mergeCell ref="D22:D24"/>
    <mergeCell ref="E22:E24"/>
    <mergeCell ref="F22:F24"/>
    <mergeCell ref="J25:J27"/>
    <mergeCell ref="K25:K27"/>
    <mergeCell ref="A28:A30"/>
    <mergeCell ref="B28:B30"/>
    <mergeCell ref="C28:C30"/>
    <mergeCell ref="D28:D30"/>
    <mergeCell ref="E28:E30"/>
    <mergeCell ref="F28:F30"/>
    <mergeCell ref="G28:G30"/>
    <mergeCell ref="J28:J30"/>
    <mergeCell ref="K28:K30"/>
    <mergeCell ref="A31:A33"/>
    <mergeCell ref="B31:B33"/>
    <mergeCell ref="C31:C33"/>
    <mergeCell ref="D31:D33"/>
    <mergeCell ref="E31:E33"/>
    <mergeCell ref="F31:F33"/>
    <mergeCell ref="G31:G33"/>
    <mergeCell ref="J31:J33"/>
    <mergeCell ref="K31:K33"/>
    <mergeCell ref="G34:G36"/>
    <mergeCell ref="J34:J36"/>
    <mergeCell ref="K34:K36"/>
    <mergeCell ref="A37:A39"/>
    <mergeCell ref="B37:B39"/>
    <mergeCell ref="C37:C39"/>
    <mergeCell ref="D37:D39"/>
    <mergeCell ref="E37:E39"/>
    <mergeCell ref="F37:F39"/>
    <mergeCell ref="G37:G39"/>
    <mergeCell ref="A34:A36"/>
    <mergeCell ref="B34:B36"/>
    <mergeCell ref="C34:C36"/>
    <mergeCell ref="D34:D36"/>
    <mergeCell ref="E34:E36"/>
    <mergeCell ref="F34:F36"/>
    <mergeCell ref="J37:J39"/>
    <mergeCell ref="K37:K39"/>
    <mergeCell ref="A40:A42"/>
    <mergeCell ref="B40:B42"/>
    <mergeCell ref="C40:C42"/>
    <mergeCell ref="D40:D42"/>
    <mergeCell ref="E40:E42"/>
    <mergeCell ref="F40:F42"/>
    <mergeCell ref="G40:G42"/>
    <mergeCell ref="J40:J42"/>
    <mergeCell ref="K40:K42"/>
    <mergeCell ref="A43:A45"/>
    <mergeCell ref="B43:B45"/>
    <mergeCell ref="C43:C45"/>
    <mergeCell ref="D43:D45"/>
    <mergeCell ref="E43:E45"/>
    <mergeCell ref="F43:F45"/>
    <mergeCell ref="G43:G45"/>
    <mergeCell ref="J43:J45"/>
    <mergeCell ref="K43:K45"/>
    <mergeCell ref="A46:D46"/>
    <mergeCell ref="F46:I46"/>
    <mergeCell ref="J46:K46"/>
    <mergeCell ref="A47:A49"/>
    <mergeCell ref="B47:B49"/>
    <mergeCell ref="C47:C49"/>
    <mergeCell ref="D47:D49"/>
    <mergeCell ref="E47:E49"/>
    <mergeCell ref="F47:F49"/>
    <mergeCell ref="G47:G49"/>
    <mergeCell ref="J47:J49"/>
    <mergeCell ref="K47:K49"/>
    <mergeCell ref="A50:A52"/>
    <mergeCell ref="B50:B52"/>
    <mergeCell ref="C50:C52"/>
    <mergeCell ref="D50:D52"/>
    <mergeCell ref="E50:E52"/>
    <mergeCell ref="F50:F52"/>
    <mergeCell ref="G50:G52"/>
    <mergeCell ref="J50:J52"/>
    <mergeCell ref="K50:K52"/>
    <mergeCell ref="A53:A55"/>
    <mergeCell ref="B53:B55"/>
    <mergeCell ref="C53:C55"/>
    <mergeCell ref="D53:D55"/>
    <mergeCell ref="E53:E55"/>
    <mergeCell ref="F53:F55"/>
    <mergeCell ref="G53:G55"/>
    <mergeCell ref="J53:J55"/>
    <mergeCell ref="K53:K55"/>
    <mergeCell ref="G56:G58"/>
    <mergeCell ref="J56:J58"/>
    <mergeCell ref="K56:K58"/>
    <mergeCell ref="A59:A61"/>
    <mergeCell ref="B59:B61"/>
    <mergeCell ref="C59:C61"/>
    <mergeCell ref="D59:D61"/>
    <mergeCell ref="E59:E61"/>
    <mergeCell ref="F59:F61"/>
    <mergeCell ref="G59:G61"/>
    <mergeCell ref="A56:A58"/>
    <mergeCell ref="B56:B58"/>
    <mergeCell ref="C56:C58"/>
    <mergeCell ref="D56:D58"/>
    <mergeCell ref="E56:E58"/>
    <mergeCell ref="F56:F58"/>
    <mergeCell ref="J59:J61"/>
    <mergeCell ref="K59:K61"/>
    <mergeCell ref="H60:H61"/>
    <mergeCell ref="A62:A64"/>
    <mergeCell ref="B62:B64"/>
    <mergeCell ref="C62:C64"/>
    <mergeCell ref="D62:D64"/>
    <mergeCell ref="E62:E64"/>
    <mergeCell ref="F62:F64"/>
    <mergeCell ref="G62:G64"/>
    <mergeCell ref="J62:J64"/>
    <mergeCell ref="K62:K64"/>
    <mergeCell ref="A65:A67"/>
    <mergeCell ref="B65:B67"/>
    <mergeCell ref="C65:C67"/>
    <mergeCell ref="D65:D67"/>
    <mergeCell ref="E65:E67"/>
    <mergeCell ref="F65:F67"/>
    <mergeCell ref="G65:G67"/>
    <mergeCell ref="J65:J67"/>
    <mergeCell ref="K65:K67"/>
    <mergeCell ref="A68:A70"/>
    <mergeCell ref="B68:B70"/>
    <mergeCell ref="C68:C70"/>
    <mergeCell ref="D68:D70"/>
    <mergeCell ref="E68:E70"/>
    <mergeCell ref="F68:F70"/>
    <mergeCell ref="G68:G70"/>
    <mergeCell ref="J68:J70"/>
    <mergeCell ref="K68:K70"/>
    <mergeCell ref="G71:G73"/>
    <mergeCell ref="J71:J73"/>
    <mergeCell ref="K71:K73"/>
    <mergeCell ref="A74:A76"/>
    <mergeCell ref="B74:B76"/>
    <mergeCell ref="C74:C76"/>
    <mergeCell ref="D74:D76"/>
    <mergeCell ref="E74:E76"/>
    <mergeCell ref="F74:F76"/>
    <mergeCell ref="G74:G76"/>
    <mergeCell ref="A71:A73"/>
    <mergeCell ref="B71:B73"/>
    <mergeCell ref="C71:C73"/>
    <mergeCell ref="D71:D73"/>
    <mergeCell ref="E71:E73"/>
    <mergeCell ref="F71:F73"/>
    <mergeCell ref="J74:J76"/>
    <mergeCell ref="K74:K76"/>
    <mergeCell ref="A77:A79"/>
    <mergeCell ref="B77:B79"/>
    <mergeCell ref="C77:C79"/>
    <mergeCell ref="D77:D79"/>
    <mergeCell ref="E77:E79"/>
    <mergeCell ref="F77:F79"/>
    <mergeCell ref="G77:G79"/>
    <mergeCell ref="J77:J79"/>
    <mergeCell ref="K77:K79"/>
    <mergeCell ref="A80:A82"/>
    <mergeCell ref="B80:B82"/>
    <mergeCell ref="C80:C82"/>
    <mergeCell ref="D80:D82"/>
    <mergeCell ref="E80:E82"/>
    <mergeCell ref="F80:F82"/>
    <mergeCell ref="G80:G82"/>
    <mergeCell ref="J80:J82"/>
    <mergeCell ref="K80:K82"/>
    <mergeCell ref="G83:G85"/>
    <mergeCell ref="J83:J85"/>
    <mergeCell ref="K83:K85"/>
    <mergeCell ref="A86:A88"/>
    <mergeCell ref="B86:B88"/>
    <mergeCell ref="C86:C88"/>
    <mergeCell ref="D86:D88"/>
    <mergeCell ref="E86:E88"/>
    <mergeCell ref="F86:F88"/>
    <mergeCell ref="G86:G88"/>
    <mergeCell ref="A83:A85"/>
    <mergeCell ref="B83:B85"/>
    <mergeCell ref="C83:C85"/>
    <mergeCell ref="D83:D85"/>
    <mergeCell ref="E83:E85"/>
    <mergeCell ref="F83:F85"/>
    <mergeCell ref="J86:J88"/>
    <mergeCell ref="K86:K88"/>
    <mergeCell ref="A96:B96"/>
    <mergeCell ref="A97:B97"/>
    <mergeCell ref="K89:K91"/>
    <mergeCell ref="A92:D92"/>
    <mergeCell ref="F92:I92"/>
    <mergeCell ref="J92:K92"/>
    <mergeCell ref="A93:D93"/>
    <mergeCell ref="F93:I93"/>
    <mergeCell ref="J93:K93"/>
    <mergeCell ref="A89:A91"/>
    <mergeCell ref="B89:B91"/>
    <mergeCell ref="C89:C91"/>
    <mergeCell ref="D89:D91"/>
    <mergeCell ref="E89:E91"/>
    <mergeCell ref="F89:F91"/>
    <mergeCell ref="G89:G91"/>
    <mergeCell ref="J89:J91"/>
    <mergeCell ref="A95:B95"/>
  </mergeCells>
  <phoneticPr fontId="4"/>
  <printOptions horizontalCentered="1"/>
  <pageMargins left="0.70866141732283472" right="0.70866141732283472" top="0.62992125984251968" bottom="0.62992125984251968" header="0.31496062992125984" footer="0.31496062992125984"/>
  <pageSetup paperSize="9" scale="78" fitToHeight="0" orientation="landscape" r:id="rId1"/>
  <rowBreaks count="1" manualBreakCount="1">
    <brk id="46"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212"/>
  <sheetViews>
    <sheetView view="pageBreakPreview" zoomScale="80" zoomScaleNormal="85" zoomScaleSheetLayoutView="80" workbookViewId="0">
      <selection sqref="A1:K1"/>
    </sheetView>
  </sheetViews>
  <sheetFormatPr defaultRowHeight="13.5"/>
  <cols>
    <col min="1" max="3" width="12.875" style="76" customWidth="1"/>
    <col min="4" max="4" width="8.625" style="77" customWidth="1"/>
    <col min="5" max="5" width="34.375" style="76" customWidth="1"/>
    <col min="6" max="7" width="4.625" style="76" customWidth="1"/>
    <col min="8" max="8" width="21" style="76" customWidth="1"/>
    <col min="9" max="9" width="25.375" style="76" customWidth="1"/>
    <col min="10" max="10" width="15.625" style="78" customWidth="1"/>
    <col min="11" max="11" width="29.375" style="184" customWidth="1"/>
    <col min="12" max="12" width="34.375" style="76" hidden="1" customWidth="1"/>
    <col min="13" max="13" width="7.5" style="76" bestFit="1" customWidth="1"/>
    <col min="14" max="14" width="29.5" style="76" bestFit="1" customWidth="1"/>
    <col min="15" max="15" width="27.25" style="76" bestFit="1" customWidth="1"/>
    <col min="16" max="16" width="13" style="76" bestFit="1" customWidth="1"/>
    <col min="17" max="17" width="103.75" style="76" bestFit="1" customWidth="1"/>
    <col min="18" max="18" width="23.625" style="76" bestFit="1" customWidth="1"/>
    <col min="19" max="19" width="19.875" style="76" bestFit="1" customWidth="1"/>
    <col min="20" max="20" width="45.5" style="76" bestFit="1" customWidth="1"/>
    <col min="21" max="21" width="47.125" style="76" bestFit="1" customWidth="1"/>
    <col min="22" max="22" width="12.375" style="76" bestFit="1" customWidth="1"/>
    <col min="23" max="23" width="12.25" style="76" bestFit="1" customWidth="1"/>
    <col min="24" max="24" width="12.375" style="76" bestFit="1" customWidth="1"/>
    <col min="25" max="25" width="8.125" style="76" bestFit="1" customWidth="1"/>
    <col min="26" max="16384" width="9" style="76"/>
  </cols>
  <sheetData>
    <row r="1" spans="1:12" s="376" customFormat="1" ht="42" customHeight="1">
      <c r="A1" s="649" t="s">
        <v>2315</v>
      </c>
      <c r="B1" s="649"/>
      <c r="C1" s="649"/>
      <c r="D1" s="649"/>
      <c r="E1" s="649"/>
      <c r="F1" s="649"/>
      <c r="G1" s="649"/>
      <c r="H1" s="649"/>
      <c r="I1" s="649"/>
      <c r="J1" s="649"/>
      <c r="K1" s="649"/>
      <c r="L1" s="375"/>
    </row>
    <row r="3" spans="1:12" ht="15.75" customHeight="1">
      <c r="A3" s="651" t="s">
        <v>564</v>
      </c>
      <c r="B3" s="652"/>
      <c r="C3" s="653"/>
      <c r="D3" s="654" t="s">
        <v>728</v>
      </c>
      <c r="E3" s="655" t="s">
        <v>566</v>
      </c>
      <c r="F3" s="656" t="s">
        <v>567</v>
      </c>
      <c r="G3" s="654" t="s">
        <v>568</v>
      </c>
      <c r="H3" s="658" t="s">
        <v>569</v>
      </c>
      <c r="I3" s="658"/>
      <c r="J3" s="659" t="s">
        <v>570</v>
      </c>
      <c r="K3" s="685" t="s">
        <v>571</v>
      </c>
      <c r="L3" s="655" t="s">
        <v>729</v>
      </c>
    </row>
    <row r="4" spans="1:12" ht="15.75" customHeight="1">
      <c r="A4" s="80" t="s">
        <v>572</v>
      </c>
      <c r="B4" s="80" t="s">
        <v>573</v>
      </c>
      <c r="C4" s="81" t="s">
        <v>574</v>
      </c>
      <c r="D4" s="655"/>
      <c r="E4" s="655"/>
      <c r="F4" s="657"/>
      <c r="G4" s="654"/>
      <c r="H4" s="140" t="s">
        <v>575</v>
      </c>
      <c r="I4" s="141" t="s">
        <v>576</v>
      </c>
      <c r="J4" s="660"/>
      <c r="K4" s="686"/>
      <c r="L4" s="655"/>
    </row>
    <row r="5" spans="1:12" s="86" customFormat="1" ht="14.25" customHeight="1">
      <c r="A5" s="583" t="s">
        <v>730</v>
      </c>
      <c r="B5" s="583" t="s">
        <v>731</v>
      </c>
      <c r="C5" s="583" t="s">
        <v>731</v>
      </c>
      <c r="D5" s="573">
        <v>1710010</v>
      </c>
      <c r="E5" s="630" t="s">
        <v>732</v>
      </c>
      <c r="F5" s="584">
        <v>2</v>
      </c>
      <c r="G5" s="573" t="s">
        <v>670</v>
      </c>
      <c r="H5" s="90" t="s">
        <v>733</v>
      </c>
      <c r="I5" s="100" t="s">
        <v>734</v>
      </c>
      <c r="J5" s="623" t="s">
        <v>735</v>
      </c>
      <c r="K5" s="631" t="s">
        <v>736</v>
      </c>
      <c r="L5" s="630" t="s">
        <v>737</v>
      </c>
    </row>
    <row r="6" spans="1:12" s="86" customFormat="1" ht="14.25" customHeight="1">
      <c r="A6" s="573"/>
      <c r="B6" s="573"/>
      <c r="C6" s="573"/>
      <c r="D6" s="573"/>
      <c r="E6" s="630"/>
      <c r="F6" s="621"/>
      <c r="G6" s="573"/>
      <c r="H6" s="142"/>
      <c r="I6" s="97"/>
      <c r="J6" s="624"/>
      <c r="K6" s="631"/>
      <c r="L6" s="630"/>
    </row>
    <row r="7" spans="1:12" s="86" customFormat="1" ht="14.25" customHeight="1">
      <c r="A7" s="573"/>
      <c r="B7" s="573"/>
      <c r="C7" s="573"/>
      <c r="D7" s="573"/>
      <c r="E7" s="630"/>
      <c r="F7" s="622"/>
      <c r="G7" s="573"/>
      <c r="H7" s="143"/>
      <c r="I7" s="99"/>
      <c r="J7" s="625"/>
      <c r="K7" s="631"/>
      <c r="L7" s="630"/>
    </row>
    <row r="8" spans="1:12" s="86" customFormat="1" ht="14.25" customHeight="1">
      <c r="A8" s="583" t="s">
        <v>730</v>
      </c>
      <c r="B8" s="583" t="s">
        <v>731</v>
      </c>
      <c r="C8" s="583" t="s">
        <v>731</v>
      </c>
      <c r="D8" s="573">
        <v>1710087</v>
      </c>
      <c r="E8" s="681" t="s">
        <v>738</v>
      </c>
      <c r="F8" s="584">
        <v>2</v>
      </c>
      <c r="G8" s="573" t="s">
        <v>677</v>
      </c>
      <c r="H8" s="84" t="s">
        <v>739</v>
      </c>
      <c r="I8" s="85" t="s">
        <v>675</v>
      </c>
      <c r="J8" s="623" t="s">
        <v>584</v>
      </c>
      <c r="K8" s="632" t="s">
        <v>740</v>
      </c>
      <c r="L8" s="681" t="s">
        <v>741</v>
      </c>
    </row>
    <row r="9" spans="1:12" s="86" customFormat="1" ht="14.25" customHeight="1">
      <c r="A9" s="573"/>
      <c r="B9" s="573"/>
      <c r="C9" s="573"/>
      <c r="D9" s="573"/>
      <c r="E9" s="682"/>
      <c r="F9" s="621"/>
      <c r="G9" s="573"/>
      <c r="H9" s="84" t="s">
        <v>742</v>
      </c>
      <c r="I9" s="85" t="s">
        <v>696</v>
      </c>
      <c r="J9" s="624"/>
      <c r="K9" s="632"/>
      <c r="L9" s="682"/>
    </row>
    <row r="10" spans="1:12" s="86" customFormat="1" ht="14.25" customHeight="1">
      <c r="A10" s="573"/>
      <c r="B10" s="573"/>
      <c r="C10" s="573"/>
      <c r="D10" s="573"/>
      <c r="E10" s="683"/>
      <c r="F10" s="622"/>
      <c r="G10" s="573"/>
      <c r="H10" s="88"/>
      <c r="I10" s="94"/>
      <c r="J10" s="625"/>
      <c r="K10" s="632"/>
      <c r="L10" s="683"/>
    </row>
    <row r="11" spans="1:12" s="86" customFormat="1" ht="14.25" customHeight="1">
      <c r="A11" s="583" t="s">
        <v>730</v>
      </c>
      <c r="B11" s="583" t="s">
        <v>731</v>
      </c>
      <c r="C11" s="583" t="s">
        <v>731</v>
      </c>
      <c r="D11" s="573">
        <v>5710014</v>
      </c>
      <c r="E11" s="637" t="s">
        <v>743</v>
      </c>
      <c r="F11" s="584">
        <v>1</v>
      </c>
      <c r="G11" s="573" t="s">
        <v>744</v>
      </c>
      <c r="H11" s="84" t="s">
        <v>745</v>
      </c>
      <c r="I11" s="85" t="s">
        <v>746</v>
      </c>
      <c r="J11" s="623" t="s">
        <v>747</v>
      </c>
      <c r="K11" s="632" t="s">
        <v>748</v>
      </c>
      <c r="L11" s="681" t="s">
        <v>741</v>
      </c>
    </row>
    <row r="12" spans="1:12" s="86" customFormat="1" ht="14.25" customHeight="1">
      <c r="A12" s="573"/>
      <c r="B12" s="573"/>
      <c r="C12" s="573"/>
      <c r="D12" s="573"/>
      <c r="E12" s="620"/>
      <c r="F12" s="621"/>
      <c r="G12" s="573"/>
      <c r="H12" s="84" t="s">
        <v>749</v>
      </c>
      <c r="I12" s="85" t="s">
        <v>750</v>
      </c>
      <c r="J12" s="624"/>
      <c r="K12" s="632"/>
      <c r="L12" s="682"/>
    </row>
    <row r="13" spans="1:12" s="86" customFormat="1" ht="14.25" customHeight="1">
      <c r="A13" s="573"/>
      <c r="B13" s="573"/>
      <c r="C13" s="573"/>
      <c r="D13" s="573"/>
      <c r="E13" s="590"/>
      <c r="F13" s="622"/>
      <c r="G13" s="573"/>
      <c r="H13" s="88"/>
      <c r="I13" s="94"/>
      <c r="J13" s="625"/>
      <c r="K13" s="632"/>
      <c r="L13" s="683"/>
    </row>
    <row r="14" spans="1:12" s="86" customFormat="1" ht="14.25" customHeight="1">
      <c r="A14" s="583" t="s">
        <v>730</v>
      </c>
      <c r="B14" s="583" t="s">
        <v>731</v>
      </c>
      <c r="C14" s="583" t="s">
        <v>731</v>
      </c>
      <c r="D14" s="573">
        <v>1710095</v>
      </c>
      <c r="E14" s="637" t="s">
        <v>751</v>
      </c>
      <c r="F14" s="584">
        <v>2</v>
      </c>
      <c r="G14" s="573" t="s">
        <v>581</v>
      </c>
      <c r="H14" s="107" t="s">
        <v>752</v>
      </c>
      <c r="I14" s="108" t="s">
        <v>753</v>
      </c>
      <c r="J14" s="623" t="s">
        <v>754</v>
      </c>
      <c r="K14" s="631" t="s">
        <v>755</v>
      </c>
      <c r="L14" s="619" t="s">
        <v>756</v>
      </c>
    </row>
    <row r="15" spans="1:12" s="86" customFormat="1" ht="14.25" customHeight="1">
      <c r="A15" s="573"/>
      <c r="B15" s="573"/>
      <c r="C15" s="573"/>
      <c r="D15" s="573"/>
      <c r="E15" s="638"/>
      <c r="F15" s="621"/>
      <c r="G15" s="573"/>
      <c r="H15" s="109" t="s">
        <v>757</v>
      </c>
      <c r="I15" s="110" t="s">
        <v>758</v>
      </c>
      <c r="J15" s="624"/>
      <c r="K15" s="631"/>
      <c r="L15" s="620"/>
    </row>
    <row r="16" spans="1:12" s="86" customFormat="1" ht="14.25" customHeight="1">
      <c r="A16" s="573"/>
      <c r="B16" s="573"/>
      <c r="C16" s="573"/>
      <c r="D16" s="573"/>
      <c r="E16" s="684"/>
      <c r="F16" s="622"/>
      <c r="G16" s="573"/>
      <c r="H16" s="111"/>
      <c r="I16" s="112"/>
      <c r="J16" s="625"/>
      <c r="K16" s="631"/>
      <c r="L16" s="601"/>
    </row>
    <row r="17" spans="1:12" s="86" customFormat="1" ht="14.25" customHeight="1">
      <c r="A17" s="583" t="s">
        <v>730</v>
      </c>
      <c r="B17" s="573" t="s">
        <v>579</v>
      </c>
      <c r="C17" s="583" t="s">
        <v>579</v>
      </c>
      <c r="D17" s="573">
        <v>1710036</v>
      </c>
      <c r="E17" s="637" t="s">
        <v>759</v>
      </c>
      <c r="F17" s="584">
        <v>2</v>
      </c>
      <c r="G17" s="573" t="s">
        <v>609</v>
      </c>
      <c r="H17" s="101" t="s">
        <v>760</v>
      </c>
      <c r="I17" s="91" t="s">
        <v>761</v>
      </c>
      <c r="J17" s="623" t="s">
        <v>762</v>
      </c>
      <c r="K17" s="640" t="s">
        <v>763</v>
      </c>
      <c r="L17" s="681" t="s">
        <v>764</v>
      </c>
    </row>
    <row r="18" spans="1:12" s="86" customFormat="1" ht="14.25" customHeight="1">
      <c r="A18" s="573"/>
      <c r="B18" s="573"/>
      <c r="C18" s="573"/>
      <c r="D18" s="573"/>
      <c r="E18" s="620"/>
      <c r="F18" s="621"/>
      <c r="G18" s="573"/>
      <c r="H18" s="103" t="s">
        <v>765</v>
      </c>
      <c r="I18" s="93" t="s">
        <v>766</v>
      </c>
      <c r="J18" s="624"/>
      <c r="K18" s="641"/>
      <c r="L18" s="682"/>
    </row>
    <row r="19" spans="1:12" s="86" customFormat="1" ht="14.25" customHeight="1">
      <c r="A19" s="573"/>
      <c r="B19" s="573"/>
      <c r="C19" s="573"/>
      <c r="D19" s="573"/>
      <c r="E19" s="590"/>
      <c r="F19" s="622"/>
      <c r="G19" s="573"/>
      <c r="H19" s="88"/>
      <c r="I19" s="94"/>
      <c r="J19" s="625"/>
      <c r="K19" s="642"/>
      <c r="L19" s="683"/>
    </row>
    <row r="20" spans="1:12" s="86" customFormat="1" ht="14.25" customHeight="1">
      <c r="A20" s="583" t="s">
        <v>730</v>
      </c>
      <c r="B20" s="573" t="s">
        <v>578</v>
      </c>
      <c r="C20" s="583" t="s">
        <v>579</v>
      </c>
      <c r="D20" s="573">
        <v>1234102</v>
      </c>
      <c r="E20" s="637" t="s">
        <v>767</v>
      </c>
      <c r="F20" s="584">
        <v>2</v>
      </c>
      <c r="G20" s="573" t="s">
        <v>609</v>
      </c>
      <c r="H20" s="84" t="s">
        <v>768</v>
      </c>
      <c r="I20" s="85" t="s">
        <v>769</v>
      </c>
      <c r="J20" s="623" t="s">
        <v>612</v>
      </c>
      <c r="K20" s="632" t="s">
        <v>770</v>
      </c>
      <c r="L20" s="681" t="s">
        <v>741</v>
      </c>
    </row>
    <row r="21" spans="1:12" s="86" customFormat="1" ht="14.25" customHeight="1">
      <c r="A21" s="573"/>
      <c r="B21" s="573"/>
      <c r="C21" s="573"/>
      <c r="D21" s="573"/>
      <c r="E21" s="620"/>
      <c r="F21" s="621"/>
      <c r="G21" s="573"/>
      <c r="H21" s="84" t="s">
        <v>771</v>
      </c>
      <c r="I21" s="85" t="s">
        <v>772</v>
      </c>
      <c r="J21" s="624"/>
      <c r="K21" s="632"/>
      <c r="L21" s="682"/>
    </row>
    <row r="22" spans="1:12" s="86" customFormat="1" ht="14.25" customHeight="1">
      <c r="A22" s="573"/>
      <c r="B22" s="573"/>
      <c r="C22" s="573"/>
      <c r="D22" s="573"/>
      <c r="E22" s="590"/>
      <c r="F22" s="622"/>
      <c r="G22" s="573"/>
      <c r="H22" s="88"/>
      <c r="I22" s="94"/>
      <c r="J22" s="625"/>
      <c r="K22" s="632"/>
      <c r="L22" s="683"/>
    </row>
    <row r="23" spans="1:12" s="86" customFormat="1" ht="14.25" customHeight="1">
      <c r="A23" s="583" t="s">
        <v>730</v>
      </c>
      <c r="B23" s="583" t="s">
        <v>731</v>
      </c>
      <c r="C23" s="583" t="s">
        <v>731</v>
      </c>
      <c r="D23" s="573">
        <v>1710044</v>
      </c>
      <c r="E23" s="637" t="s">
        <v>773</v>
      </c>
      <c r="F23" s="584">
        <v>2</v>
      </c>
      <c r="G23" s="573" t="s">
        <v>581</v>
      </c>
      <c r="H23" s="101" t="s">
        <v>774</v>
      </c>
      <c r="I23" s="91" t="s">
        <v>775</v>
      </c>
      <c r="J23" s="623" t="s">
        <v>776</v>
      </c>
      <c r="K23" s="640" t="s">
        <v>777</v>
      </c>
      <c r="L23" s="637" t="s">
        <v>778</v>
      </c>
    </row>
    <row r="24" spans="1:12" s="86" customFormat="1" ht="14.25" customHeight="1">
      <c r="A24" s="573"/>
      <c r="B24" s="573"/>
      <c r="C24" s="573"/>
      <c r="D24" s="573"/>
      <c r="E24" s="620"/>
      <c r="F24" s="621"/>
      <c r="G24" s="573"/>
      <c r="H24" s="103" t="s">
        <v>779</v>
      </c>
      <c r="I24" s="93" t="s">
        <v>780</v>
      </c>
      <c r="J24" s="624"/>
      <c r="K24" s="641"/>
      <c r="L24" s="620"/>
    </row>
    <row r="25" spans="1:12" s="86" customFormat="1" ht="14.25" customHeight="1">
      <c r="A25" s="573"/>
      <c r="B25" s="573"/>
      <c r="C25" s="573"/>
      <c r="D25" s="573"/>
      <c r="E25" s="601"/>
      <c r="F25" s="622"/>
      <c r="G25" s="573"/>
      <c r="H25" s="88"/>
      <c r="I25" s="94"/>
      <c r="J25" s="625"/>
      <c r="K25" s="642"/>
      <c r="L25" s="601"/>
    </row>
    <row r="26" spans="1:12" s="86" customFormat="1" ht="14.25" customHeight="1">
      <c r="A26" s="583" t="s">
        <v>730</v>
      </c>
      <c r="B26" s="583" t="s">
        <v>731</v>
      </c>
      <c r="C26" s="583" t="s">
        <v>731</v>
      </c>
      <c r="D26" s="573">
        <v>1710052</v>
      </c>
      <c r="E26" s="619" t="s">
        <v>781</v>
      </c>
      <c r="F26" s="584">
        <v>2</v>
      </c>
      <c r="G26" s="573" t="s">
        <v>581</v>
      </c>
      <c r="H26" s="101" t="s">
        <v>782</v>
      </c>
      <c r="I26" s="91" t="s">
        <v>783</v>
      </c>
      <c r="J26" s="623" t="s">
        <v>776</v>
      </c>
      <c r="K26" s="631" t="s">
        <v>784</v>
      </c>
      <c r="L26" s="619" t="s">
        <v>785</v>
      </c>
    </row>
    <row r="27" spans="1:12" s="86" customFormat="1" ht="14.25" customHeight="1">
      <c r="A27" s="573"/>
      <c r="B27" s="573"/>
      <c r="C27" s="573"/>
      <c r="D27" s="573"/>
      <c r="E27" s="620"/>
      <c r="F27" s="621"/>
      <c r="G27" s="573"/>
      <c r="H27" s="103" t="s">
        <v>786</v>
      </c>
      <c r="I27" s="93" t="s">
        <v>783</v>
      </c>
      <c r="J27" s="624"/>
      <c r="K27" s="631"/>
      <c r="L27" s="620"/>
    </row>
    <row r="28" spans="1:12" s="86" customFormat="1" ht="14.25" customHeight="1">
      <c r="A28" s="573"/>
      <c r="B28" s="573"/>
      <c r="C28" s="573"/>
      <c r="D28" s="573"/>
      <c r="E28" s="590"/>
      <c r="F28" s="622"/>
      <c r="G28" s="573"/>
      <c r="H28" s="84"/>
      <c r="I28" s="93"/>
      <c r="J28" s="625"/>
      <c r="K28" s="631"/>
      <c r="L28" s="590"/>
    </row>
    <row r="29" spans="1:12" s="86" customFormat="1" ht="14.25" customHeight="1">
      <c r="A29" s="583" t="s">
        <v>730</v>
      </c>
      <c r="B29" s="583" t="s">
        <v>731</v>
      </c>
      <c r="C29" s="583" t="s">
        <v>731</v>
      </c>
      <c r="D29" s="573">
        <v>1710109</v>
      </c>
      <c r="E29" s="630" t="s">
        <v>787</v>
      </c>
      <c r="F29" s="584">
        <v>2</v>
      </c>
      <c r="G29" s="573" t="s">
        <v>581</v>
      </c>
      <c r="H29" s="144" t="s">
        <v>788</v>
      </c>
      <c r="I29" s="100" t="s">
        <v>789</v>
      </c>
      <c r="J29" s="623" t="s">
        <v>776</v>
      </c>
      <c r="K29" s="626" t="s">
        <v>790</v>
      </c>
      <c r="L29" s="630" t="s">
        <v>791</v>
      </c>
    </row>
    <row r="30" spans="1:12" s="86" customFormat="1" ht="14.25" customHeight="1">
      <c r="A30" s="573"/>
      <c r="B30" s="573"/>
      <c r="C30" s="573"/>
      <c r="D30" s="573"/>
      <c r="E30" s="630"/>
      <c r="F30" s="621"/>
      <c r="G30" s="573"/>
      <c r="H30" s="142" t="s">
        <v>792</v>
      </c>
      <c r="I30" s="97" t="s">
        <v>793</v>
      </c>
      <c r="J30" s="624"/>
      <c r="K30" s="627"/>
      <c r="L30" s="630"/>
    </row>
    <row r="31" spans="1:12" s="86" customFormat="1" ht="14.25" customHeight="1">
      <c r="A31" s="573"/>
      <c r="B31" s="573"/>
      <c r="C31" s="573"/>
      <c r="D31" s="573"/>
      <c r="E31" s="630"/>
      <c r="F31" s="622"/>
      <c r="G31" s="573"/>
      <c r="H31" s="143"/>
      <c r="I31" s="99"/>
      <c r="J31" s="625"/>
      <c r="K31" s="628"/>
      <c r="L31" s="630"/>
    </row>
    <row r="32" spans="1:12" s="86" customFormat="1" ht="14.25" customHeight="1">
      <c r="A32" s="583" t="s">
        <v>730</v>
      </c>
      <c r="B32" s="583" t="s">
        <v>731</v>
      </c>
      <c r="C32" s="583" t="s">
        <v>731</v>
      </c>
      <c r="D32" s="573">
        <v>1710060</v>
      </c>
      <c r="E32" s="629" t="s">
        <v>794</v>
      </c>
      <c r="F32" s="584">
        <v>2</v>
      </c>
      <c r="G32" s="573" t="s">
        <v>609</v>
      </c>
      <c r="H32" s="101" t="s">
        <v>795</v>
      </c>
      <c r="I32" s="91" t="s">
        <v>796</v>
      </c>
      <c r="J32" s="623" t="s">
        <v>797</v>
      </c>
      <c r="K32" s="631" t="s">
        <v>798</v>
      </c>
      <c r="L32" s="630" t="s">
        <v>799</v>
      </c>
    </row>
    <row r="33" spans="1:12" s="86" customFormat="1" ht="14.25" customHeight="1">
      <c r="A33" s="573"/>
      <c r="B33" s="573"/>
      <c r="C33" s="573"/>
      <c r="D33" s="573"/>
      <c r="E33" s="630"/>
      <c r="F33" s="621"/>
      <c r="G33" s="573"/>
      <c r="H33" s="103" t="s">
        <v>800</v>
      </c>
      <c r="I33" s="93" t="s">
        <v>801</v>
      </c>
      <c r="J33" s="624"/>
      <c r="K33" s="631"/>
      <c r="L33" s="630"/>
    </row>
    <row r="34" spans="1:12" s="86" customFormat="1" ht="14.25" customHeight="1">
      <c r="A34" s="573"/>
      <c r="B34" s="573"/>
      <c r="C34" s="573"/>
      <c r="D34" s="573"/>
      <c r="E34" s="630"/>
      <c r="F34" s="622"/>
      <c r="G34" s="573"/>
      <c r="H34" s="145"/>
      <c r="I34" s="146"/>
      <c r="J34" s="625"/>
      <c r="K34" s="631"/>
      <c r="L34" s="630"/>
    </row>
    <row r="35" spans="1:12" s="86" customFormat="1" ht="14.25" customHeight="1">
      <c r="A35" s="583" t="s">
        <v>730</v>
      </c>
      <c r="B35" s="583" t="s">
        <v>731</v>
      </c>
      <c r="C35" s="583" t="s">
        <v>731</v>
      </c>
      <c r="D35" s="573">
        <v>5710022</v>
      </c>
      <c r="E35" s="637" t="s">
        <v>802</v>
      </c>
      <c r="F35" s="584">
        <v>2</v>
      </c>
      <c r="G35" s="573" t="s">
        <v>744</v>
      </c>
      <c r="H35" s="84" t="s">
        <v>803</v>
      </c>
      <c r="I35" s="85" t="s">
        <v>622</v>
      </c>
      <c r="J35" s="623" t="s">
        <v>584</v>
      </c>
      <c r="K35" s="632" t="s">
        <v>804</v>
      </c>
      <c r="L35" s="681" t="s">
        <v>741</v>
      </c>
    </row>
    <row r="36" spans="1:12" s="86" customFormat="1" ht="14.25" customHeight="1">
      <c r="A36" s="573"/>
      <c r="B36" s="573"/>
      <c r="C36" s="573"/>
      <c r="D36" s="573"/>
      <c r="E36" s="620"/>
      <c r="F36" s="621"/>
      <c r="G36" s="573"/>
      <c r="H36" s="84" t="s">
        <v>805</v>
      </c>
      <c r="I36" s="85" t="s">
        <v>806</v>
      </c>
      <c r="J36" s="624"/>
      <c r="K36" s="632"/>
      <c r="L36" s="682"/>
    </row>
    <row r="37" spans="1:12" s="86" customFormat="1" ht="14.25" customHeight="1">
      <c r="A37" s="573"/>
      <c r="B37" s="573"/>
      <c r="C37" s="573"/>
      <c r="D37" s="573"/>
      <c r="E37" s="590"/>
      <c r="F37" s="622"/>
      <c r="G37" s="573"/>
      <c r="H37" s="88"/>
      <c r="I37" s="94"/>
      <c r="J37" s="625"/>
      <c r="K37" s="632"/>
      <c r="L37" s="683"/>
    </row>
    <row r="38" spans="1:12" s="86" customFormat="1" ht="14.25" customHeight="1">
      <c r="A38" s="583" t="s">
        <v>730</v>
      </c>
      <c r="B38" s="583" t="s">
        <v>731</v>
      </c>
      <c r="C38" s="583" t="s">
        <v>731</v>
      </c>
      <c r="D38" s="573">
        <v>1710117</v>
      </c>
      <c r="E38" s="637" t="s">
        <v>807</v>
      </c>
      <c r="F38" s="584">
        <v>2</v>
      </c>
      <c r="G38" s="573" t="s">
        <v>670</v>
      </c>
      <c r="H38" s="84" t="s">
        <v>803</v>
      </c>
      <c r="I38" s="85" t="s">
        <v>622</v>
      </c>
      <c r="J38" s="623" t="s">
        <v>584</v>
      </c>
      <c r="K38" s="631" t="s">
        <v>808</v>
      </c>
      <c r="L38" s="681" t="s">
        <v>741</v>
      </c>
    </row>
    <row r="39" spans="1:12" s="86" customFormat="1" ht="14.25" customHeight="1">
      <c r="A39" s="573"/>
      <c r="B39" s="573"/>
      <c r="C39" s="573"/>
      <c r="D39" s="573"/>
      <c r="E39" s="620"/>
      <c r="F39" s="621"/>
      <c r="G39" s="573"/>
      <c r="H39" s="84" t="s">
        <v>809</v>
      </c>
      <c r="I39" s="85" t="s">
        <v>810</v>
      </c>
      <c r="J39" s="624"/>
      <c r="K39" s="631"/>
      <c r="L39" s="682"/>
    </row>
    <row r="40" spans="1:12" s="86" customFormat="1" ht="14.25" customHeight="1">
      <c r="A40" s="573"/>
      <c r="B40" s="573"/>
      <c r="C40" s="573"/>
      <c r="D40" s="573"/>
      <c r="E40" s="590"/>
      <c r="F40" s="622"/>
      <c r="G40" s="573"/>
      <c r="H40" s="88"/>
      <c r="I40" s="94"/>
      <c r="J40" s="625"/>
      <c r="K40" s="631"/>
      <c r="L40" s="683"/>
    </row>
    <row r="41" spans="1:12" s="86" customFormat="1" ht="14.25" customHeight="1">
      <c r="A41" s="583" t="s">
        <v>730</v>
      </c>
      <c r="B41" s="583" t="s">
        <v>731</v>
      </c>
      <c r="C41" s="583" t="s">
        <v>731</v>
      </c>
      <c r="D41" s="573">
        <v>5710030</v>
      </c>
      <c r="E41" s="637" t="s">
        <v>811</v>
      </c>
      <c r="F41" s="584">
        <v>1</v>
      </c>
      <c r="G41" s="573" t="s">
        <v>812</v>
      </c>
      <c r="H41" s="84" t="s">
        <v>803</v>
      </c>
      <c r="I41" s="85" t="s">
        <v>622</v>
      </c>
      <c r="J41" s="623" t="s">
        <v>584</v>
      </c>
      <c r="K41" s="631" t="s">
        <v>813</v>
      </c>
      <c r="L41" s="681" t="s">
        <v>741</v>
      </c>
    </row>
    <row r="42" spans="1:12" s="86" customFormat="1" ht="14.25" customHeight="1">
      <c r="A42" s="573"/>
      <c r="B42" s="573"/>
      <c r="C42" s="573"/>
      <c r="D42" s="573"/>
      <c r="E42" s="620"/>
      <c r="F42" s="621"/>
      <c r="G42" s="573"/>
      <c r="H42" s="84" t="s">
        <v>805</v>
      </c>
      <c r="I42" s="85" t="s">
        <v>806</v>
      </c>
      <c r="J42" s="624"/>
      <c r="K42" s="631"/>
      <c r="L42" s="682"/>
    </row>
    <row r="43" spans="1:12" s="86" customFormat="1" ht="14.25" customHeight="1">
      <c r="A43" s="573"/>
      <c r="B43" s="573"/>
      <c r="C43" s="573"/>
      <c r="D43" s="573"/>
      <c r="E43" s="590"/>
      <c r="F43" s="622"/>
      <c r="G43" s="573"/>
      <c r="H43" s="88"/>
      <c r="I43" s="94"/>
      <c r="J43" s="625"/>
      <c r="K43" s="631"/>
      <c r="L43" s="683"/>
    </row>
    <row r="44" spans="1:12" s="86" customFormat="1" ht="14.25" customHeight="1">
      <c r="A44" s="583" t="s">
        <v>730</v>
      </c>
      <c r="B44" s="583" t="s">
        <v>731</v>
      </c>
      <c r="C44" s="583" t="s">
        <v>731</v>
      </c>
      <c r="D44" s="573">
        <v>1710028</v>
      </c>
      <c r="E44" s="637" t="s">
        <v>814</v>
      </c>
      <c r="F44" s="584">
        <v>2</v>
      </c>
      <c r="G44" s="573" t="s">
        <v>677</v>
      </c>
      <c r="H44" s="84" t="s">
        <v>815</v>
      </c>
      <c r="I44" s="85" t="s">
        <v>816</v>
      </c>
      <c r="J44" s="623" t="s">
        <v>817</v>
      </c>
      <c r="K44" s="632" t="s">
        <v>818</v>
      </c>
      <c r="L44" s="681" t="s">
        <v>741</v>
      </c>
    </row>
    <row r="45" spans="1:12" s="86" customFormat="1" ht="14.25" customHeight="1">
      <c r="A45" s="573"/>
      <c r="B45" s="573"/>
      <c r="C45" s="573"/>
      <c r="D45" s="573"/>
      <c r="E45" s="620"/>
      <c r="F45" s="621"/>
      <c r="G45" s="573"/>
      <c r="H45" s="84"/>
      <c r="I45" s="85"/>
      <c r="J45" s="624"/>
      <c r="K45" s="632"/>
      <c r="L45" s="682"/>
    </row>
    <row r="46" spans="1:12" s="86" customFormat="1" ht="14.25" customHeight="1">
      <c r="A46" s="584"/>
      <c r="B46" s="584"/>
      <c r="C46" s="584"/>
      <c r="D46" s="584"/>
      <c r="E46" s="590"/>
      <c r="F46" s="622"/>
      <c r="G46" s="573"/>
      <c r="H46" s="88"/>
      <c r="I46" s="94"/>
      <c r="J46" s="625"/>
      <c r="K46" s="632"/>
      <c r="L46" s="683"/>
    </row>
    <row r="47" spans="1:12" s="86" customFormat="1" ht="14.25" customHeight="1">
      <c r="A47" s="583" t="s">
        <v>730</v>
      </c>
      <c r="B47" s="583" t="s">
        <v>819</v>
      </c>
      <c r="C47" s="583" t="s">
        <v>820</v>
      </c>
      <c r="D47" s="573">
        <v>1128337</v>
      </c>
      <c r="E47" s="630" t="s">
        <v>821</v>
      </c>
      <c r="F47" s="584">
        <v>2</v>
      </c>
      <c r="G47" s="573" t="s">
        <v>670</v>
      </c>
      <c r="H47" s="147" t="s">
        <v>822</v>
      </c>
      <c r="I47" s="148" t="s">
        <v>823</v>
      </c>
      <c r="J47" s="623" t="s">
        <v>824</v>
      </c>
      <c r="K47" s="640" t="s">
        <v>825</v>
      </c>
      <c r="L47" s="630" t="s">
        <v>826</v>
      </c>
    </row>
    <row r="48" spans="1:12" s="86" customFormat="1" ht="14.25" customHeight="1">
      <c r="A48" s="573"/>
      <c r="B48" s="573"/>
      <c r="C48" s="573"/>
      <c r="D48" s="573"/>
      <c r="E48" s="630"/>
      <c r="F48" s="621"/>
      <c r="G48" s="573"/>
      <c r="H48" s="109"/>
      <c r="I48" s="110"/>
      <c r="J48" s="624"/>
      <c r="K48" s="641"/>
      <c r="L48" s="630"/>
    </row>
    <row r="49" spans="1:13" s="86" customFormat="1" ht="14.25" customHeight="1">
      <c r="A49" s="573"/>
      <c r="B49" s="573"/>
      <c r="C49" s="573"/>
      <c r="D49" s="573"/>
      <c r="E49" s="630"/>
      <c r="F49" s="622"/>
      <c r="G49" s="573"/>
      <c r="H49" s="111"/>
      <c r="I49" s="112"/>
      <c r="J49" s="625"/>
      <c r="K49" s="642"/>
      <c r="L49" s="630"/>
    </row>
    <row r="50" spans="1:13" s="86" customFormat="1" ht="14.25" customHeight="1">
      <c r="A50" s="583" t="s">
        <v>827</v>
      </c>
      <c r="B50" s="583" t="s">
        <v>731</v>
      </c>
      <c r="C50" s="583" t="s">
        <v>731</v>
      </c>
      <c r="D50" s="573">
        <v>1730061</v>
      </c>
      <c r="E50" s="629" t="s">
        <v>828</v>
      </c>
      <c r="F50" s="584">
        <v>2</v>
      </c>
      <c r="G50" s="573" t="s">
        <v>670</v>
      </c>
      <c r="H50" s="147" t="s">
        <v>829</v>
      </c>
      <c r="I50" s="148" t="s">
        <v>830</v>
      </c>
      <c r="J50" s="623" t="s">
        <v>831</v>
      </c>
      <c r="K50" s="640" t="s">
        <v>832</v>
      </c>
      <c r="L50" s="630" t="s">
        <v>826</v>
      </c>
    </row>
    <row r="51" spans="1:13" s="86" customFormat="1" ht="14.25" customHeight="1">
      <c r="A51" s="573"/>
      <c r="B51" s="573"/>
      <c r="C51" s="573"/>
      <c r="D51" s="573"/>
      <c r="E51" s="630"/>
      <c r="F51" s="621"/>
      <c r="G51" s="573"/>
      <c r="H51" s="109"/>
      <c r="I51" s="110"/>
      <c r="J51" s="624"/>
      <c r="K51" s="641"/>
      <c r="L51" s="630"/>
    </row>
    <row r="52" spans="1:13" s="86" customFormat="1" ht="14.25" customHeight="1" thickBot="1">
      <c r="A52" s="573"/>
      <c r="B52" s="573"/>
      <c r="C52" s="573"/>
      <c r="D52" s="573"/>
      <c r="E52" s="630"/>
      <c r="F52" s="622"/>
      <c r="G52" s="573"/>
      <c r="H52" s="111"/>
      <c r="I52" s="149"/>
      <c r="J52" s="625"/>
      <c r="K52" s="642"/>
      <c r="L52" s="630"/>
    </row>
    <row r="53" spans="1:13" s="86" customFormat="1" ht="20.45" customHeight="1" thickTop="1" thickBot="1">
      <c r="A53" s="679">
        <f>COUNTA(D5:D52)</f>
        <v>16</v>
      </c>
      <c r="B53" s="680"/>
      <c r="C53" s="680"/>
      <c r="D53" s="680"/>
      <c r="E53" s="114">
        <f>COUNTIF(G5:G52,"TV")</f>
        <v>6</v>
      </c>
      <c r="F53" s="616">
        <f>COUNTIF(G5:G52,"R")</f>
        <v>7</v>
      </c>
      <c r="G53" s="616"/>
      <c r="H53" s="616"/>
      <c r="I53" s="616"/>
      <c r="J53" s="617">
        <f>IF(COUNTIF(G5:G52,"OL")=0,"（オンライン　0　科目）",COUNTIF(G5:G52,"OL"))</f>
        <v>3</v>
      </c>
      <c r="K53" s="618"/>
      <c r="L53" s="150"/>
      <c r="M53" s="86" t="str">
        <f>SUM(F5:F52)&amp;"単位"</f>
        <v>30単位</v>
      </c>
    </row>
    <row r="54" spans="1:13" s="86" customFormat="1" ht="14.25" customHeight="1" thickTop="1">
      <c r="A54" s="636" t="s">
        <v>833</v>
      </c>
      <c r="B54" s="636" t="s">
        <v>833</v>
      </c>
      <c r="C54" s="636" t="s">
        <v>834</v>
      </c>
      <c r="D54" s="622">
        <v>1518941</v>
      </c>
      <c r="E54" s="629" t="s">
        <v>835</v>
      </c>
      <c r="F54" s="584">
        <v>2</v>
      </c>
      <c r="G54" s="573" t="s">
        <v>620</v>
      </c>
      <c r="H54" s="107" t="s">
        <v>836</v>
      </c>
      <c r="I54" s="108" t="s">
        <v>618</v>
      </c>
      <c r="J54" s="623" t="s">
        <v>612</v>
      </c>
      <c r="K54" s="631" t="s">
        <v>837</v>
      </c>
      <c r="L54" s="630" t="s">
        <v>838</v>
      </c>
    </row>
    <row r="55" spans="1:13" s="86" customFormat="1" ht="14.25" customHeight="1">
      <c r="A55" s="573"/>
      <c r="B55" s="573"/>
      <c r="C55" s="573"/>
      <c r="D55" s="573"/>
      <c r="E55" s="630"/>
      <c r="F55" s="621"/>
      <c r="G55" s="573"/>
      <c r="H55" s="85" t="s">
        <v>839</v>
      </c>
      <c r="I55" s="110" t="s">
        <v>840</v>
      </c>
      <c r="J55" s="624"/>
      <c r="K55" s="631"/>
      <c r="L55" s="630"/>
    </row>
    <row r="56" spans="1:13" s="86" customFormat="1" ht="14.25" customHeight="1">
      <c r="A56" s="573"/>
      <c r="B56" s="573"/>
      <c r="C56" s="573"/>
      <c r="D56" s="573"/>
      <c r="E56" s="630"/>
      <c r="F56" s="622"/>
      <c r="G56" s="573"/>
      <c r="H56" s="111"/>
      <c r="I56" s="112"/>
      <c r="J56" s="625"/>
      <c r="K56" s="631"/>
      <c r="L56" s="630"/>
    </row>
    <row r="57" spans="1:13" s="86" customFormat="1" ht="14.25" customHeight="1">
      <c r="A57" s="583" t="s">
        <v>833</v>
      </c>
      <c r="B57" s="583" t="s">
        <v>833</v>
      </c>
      <c r="C57" s="583" t="s">
        <v>834</v>
      </c>
      <c r="D57" s="573">
        <v>1518887</v>
      </c>
      <c r="E57" s="637" t="s">
        <v>841</v>
      </c>
      <c r="F57" s="584">
        <v>2</v>
      </c>
      <c r="G57" s="573" t="s">
        <v>595</v>
      </c>
      <c r="H57" s="107" t="s">
        <v>842</v>
      </c>
      <c r="I57" s="108" t="s">
        <v>843</v>
      </c>
      <c r="J57" s="623" t="s">
        <v>612</v>
      </c>
      <c r="K57" s="631" t="s">
        <v>844</v>
      </c>
      <c r="L57" s="629" t="s">
        <v>845</v>
      </c>
    </row>
    <row r="58" spans="1:13" s="86" customFormat="1" ht="14.25" customHeight="1">
      <c r="A58" s="573"/>
      <c r="B58" s="573"/>
      <c r="C58" s="573"/>
      <c r="D58" s="573"/>
      <c r="E58" s="638"/>
      <c r="F58" s="621"/>
      <c r="G58" s="573"/>
      <c r="H58" s="109" t="s">
        <v>846</v>
      </c>
      <c r="I58" s="110" t="s">
        <v>847</v>
      </c>
      <c r="J58" s="624"/>
      <c r="K58" s="631"/>
      <c r="L58" s="630"/>
    </row>
    <row r="59" spans="1:13" s="86" customFormat="1" ht="14.25" customHeight="1">
      <c r="A59" s="573"/>
      <c r="B59" s="573"/>
      <c r="C59" s="573"/>
      <c r="D59" s="573"/>
      <c r="E59" s="639"/>
      <c r="F59" s="622"/>
      <c r="G59" s="573"/>
      <c r="H59" s="111"/>
      <c r="I59" s="112"/>
      <c r="J59" s="625"/>
      <c r="K59" s="631"/>
      <c r="L59" s="630"/>
    </row>
    <row r="60" spans="1:13" s="86" customFormat="1" ht="14.25" customHeight="1">
      <c r="A60" s="583" t="s">
        <v>833</v>
      </c>
      <c r="B60" s="583" t="s">
        <v>833</v>
      </c>
      <c r="C60" s="583" t="s">
        <v>834</v>
      </c>
      <c r="D60" s="573">
        <v>1519069</v>
      </c>
      <c r="E60" s="630" t="s">
        <v>848</v>
      </c>
      <c r="F60" s="584">
        <v>2</v>
      </c>
      <c r="G60" s="573" t="s">
        <v>581</v>
      </c>
      <c r="H60" s="101" t="s">
        <v>849</v>
      </c>
      <c r="I60" s="93" t="s">
        <v>850</v>
      </c>
      <c r="J60" s="623" t="s">
        <v>612</v>
      </c>
      <c r="K60" s="640" t="s">
        <v>851</v>
      </c>
      <c r="L60" s="630" t="s">
        <v>852</v>
      </c>
    </row>
    <row r="61" spans="1:13" s="86" customFormat="1" ht="14.25" customHeight="1">
      <c r="A61" s="573"/>
      <c r="B61" s="573"/>
      <c r="C61" s="573"/>
      <c r="D61" s="573"/>
      <c r="E61" s="630"/>
      <c r="F61" s="621"/>
      <c r="G61" s="573"/>
      <c r="H61" s="103" t="s">
        <v>853</v>
      </c>
      <c r="I61" s="93" t="s">
        <v>854</v>
      </c>
      <c r="J61" s="624"/>
      <c r="K61" s="641"/>
      <c r="L61" s="630"/>
    </row>
    <row r="62" spans="1:13" s="86" customFormat="1" ht="14.25" customHeight="1">
      <c r="A62" s="573"/>
      <c r="B62" s="573"/>
      <c r="C62" s="573"/>
      <c r="D62" s="573"/>
      <c r="E62" s="630"/>
      <c r="F62" s="622"/>
      <c r="G62" s="573"/>
      <c r="H62" s="88"/>
      <c r="I62" s="94"/>
      <c r="J62" s="625"/>
      <c r="K62" s="642"/>
      <c r="L62" s="630"/>
    </row>
    <row r="63" spans="1:13" s="86" customFormat="1" ht="14.25" customHeight="1">
      <c r="A63" s="583" t="s">
        <v>833</v>
      </c>
      <c r="B63" s="583" t="s">
        <v>833</v>
      </c>
      <c r="C63" s="583" t="s">
        <v>834</v>
      </c>
      <c r="D63" s="573">
        <v>1519077</v>
      </c>
      <c r="E63" s="629" t="s">
        <v>855</v>
      </c>
      <c r="F63" s="584">
        <v>2</v>
      </c>
      <c r="G63" s="573" t="s">
        <v>620</v>
      </c>
      <c r="H63" s="101" t="s">
        <v>856</v>
      </c>
      <c r="I63" s="91" t="s">
        <v>633</v>
      </c>
      <c r="J63" s="623" t="s">
        <v>612</v>
      </c>
      <c r="K63" s="640" t="s">
        <v>857</v>
      </c>
      <c r="L63" s="630" t="s">
        <v>858</v>
      </c>
    </row>
    <row r="64" spans="1:13" s="86" customFormat="1" ht="14.25" customHeight="1">
      <c r="A64" s="573"/>
      <c r="B64" s="573"/>
      <c r="C64" s="573"/>
      <c r="D64" s="573"/>
      <c r="E64" s="630"/>
      <c r="F64" s="621"/>
      <c r="G64" s="573"/>
      <c r="H64" s="103" t="s">
        <v>859</v>
      </c>
      <c r="I64" s="93" t="s">
        <v>860</v>
      </c>
      <c r="J64" s="624"/>
      <c r="K64" s="641"/>
      <c r="L64" s="630"/>
    </row>
    <row r="65" spans="1:12" s="86" customFormat="1" ht="14.25" customHeight="1">
      <c r="A65" s="573"/>
      <c r="B65" s="573"/>
      <c r="C65" s="573"/>
      <c r="D65" s="573"/>
      <c r="E65" s="630"/>
      <c r="F65" s="622"/>
      <c r="G65" s="573"/>
      <c r="H65" s="111"/>
      <c r="I65" s="112"/>
      <c r="J65" s="625"/>
      <c r="K65" s="642"/>
      <c r="L65" s="630"/>
    </row>
    <row r="66" spans="1:12" s="86" customFormat="1" ht="14.25" customHeight="1">
      <c r="A66" s="583" t="s">
        <v>833</v>
      </c>
      <c r="B66" s="583" t="s">
        <v>833</v>
      </c>
      <c r="C66" s="583" t="s">
        <v>834</v>
      </c>
      <c r="D66" s="573">
        <v>1519158</v>
      </c>
      <c r="E66" s="629" t="s">
        <v>861</v>
      </c>
      <c r="F66" s="584">
        <v>2</v>
      </c>
      <c r="G66" s="573" t="s">
        <v>581</v>
      </c>
      <c r="H66" s="144" t="s">
        <v>862</v>
      </c>
      <c r="I66" s="124" t="s">
        <v>597</v>
      </c>
      <c r="J66" s="623" t="s">
        <v>612</v>
      </c>
      <c r="K66" s="631" t="s">
        <v>863</v>
      </c>
      <c r="L66" s="629" t="s">
        <v>864</v>
      </c>
    </row>
    <row r="67" spans="1:12" s="86" customFormat="1" ht="14.25" customHeight="1">
      <c r="A67" s="573"/>
      <c r="B67" s="573"/>
      <c r="C67" s="573"/>
      <c r="D67" s="573"/>
      <c r="E67" s="630"/>
      <c r="F67" s="621"/>
      <c r="G67" s="573"/>
      <c r="H67" s="142" t="s">
        <v>865</v>
      </c>
      <c r="I67" s="126" t="s">
        <v>721</v>
      </c>
      <c r="J67" s="624"/>
      <c r="K67" s="631"/>
      <c r="L67" s="630"/>
    </row>
    <row r="68" spans="1:12" s="86" customFormat="1" ht="14.25" customHeight="1">
      <c r="A68" s="573"/>
      <c r="B68" s="573"/>
      <c r="C68" s="573"/>
      <c r="D68" s="573"/>
      <c r="E68" s="630"/>
      <c r="F68" s="622"/>
      <c r="G68" s="573"/>
      <c r="H68" s="143"/>
      <c r="I68" s="128"/>
      <c r="J68" s="625"/>
      <c r="K68" s="631"/>
      <c r="L68" s="630"/>
    </row>
    <row r="69" spans="1:12" s="86" customFormat="1" ht="14.25" customHeight="1">
      <c r="A69" s="583" t="s">
        <v>833</v>
      </c>
      <c r="B69" s="583" t="s">
        <v>833</v>
      </c>
      <c r="C69" s="583" t="s">
        <v>834</v>
      </c>
      <c r="D69" s="573">
        <v>1518879</v>
      </c>
      <c r="E69" s="637" t="s">
        <v>866</v>
      </c>
      <c r="F69" s="584">
        <v>2</v>
      </c>
      <c r="G69" s="573" t="s">
        <v>581</v>
      </c>
      <c r="H69" s="107" t="s">
        <v>867</v>
      </c>
      <c r="I69" s="108" t="s">
        <v>868</v>
      </c>
      <c r="J69" s="623" t="s">
        <v>869</v>
      </c>
      <c r="K69" s="631" t="s">
        <v>870</v>
      </c>
      <c r="L69" s="629" t="s">
        <v>871</v>
      </c>
    </row>
    <row r="70" spans="1:12" s="86" customFormat="1" ht="14.25" customHeight="1">
      <c r="A70" s="573"/>
      <c r="B70" s="573"/>
      <c r="C70" s="573"/>
      <c r="D70" s="573"/>
      <c r="E70" s="638"/>
      <c r="F70" s="621"/>
      <c r="G70" s="573"/>
      <c r="H70" s="109" t="s">
        <v>872</v>
      </c>
      <c r="I70" s="110" t="s">
        <v>873</v>
      </c>
      <c r="J70" s="624"/>
      <c r="K70" s="631"/>
      <c r="L70" s="630"/>
    </row>
    <row r="71" spans="1:12" s="86" customFormat="1" ht="14.25" customHeight="1">
      <c r="A71" s="573"/>
      <c r="B71" s="573"/>
      <c r="C71" s="573"/>
      <c r="D71" s="573"/>
      <c r="E71" s="639"/>
      <c r="F71" s="622"/>
      <c r="G71" s="573"/>
      <c r="H71" s="111"/>
      <c r="I71" s="112"/>
      <c r="J71" s="625"/>
      <c r="K71" s="631"/>
      <c r="L71" s="630"/>
    </row>
    <row r="72" spans="1:12" s="86" customFormat="1" ht="14.25" customHeight="1">
      <c r="A72" s="583" t="s">
        <v>833</v>
      </c>
      <c r="B72" s="583" t="s">
        <v>833</v>
      </c>
      <c r="C72" s="583" t="s">
        <v>834</v>
      </c>
      <c r="D72" s="573">
        <v>1518895</v>
      </c>
      <c r="E72" s="637" t="s">
        <v>874</v>
      </c>
      <c r="F72" s="584">
        <v>2</v>
      </c>
      <c r="G72" s="573" t="s">
        <v>609</v>
      </c>
      <c r="H72" s="107" t="s">
        <v>875</v>
      </c>
      <c r="I72" s="108" t="s">
        <v>868</v>
      </c>
      <c r="J72" s="623" t="s">
        <v>876</v>
      </c>
      <c r="K72" s="631" t="s">
        <v>877</v>
      </c>
      <c r="L72" s="151"/>
    </row>
    <row r="73" spans="1:12" s="86" customFormat="1" ht="14.25" customHeight="1">
      <c r="A73" s="573"/>
      <c r="B73" s="573"/>
      <c r="C73" s="573"/>
      <c r="D73" s="573"/>
      <c r="E73" s="638"/>
      <c r="F73" s="621"/>
      <c r="G73" s="573"/>
      <c r="H73" s="109"/>
      <c r="I73" s="110"/>
      <c r="J73" s="624"/>
      <c r="K73" s="631"/>
      <c r="L73" s="151"/>
    </row>
    <row r="74" spans="1:12" s="86" customFormat="1" ht="14.25" customHeight="1">
      <c r="A74" s="573"/>
      <c r="B74" s="573"/>
      <c r="C74" s="573"/>
      <c r="D74" s="573"/>
      <c r="E74" s="639"/>
      <c r="F74" s="622"/>
      <c r="G74" s="573"/>
      <c r="H74" s="111"/>
      <c r="I74" s="112"/>
      <c r="J74" s="625"/>
      <c r="K74" s="631"/>
      <c r="L74" s="151"/>
    </row>
    <row r="75" spans="1:12" s="86" customFormat="1" ht="14.25" customHeight="1">
      <c r="A75" s="583" t="s">
        <v>833</v>
      </c>
      <c r="B75" s="583" t="s">
        <v>833</v>
      </c>
      <c r="C75" s="583" t="s">
        <v>834</v>
      </c>
      <c r="D75" s="573">
        <v>5510015</v>
      </c>
      <c r="E75" s="629" t="s">
        <v>878</v>
      </c>
      <c r="F75" s="584">
        <v>1</v>
      </c>
      <c r="G75" s="573" t="s">
        <v>744</v>
      </c>
      <c r="H75" s="101" t="s">
        <v>879</v>
      </c>
      <c r="I75" s="91" t="s">
        <v>880</v>
      </c>
      <c r="J75" s="623" t="s">
        <v>876</v>
      </c>
      <c r="K75" s="631" t="s">
        <v>881</v>
      </c>
      <c r="L75" s="630" t="s">
        <v>882</v>
      </c>
    </row>
    <row r="76" spans="1:12" s="86" customFormat="1" ht="14.25" customHeight="1">
      <c r="A76" s="573"/>
      <c r="B76" s="573"/>
      <c r="C76" s="573"/>
      <c r="D76" s="573"/>
      <c r="E76" s="630"/>
      <c r="F76" s="621"/>
      <c r="G76" s="573"/>
      <c r="H76" s="103" t="s">
        <v>883</v>
      </c>
      <c r="I76" s="93" t="s">
        <v>884</v>
      </c>
      <c r="J76" s="624"/>
      <c r="K76" s="631"/>
      <c r="L76" s="630"/>
    </row>
    <row r="77" spans="1:12" s="86" customFormat="1" ht="14.25" customHeight="1">
      <c r="A77" s="573"/>
      <c r="B77" s="573"/>
      <c r="C77" s="573"/>
      <c r="D77" s="573"/>
      <c r="E77" s="630"/>
      <c r="F77" s="622"/>
      <c r="G77" s="573"/>
      <c r="H77" s="111"/>
      <c r="I77" s="112"/>
      <c r="J77" s="625"/>
      <c r="K77" s="631"/>
      <c r="L77" s="630"/>
    </row>
    <row r="78" spans="1:12" s="86" customFormat="1" ht="14.25" customHeight="1">
      <c r="A78" s="583" t="s">
        <v>833</v>
      </c>
      <c r="B78" s="583" t="s">
        <v>833</v>
      </c>
      <c r="C78" s="583" t="s">
        <v>834</v>
      </c>
      <c r="D78" s="573">
        <v>1519085</v>
      </c>
      <c r="E78" s="629" t="s">
        <v>885</v>
      </c>
      <c r="F78" s="584">
        <v>2</v>
      </c>
      <c r="G78" s="573" t="s">
        <v>595</v>
      </c>
      <c r="H78" s="101" t="s">
        <v>886</v>
      </c>
      <c r="I78" s="91" t="s">
        <v>887</v>
      </c>
      <c r="J78" s="623" t="s">
        <v>612</v>
      </c>
      <c r="K78" s="631" t="s">
        <v>888</v>
      </c>
      <c r="L78" s="630" t="s">
        <v>882</v>
      </c>
    </row>
    <row r="79" spans="1:12" s="86" customFormat="1" ht="14.25" customHeight="1">
      <c r="A79" s="573"/>
      <c r="B79" s="573"/>
      <c r="C79" s="573"/>
      <c r="D79" s="573"/>
      <c r="E79" s="630"/>
      <c r="F79" s="621"/>
      <c r="G79" s="573"/>
      <c r="H79" s="103" t="s">
        <v>889</v>
      </c>
      <c r="I79" s="93" t="s">
        <v>597</v>
      </c>
      <c r="J79" s="624"/>
      <c r="K79" s="631"/>
      <c r="L79" s="630"/>
    </row>
    <row r="80" spans="1:12" s="86" customFormat="1" ht="14.25" customHeight="1">
      <c r="A80" s="573"/>
      <c r="B80" s="573"/>
      <c r="C80" s="573"/>
      <c r="D80" s="573"/>
      <c r="E80" s="630"/>
      <c r="F80" s="622"/>
      <c r="G80" s="573"/>
      <c r="H80" s="111"/>
      <c r="I80" s="112"/>
      <c r="J80" s="625"/>
      <c r="K80" s="631"/>
      <c r="L80" s="630"/>
    </row>
    <row r="81" spans="1:12" s="86" customFormat="1" ht="14.25" customHeight="1">
      <c r="A81" s="583" t="s">
        <v>833</v>
      </c>
      <c r="B81" s="583" t="s">
        <v>833</v>
      </c>
      <c r="C81" s="583" t="s">
        <v>834</v>
      </c>
      <c r="D81" s="573">
        <v>1518984</v>
      </c>
      <c r="E81" s="630" t="s">
        <v>890</v>
      </c>
      <c r="F81" s="584">
        <v>2</v>
      </c>
      <c r="G81" s="573" t="s">
        <v>595</v>
      </c>
      <c r="H81" s="107" t="s">
        <v>891</v>
      </c>
      <c r="I81" s="108" t="s">
        <v>611</v>
      </c>
      <c r="J81" s="623" t="s">
        <v>612</v>
      </c>
      <c r="K81" s="631" t="s">
        <v>892</v>
      </c>
      <c r="L81" s="630" t="s">
        <v>882</v>
      </c>
    </row>
    <row r="82" spans="1:12" s="86" customFormat="1" ht="14.25" customHeight="1">
      <c r="A82" s="573"/>
      <c r="B82" s="573"/>
      <c r="C82" s="573"/>
      <c r="D82" s="573"/>
      <c r="E82" s="630"/>
      <c r="F82" s="621"/>
      <c r="G82" s="573"/>
      <c r="H82" s="109" t="s">
        <v>893</v>
      </c>
      <c r="I82" s="110" t="s">
        <v>894</v>
      </c>
      <c r="J82" s="624"/>
      <c r="K82" s="631"/>
      <c r="L82" s="630"/>
    </row>
    <row r="83" spans="1:12" s="86" customFormat="1" ht="14.25" customHeight="1">
      <c r="A83" s="573"/>
      <c r="B83" s="573"/>
      <c r="C83" s="573"/>
      <c r="D83" s="573"/>
      <c r="E83" s="630"/>
      <c r="F83" s="622"/>
      <c r="G83" s="573"/>
      <c r="H83" s="111"/>
      <c r="I83" s="112"/>
      <c r="J83" s="625"/>
      <c r="K83" s="631"/>
      <c r="L83" s="630"/>
    </row>
    <row r="84" spans="1:12" s="86" customFormat="1" ht="14.25" customHeight="1">
      <c r="A84" s="583" t="s">
        <v>833</v>
      </c>
      <c r="B84" s="634" t="s">
        <v>833</v>
      </c>
      <c r="C84" s="634" t="s">
        <v>834</v>
      </c>
      <c r="D84" s="584">
        <v>1518976</v>
      </c>
      <c r="E84" s="619" t="s">
        <v>895</v>
      </c>
      <c r="F84" s="584">
        <v>2</v>
      </c>
      <c r="G84" s="584" t="s">
        <v>620</v>
      </c>
      <c r="H84" s="107" t="s">
        <v>891</v>
      </c>
      <c r="I84" s="108" t="s">
        <v>611</v>
      </c>
      <c r="J84" s="623" t="s">
        <v>612</v>
      </c>
      <c r="K84" s="640" t="s">
        <v>896</v>
      </c>
      <c r="L84" s="619" t="s">
        <v>897</v>
      </c>
    </row>
    <row r="85" spans="1:12" s="86" customFormat="1" ht="14.25" customHeight="1">
      <c r="A85" s="573"/>
      <c r="B85" s="635"/>
      <c r="C85" s="635"/>
      <c r="D85" s="621"/>
      <c r="E85" s="620"/>
      <c r="F85" s="621"/>
      <c r="G85" s="621"/>
      <c r="H85" s="109" t="s">
        <v>898</v>
      </c>
      <c r="I85" s="110" t="s">
        <v>894</v>
      </c>
      <c r="J85" s="624"/>
      <c r="K85" s="641"/>
      <c r="L85" s="620"/>
    </row>
    <row r="86" spans="1:12" s="86" customFormat="1" ht="14.25" customHeight="1">
      <c r="A86" s="573"/>
      <c r="B86" s="636"/>
      <c r="C86" s="636"/>
      <c r="D86" s="622"/>
      <c r="E86" s="590"/>
      <c r="F86" s="622"/>
      <c r="G86" s="622"/>
      <c r="H86" s="111"/>
      <c r="I86" s="112"/>
      <c r="J86" s="625"/>
      <c r="K86" s="642"/>
      <c r="L86" s="590"/>
    </row>
    <row r="87" spans="1:12" s="86" customFormat="1" ht="14.25" customHeight="1">
      <c r="A87" s="583" t="s">
        <v>833</v>
      </c>
      <c r="B87" s="634" t="s">
        <v>833</v>
      </c>
      <c r="C87" s="634" t="s">
        <v>834</v>
      </c>
      <c r="D87" s="584">
        <v>1518968</v>
      </c>
      <c r="E87" s="637" t="s">
        <v>899</v>
      </c>
      <c r="F87" s="584">
        <v>2</v>
      </c>
      <c r="G87" s="584" t="s">
        <v>620</v>
      </c>
      <c r="H87" s="107" t="s">
        <v>900</v>
      </c>
      <c r="I87" s="108" t="s">
        <v>622</v>
      </c>
      <c r="J87" s="623" t="s">
        <v>612</v>
      </c>
      <c r="K87" s="640" t="s">
        <v>901</v>
      </c>
      <c r="L87" s="619" t="s">
        <v>897</v>
      </c>
    </row>
    <row r="88" spans="1:12" s="86" customFormat="1" ht="14.25" customHeight="1">
      <c r="A88" s="573"/>
      <c r="B88" s="635"/>
      <c r="C88" s="635"/>
      <c r="D88" s="621"/>
      <c r="E88" s="620"/>
      <c r="F88" s="621"/>
      <c r="G88" s="621"/>
      <c r="H88" s="109"/>
      <c r="I88" s="110"/>
      <c r="J88" s="624"/>
      <c r="K88" s="641"/>
      <c r="L88" s="620"/>
    </row>
    <row r="89" spans="1:12" s="86" customFormat="1" ht="14.25" customHeight="1">
      <c r="A89" s="573"/>
      <c r="B89" s="636"/>
      <c r="C89" s="636"/>
      <c r="D89" s="622"/>
      <c r="E89" s="590"/>
      <c r="F89" s="622"/>
      <c r="G89" s="622"/>
      <c r="H89" s="111"/>
      <c r="I89" s="112"/>
      <c r="J89" s="625"/>
      <c r="K89" s="642"/>
      <c r="L89" s="590"/>
    </row>
    <row r="90" spans="1:12" s="86" customFormat="1" ht="14.25" customHeight="1">
      <c r="A90" s="583" t="s">
        <v>833</v>
      </c>
      <c r="B90" s="583" t="s">
        <v>833</v>
      </c>
      <c r="C90" s="583" t="s">
        <v>834</v>
      </c>
      <c r="D90" s="584">
        <v>1518852</v>
      </c>
      <c r="E90" s="629" t="s">
        <v>902</v>
      </c>
      <c r="F90" s="584">
        <v>2</v>
      </c>
      <c r="G90" s="584" t="s">
        <v>609</v>
      </c>
      <c r="H90" s="109" t="s">
        <v>903</v>
      </c>
      <c r="I90" s="110" t="s">
        <v>904</v>
      </c>
      <c r="J90" s="623" t="s">
        <v>797</v>
      </c>
      <c r="K90" s="631" t="s">
        <v>905</v>
      </c>
      <c r="L90" s="629" t="s">
        <v>906</v>
      </c>
    </row>
    <row r="91" spans="1:12" s="86" customFormat="1" ht="14.25" customHeight="1">
      <c r="A91" s="573"/>
      <c r="B91" s="573"/>
      <c r="C91" s="573"/>
      <c r="D91" s="621"/>
      <c r="E91" s="630"/>
      <c r="F91" s="621"/>
      <c r="G91" s="621"/>
      <c r="H91" s="109"/>
      <c r="I91" s="110"/>
      <c r="J91" s="624"/>
      <c r="K91" s="631"/>
      <c r="L91" s="630"/>
    </row>
    <row r="92" spans="1:12" s="86" customFormat="1" ht="14.25" customHeight="1">
      <c r="A92" s="573"/>
      <c r="B92" s="573"/>
      <c r="C92" s="573"/>
      <c r="D92" s="622"/>
      <c r="E92" s="630"/>
      <c r="F92" s="622"/>
      <c r="G92" s="622"/>
      <c r="H92" s="109"/>
      <c r="I92" s="110"/>
      <c r="J92" s="625"/>
      <c r="K92" s="631"/>
      <c r="L92" s="630"/>
    </row>
    <row r="93" spans="1:12" s="86" customFormat="1" ht="14.25" customHeight="1">
      <c r="A93" s="583" t="s">
        <v>833</v>
      </c>
      <c r="B93" s="583" t="s">
        <v>833</v>
      </c>
      <c r="C93" s="583" t="s">
        <v>834</v>
      </c>
      <c r="D93" s="573">
        <v>1518950</v>
      </c>
      <c r="E93" s="630" t="s">
        <v>907</v>
      </c>
      <c r="F93" s="584">
        <v>2</v>
      </c>
      <c r="G93" s="573" t="s">
        <v>620</v>
      </c>
      <c r="H93" s="107" t="s">
        <v>908</v>
      </c>
      <c r="I93" s="108" t="s">
        <v>622</v>
      </c>
      <c r="J93" s="623" t="s">
        <v>612</v>
      </c>
      <c r="K93" s="640" t="s">
        <v>909</v>
      </c>
      <c r="L93" s="630" t="s">
        <v>910</v>
      </c>
    </row>
    <row r="94" spans="1:12" s="86" customFormat="1" ht="14.25" customHeight="1">
      <c r="A94" s="573"/>
      <c r="B94" s="573"/>
      <c r="C94" s="573"/>
      <c r="D94" s="573"/>
      <c r="E94" s="630"/>
      <c r="F94" s="621"/>
      <c r="G94" s="573"/>
      <c r="H94" s="109"/>
      <c r="I94" s="110"/>
      <c r="J94" s="624"/>
      <c r="K94" s="641"/>
      <c r="L94" s="630"/>
    </row>
    <row r="95" spans="1:12" s="86" customFormat="1" ht="14.25" customHeight="1">
      <c r="A95" s="573"/>
      <c r="B95" s="573"/>
      <c r="C95" s="573"/>
      <c r="D95" s="573"/>
      <c r="E95" s="630"/>
      <c r="F95" s="622"/>
      <c r="G95" s="573"/>
      <c r="H95" s="111"/>
      <c r="I95" s="112"/>
      <c r="J95" s="625"/>
      <c r="K95" s="642"/>
      <c r="L95" s="630"/>
    </row>
    <row r="96" spans="1:12" s="86" customFormat="1" ht="14.25" customHeight="1">
      <c r="A96" s="583" t="s">
        <v>833</v>
      </c>
      <c r="B96" s="583" t="s">
        <v>833</v>
      </c>
      <c r="C96" s="583" t="s">
        <v>834</v>
      </c>
      <c r="D96" s="573">
        <v>1519034</v>
      </c>
      <c r="E96" s="629" t="s">
        <v>911</v>
      </c>
      <c r="F96" s="584">
        <v>2</v>
      </c>
      <c r="G96" s="573" t="s">
        <v>595</v>
      </c>
      <c r="H96" s="107" t="s">
        <v>912</v>
      </c>
      <c r="I96" s="108" t="s">
        <v>622</v>
      </c>
      <c r="J96" s="623" t="s">
        <v>612</v>
      </c>
      <c r="K96" s="631" t="s">
        <v>913</v>
      </c>
      <c r="L96" s="629" t="s">
        <v>914</v>
      </c>
    </row>
    <row r="97" spans="1:12" s="86" customFormat="1" ht="14.25" customHeight="1">
      <c r="A97" s="573"/>
      <c r="B97" s="573"/>
      <c r="C97" s="573"/>
      <c r="D97" s="573"/>
      <c r="E97" s="630"/>
      <c r="F97" s="621"/>
      <c r="G97" s="573"/>
      <c r="H97" s="109" t="s">
        <v>915</v>
      </c>
      <c r="I97" s="110" t="s">
        <v>916</v>
      </c>
      <c r="J97" s="624"/>
      <c r="K97" s="631"/>
      <c r="L97" s="630"/>
    </row>
    <row r="98" spans="1:12" s="86" customFormat="1" ht="14.25" customHeight="1">
      <c r="A98" s="573"/>
      <c r="B98" s="573"/>
      <c r="C98" s="573"/>
      <c r="D98" s="573"/>
      <c r="E98" s="630"/>
      <c r="F98" s="622"/>
      <c r="G98" s="573"/>
      <c r="H98" s="111"/>
      <c r="I98" s="112"/>
      <c r="J98" s="625"/>
      <c r="K98" s="631"/>
      <c r="L98" s="630"/>
    </row>
    <row r="99" spans="1:12" s="86" customFormat="1" ht="14.25" customHeight="1">
      <c r="A99" s="583" t="s">
        <v>833</v>
      </c>
      <c r="B99" s="583" t="s">
        <v>833</v>
      </c>
      <c r="C99" s="583" t="s">
        <v>834</v>
      </c>
      <c r="D99" s="573">
        <v>1519042</v>
      </c>
      <c r="E99" s="629" t="s">
        <v>917</v>
      </c>
      <c r="F99" s="584">
        <v>2</v>
      </c>
      <c r="G99" s="573" t="s">
        <v>620</v>
      </c>
      <c r="H99" s="107" t="s">
        <v>918</v>
      </c>
      <c r="I99" s="108" t="s">
        <v>769</v>
      </c>
      <c r="J99" s="623" t="s">
        <v>612</v>
      </c>
      <c r="K99" s="631" t="s">
        <v>919</v>
      </c>
      <c r="L99" s="629" t="s">
        <v>920</v>
      </c>
    </row>
    <row r="100" spans="1:12" s="86" customFormat="1" ht="14.25" customHeight="1">
      <c r="A100" s="573"/>
      <c r="B100" s="573"/>
      <c r="C100" s="573"/>
      <c r="D100" s="573"/>
      <c r="E100" s="630"/>
      <c r="F100" s="621"/>
      <c r="G100" s="573"/>
      <c r="H100" s="109" t="s">
        <v>921</v>
      </c>
      <c r="I100" s="110" t="s">
        <v>887</v>
      </c>
      <c r="J100" s="624"/>
      <c r="K100" s="631"/>
      <c r="L100" s="630"/>
    </row>
    <row r="101" spans="1:12" s="86" customFormat="1" ht="14.25" customHeight="1">
      <c r="A101" s="573"/>
      <c r="B101" s="573"/>
      <c r="C101" s="573"/>
      <c r="D101" s="573"/>
      <c r="E101" s="630"/>
      <c r="F101" s="622"/>
      <c r="G101" s="573"/>
      <c r="H101" s="111"/>
      <c r="I101" s="112"/>
      <c r="J101" s="625"/>
      <c r="K101" s="631"/>
      <c r="L101" s="630"/>
    </row>
    <row r="102" spans="1:12" s="86" customFormat="1" ht="14.25" customHeight="1">
      <c r="A102" s="583" t="s">
        <v>833</v>
      </c>
      <c r="B102" s="583" t="s">
        <v>833</v>
      </c>
      <c r="C102" s="583" t="s">
        <v>834</v>
      </c>
      <c r="D102" s="573">
        <v>1519093</v>
      </c>
      <c r="E102" s="630" t="s">
        <v>922</v>
      </c>
      <c r="F102" s="584">
        <v>2</v>
      </c>
      <c r="G102" s="573" t="s">
        <v>581</v>
      </c>
      <c r="H102" s="101" t="s">
        <v>923</v>
      </c>
      <c r="I102" s="91" t="s">
        <v>924</v>
      </c>
      <c r="J102" s="623" t="s">
        <v>925</v>
      </c>
      <c r="K102" s="631" t="s">
        <v>926</v>
      </c>
      <c r="L102" s="630" t="s">
        <v>927</v>
      </c>
    </row>
    <row r="103" spans="1:12" s="86" customFormat="1" ht="14.25" customHeight="1">
      <c r="A103" s="573"/>
      <c r="B103" s="573"/>
      <c r="C103" s="573"/>
      <c r="D103" s="573"/>
      <c r="E103" s="630"/>
      <c r="F103" s="621"/>
      <c r="G103" s="573"/>
      <c r="H103" s="103" t="s">
        <v>928</v>
      </c>
      <c r="I103" s="93" t="s">
        <v>929</v>
      </c>
      <c r="J103" s="624"/>
      <c r="K103" s="631"/>
      <c r="L103" s="630"/>
    </row>
    <row r="104" spans="1:12" s="86" customFormat="1" ht="14.25" customHeight="1">
      <c r="A104" s="573"/>
      <c r="B104" s="573"/>
      <c r="C104" s="573"/>
      <c r="D104" s="573"/>
      <c r="E104" s="630"/>
      <c r="F104" s="622"/>
      <c r="G104" s="573"/>
      <c r="H104" s="111"/>
      <c r="I104" s="112"/>
      <c r="J104" s="625"/>
      <c r="K104" s="631"/>
      <c r="L104" s="630"/>
    </row>
    <row r="105" spans="1:12" s="86" customFormat="1" ht="14.25" customHeight="1">
      <c r="A105" s="583" t="s">
        <v>833</v>
      </c>
      <c r="B105" s="583" t="s">
        <v>833</v>
      </c>
      <c r="C105" s="583" t="s">
        <v>834</v>
      </c>
      <c r="D105" s="584">
        <v>1518909</v>
      </c>
      <c r="E105" s="637" t="s">
        <v>930</v>
      </c>
      <c r="F105" s="584">
        <v>2</v>
      </c>
      <c r="G105" s="573" t="s">
        <v>581</v>
      </c>
      <c r="H105" s="107" t="s">
        <v>931</v>
      </c>
      <c r="I105" s="677" t="s">
        <v>932</v>
      </c>
      <c r="J105" s="623" t="s">
        <v>925</v>
      </c>
      <c r="K105" s="631" t="s">
        <v>933</v>
      </c>
      <c r="L105" s="151"/>
    </row>
    <row r="106" spans="1:12" s="86" customFormat="1" ht="14.25" customHeight="1">
      <c r="A106" s="573"/>
      <c r="B106" s="573"/>
      <c r="C106" s="573"/>
      <c r="D106" s="621"/>
      <c r="E106" s="638"/>
      <c r="F106" s="621"/>
      <c r="G106" s="573"/>
      <c r="H106" s="109"/>
      <c r="I106" s="678"/>
      <c r="J106" s="624"/>
      <c r="K106" s="631"/>
      <c r="L106" s="151"/>
    </row>
    <row r="107" spans="1:12" s="86" customFormat="1" ht="14.25" customHeight="1">
      <c r="A107" s="573"/>
      <c r="B107" s="573"/>
      <c r="C107" s="573"/>
      <c r="D107" s="622"/>
      <c r="E107" s="639"/>
      <c r="F107" s="622"/>
      <c r="G107" s="573"/>
      <c r="H107" s="111"/>
      <c r="I107" s="112"/>
      <c r="J107" s="625"/>
      <c r="K107" s="631"/>
      <c r="L107" s="151"/>
    </row>
    <row r="108" spans="1:12" s="86" customFormat="1" ht="14.25" customHeight="1">
      <c r="A108" s="583" t="s">
        <v>833</v>
      </c>
      <c r="B108" s="583" t="s">
        <v>833</v>
      </c>
      <c r="C108" s="583" t="s">
        <v>834</v>
      </c>
      <c r="D108" s="584">
        <v>1519123</v>
      </c>
      <c r="E108" s="637" t="s">
        <v>934</v>
      </c>
      <c r="F108" s="584">
        <v>2</v>
      </c>
      <c r="G108" s="573" t="s">
        <v>595</v>
      </c>
      <c r="H108" s="107" t="s">
        <v>935</v>
      </c>
      <c r="I108" s="108" t="s">
        <v>936</v>
      </c>
      <c r="J108" s="623" t="s">
        <v>762</v>
      </c>
      <c r="K108" s="631" t="s">
        <v>937</v>
      </c>
      <c r="L108" s="151"/>
    </row>
    <row r="109" spans="1:12" s="86" customFormat="1" ht="14.25" customHeight="1">
      <c r="A109" s="573"/>
      <c r="B109" s="573"/>
      <c r="C109" s="573"/>
      <c r="D109" s="621"/>
      <c r="E109" s="638"/>
      <c r="F109" s="621"/>
      <c r="G109" s="573"/>
      <c r="H109" s="109" t="s">
        <v>938</v>
      </c>
      <c r="I109" s="110" t="s">
        <v>939</v>
      </c>
      <c r="J109" s="624"/>
      <c r="K109" s="631"/>
      <c r="L109" s="151"/>
    </row>
    <row r="110" spans="1:12" s="86" customFormat="1" ht="14.25" customHeight="1">
      <c r="A110" s="573"/>
      <c r="B110" s="573"/>
      <c r="C110" s="573"/>
      <c r="D110" s="622"/>
      <c r="E110" s="639"/>
      <c r="F110" s="622"/>
      <c r="G110" s="573"/>
      <c r="H110" s="111"/>
      <c r="I110" s="112"/>
      <c r="J110" s="625"/>
      <c r="K110" s="631"/>
      <c r="L110" s="151"/>
    </row>
    <row r="111" spans="1:12" s="86" customFormat="1" ht="14.25" customHeight="1">
      <c r="A111" s="583" t="s">
        <v>833</v>
      </c>
      <c r="B111" s="583" t="s">
        <v>833</v>
      </c>
      <c r="C111" s="583" t="s">
        <v>834</v>
      </c>
      <c r="D111" s="573">
        <v>1518992</v>
      </c>
      <c r="E111" s="630" t="s">
        <v>940</v>
      </c>
      <c r="F111" s="584">
        <v>2</v>
      </c>
      <c r="G111" s="573" t="s">
        <v>581</v>
      </c>
      <c r="H111" s="107" t="s">
        <v>941</v>
      </c>
      <c r="I111" s="108" t="s">
        <v>942</v>
      </c>
      <c r="J111" s="623" t="s">
        <v>943</v>
      </c>
      <c r="K111" s="640" t="s">
        <v>944</v>
      </c>
      <c r="L111" s="630" t="s">
        <v>945</v>
      </c>
    </row>
    <row r="112" spans="1:12" s="86" customFormat="1" ht="14.25" customHeight="1">
      <c r="A112" s="573"/>
      <c r="B112" s="573"/>
      <c r="C112" s="573"/>
      <c r="D112" s="573"/>
      <c r="E112" s="630"/>
      <c r="F112" s="621"/>
      <c r="G112" s="573"/>
      <c r="H112" s="109"/>
      <c r="I112" s="110"/>
      <c r="J112" s="624"/>
      <c r="K112" s="641"/>
      <c r="L112" s="630"/>
    </row>
    <row r="113" spans="1:12" s="86" customFormat="1" ht="14.25" customHeight="1">
      <c r="A113" s="573"/>
      <c r="B113" s="573"/>
      <c r="C113" s="573"/>
      <c r="D113" s="573"/>
      <c r="E113" s="630"/>
      <c r="F113" s="622"/>
      <c r="G113" s="573"/>
      <c r="H113" s="111"/>
      <c r="I113" s="112"/>
      <c r="J113" s="625"/>
      <c r="K113" s="642"/>
      <c r="L113" s="630"/>
    </row>
    <row r="114" spans="1:12" s="86" customFormat="1" ht="14.25" customHeight="1">
      <c r="A114" s="583" t="s">
        <v>833</v>
      </c>
      <c r="B114" s="583" t="s">
        <v>833</v>
      </c>
      <c r="C114" s="583" t="s">
        <v>834</v>
      </c>
      <c r="D114" s="573">
        <v>1519018</v>
      </c>
      <c r="E114" s="630" t="s">
        <v>946</v>
      </c>
      <c r="F114" s="584">
        <v>2</v>
      </c>
      <c r="G114" s="584" t="s">
        <v>595</v>
      </c>
      <c r="H114" s="107" t="s">
        <v>947</v>
      </c>
      <c r="I114" s="108" t="s">
        <v>769</v>
      </c>
      <c r="J114" s="623" t="s">
        <v>612</v>
      </c>
      <c r="K114" s="640" t="s">
        <v>948</v>
      </c>
      <c r="L114" s="630" t="s">
        <v>949</v>
      </c>
    </row>
    <row r="115" spans="1:12" s="86" customFormat="1" ht="14.25" customHeight="1">
      <c r="A115" s="573"/>
      <c r="B115" s="573"/>
      <c r="C115" s="573"/>
      <c r="D115" s="573"/>
      <c r="E115" s="630"/>
      <c r="F115" s="621"/>
      <c r="G115" s="621"/>
      <c r="H115" s="109"/>
      <c r="I115" s="110"/>
      <c r="J115" s="624"/>
      <c r="K115" s="641"/>
      <c r="L115" s="630"/>
    </row>
    <row r="116" spans="1:12" s="86" customFormat="1" ht="14.25" customHeight="1">
      <c r="A116" s="573"/>
      <c r="B116" s="573"/>
      <c r="C116" s="573"/>
      <c r="D116" s="573"/>
      <c r="E116" s="630"/>
      <c r="F116" s="622"/>
      <c r="G116" s="622"/>
      <c r="H116" s="111"/>
      <c r="I116" s="112"/>
      <c r="J116" s="625"/>
      <c r="K116" s="642"/>
      <c r="L116" s="630"/>
    </row>
    <row r="117" spans="1:12" s="86" customFormat="1" ht="14.25" customHeight="1">
      <c r="A117" s="583" t="s">
        <v>833</v>
      </c>
      <c r="B117" s="583" t="s">
        <v>833</v>
      </c>
      <c r="C117" s="583" t="s">
        <v>834</v>
      </c>
      <c r="D117" s="573">
        <v>1519107</v>
      </c>
      <c r="E117" s="629" t="s">
        <v>950</v>
      </c>
      <c r="F117" s="584">
        <v>2</v>
      </c>
      <c r="G117" s="573" t="s">
        <v>581</v>
      </c>
      <c r="H117" s="101" t="s">
        <v>951</v>
      </c>
      <c r="I117" s="91" t="s">
        <v>952</v>
      </c>
      <c r="J117" s="623" t="s">
        <v>943</v>
      </c>
      <c r="K117" s="631" t="s">
        <v>953</v>
      </c>
      <c r="L117" s="629" t="s">
        <v>954</v>
      </c>
    </row>
    <row r="118" spans="1:12" s="86" customFormat="1" ht="14.25" customHeight="1">
      <c r="A118" s="573"/>
      <c r="B118" s="573"/>
      <c r="C118" s="573"/>
      <c r="D118" s="573"/>
      <c r="E118" s="630"/>
      <c r="F118" s="621"/>
      <c r="G118" s="573"/>
      <c r="H118" s="103"/>
      <c r="I118" s="110"/>
      <c r="J118" s="624"/>
      <c r="K118" s="631"/>
      <c r="L118" s="630"/>
    </row>
    <row r="119" spans="1:12" s="86" customFormat="1" ht="14.25" customHeight="1">
      <c r="A119" s="573"/>
      <c r="B119" s="573"/>
      <c r="C119" s="573"/>
      <c r="D119" s="573"/>
      <c r="E119" s="630"/>
      <c r="F119" s="622"/>
      <c r="G119" s="573"/>
      <c r="H119" s="111"/>
      <c r="I119" s="112"/>
      <c r="J119" s="625"/>
      <c r="K119" s="631"/>
      <c r="L119" s="630"/>
    </row>
    <row r="120" spans="1:12" s="86" customFormat="1" ht="14.25" customHeight="1">
      <c r="A120" s="583" t="s">
        <v>833</v>
      </c>
      <c r="B120" s="583" t="s">
        <v>833</v>
      </c>
      <c r="C120" s="583" t="s">
        <v>834</v>
      </c>
      <c r="D120" s="584">
        <v>1519140</v>
      </c>
      <c r="E120" s="637" t="s">
        <v>955</v>
      </c>
      <c r="F120" s="584">
        <v>2</v>
      </c>
      <c r="G120" s="573" t="s">
        <v>581</v>
      </c>
      <c r="H120" s="152" t="s">
        <v>956</v>
      </c>
      <c r="I120" s="153" t="s">
        <v>957</v>
      </c>
      <c r="J120" s="623" t="s">
        <v>943</v>
      </c>
      <c r="K120" s="631" t="s">
        <v>958</v>
      </c>
      <c r="L120" s="630" t="s">
        <v>959</v>
      </c>
    </row>
    <row r="121" spans="1:12" s="86" customFormat="1" ht="14.25" customHeight="1">
      <c r="A121" s="573"/>
      <c r="B121" s="573"/>
      <c r="C121" s="573"/>
      <c r="D121" s="621"/>
      <c r="E121" s="638"/>
      <c r="F121" s="621"/>
      <c r="G121" s="573"/>
      <c r="H121" s="154" t="s">
        <v>960</v>
      </c>
      <c r="I121" s="155" t="s">
        <v>961</v>
      </c>
      <c r="J121" s="624"/>
      <c r="K121" s="631"/>
      <c r="L121" s="630"/>
    </row>
    <row r="122" spans="1:12" s="86" customFormat="1" ht="14.25" customHeight="1">
      <c r="A122" s="573"/>
      <c r="B122" s="573"/>
      <c r="C122" s="573"/>
      <c r="D122" s="622"/>
      <c r="E122" s="639"/>
      <c r="F122" s="622"/>
      <c r="G122" s="573"/>
      <c r="H122" s="156"/>
      <c r="I122" s="157"/>
      <c r="J122" s="625"/>
      <c r="K122" s="631"/>
      <c r="L122" s="630"/>
    </row>
    <row r="123" spans="1:12" s="86" customFormat="1" ht="14.25" customHeight="1">
      <c r="A123" s="583" t="s">
        <v>833</v>
      </c>
      <c r="B123" s="583" t="s">
        <v>833</v>
      </c>
      <c r="C123" s="583" t="s">
        <v>834</v>
      </c>
      <c r="D123" s="573">
        <v>1519050</v>
      </c>
      <c r="E123" s="630" t="s">
        <v>962</v>
      </c>
      <c r="F123" s="584">
        <v>2</v>
      </c>
      <c r="G123" s="573" t="s">
        <v>670</v>
      </c>
      <c r="H123" s="158" t="s">
        <v>963</v>
      </c>
      <c r="I123" s="159" t="s">
        <v>761</v>
      </c>
      <c r="J123" s="623" t="s">
        <v>943</v>
      </c>
      <c r="K123" s="631" t="s">
        <v>964</v>
      </c>
      <c r="L123" s="630" t="s">
        <v>965</v>
      </c>
    </row>
    <row r="124" spans="1:12" s="86" customFormat="1" ht="14.25" customHeight="1">
      <c r="A124" s="573"/>
      <c r="B124" s="573"/>
      <c r="C124" s="573"/>
      <c r="D124" s="573"/>
      <c r="E124" s="630"/>
      <c r="F124" s="621"/>
      <c r="G124" s="573"/>
      <c r="H124" s="160"/>
      <c r="I124" s="161"/>
      <c r="J124" s="624"/>
      <c r="K124" s="631"/>
      <c r="L124" s="630"/>
    </row>
    <row r="125" spans="1:12" s="86" customFormat="1" ht="14.25" customHeight="1">
      <c r="A125" s="573"/>
      <c r="B125" s="573"/>
      <c r="C125" s="573"/>
      <c r="D125" s="573"/>
      <c r="E125" s="630"/>
      <c r="F125" s="622"/>
      <c r="G125" s="573"/>
      <c r="H125" s="162"/>
      <c r="I125" s="163"/>
      <c r="J125" s="625"/>
      <c r="K125" s="631"/>
      <c r="L125" s="630"/>
    </row>
    <row r="126" spans="1:12" s="86" customFormat="1" ht="14.25" customHeight="1">
      <c r="A126" s="583" t="s">
        <v>833</v>
      </c>
      <c r="B126" s="583" t="s">
        <v>833</v>
      </c>
      <c r="C126" s="583" t="s">
        <v>834</v>
      </c>
      <c r="D126" s="584">
        <v>1519131</v>
      </c>
      <c r="E126" s="619" t="s">
        <v>966</v>
      </c>
      <c r="F126" s="584">
        <v>2</v>
      </c>
      <c r="G126" s="573" t="s">
        <v>609</v>
      </c>
      <c r="H126" s="152" t="s">
        <v>967</v>
      </c>
      <c r="I126" s="153" t="s">
        <v>968</v>
      </c>
      <c r="J126" s="623" t="s">
        <v>817</v>
      </c>
      <c r="K126" s="631" t="s">
        <v>969</v>
      </c>
      <c r="L126" s="630" t="s">
        <v>970</v>
      </c>
    </row>
    <row r="127" spans="1:12" s="86" customFormat="1" ht="14.25" customHeight="1">
      <c r="A127" s="573"/>
      <c r="B127" s="573"/>
      <c r="C127" s="573"/>
      <c r="D127" s="621"/>
      <c r="E127" s="620"/>
      <c r="F127" s="621"/>
      <c r="G127" s="573"/>
      <c r="H127" s="154"/>
      <c r="I127" s="155"/>
      <c r="J127" s="624"/>
      <c r="K127" s="631"/>
      <c r="L127" s="630"/>
    </row>
    <row r="128" spans="1:12" s="86" customFormat="1" ht="14.25" customHeight="1">
      <c r="A128" s="573"/>
      <c r="B128" s="573"/>
      <c r="C128" s="573"/>
      <c r="D128" s="622"/>
      <c r="E128" s="590"/>
      <c r="F128" s="622"/>
      <c r="G128" s="573"/>
      <c r="H128" s="156"/>
      <c r="I128" s="157"/>
      <c r="J128" s="625"/>
      <c r="K128" s="631"/>
      <c r="L128" s="630"/>
    </row>
    <row r="129" spans="1:13" s="86" customFormat="1" ht="14.25" customHeight="1">
      <c r="A129" s="583" t="s">
        <v>833</v>
      </c>
      <c r="B129" s="583" t="s">
        <v>833</v>
      </c>
      <c r="C129" s="583" t="s">
        <v>834</v>
      </c>
      <c r="D129" s="573">
        <v>1519000</v>
      </c>
      <c r="E129" s="630" t="s">
        <v>971</v>
      </c>
      <c r="F129" s="584">
        <v>2</v>
      </c>
      <c r="G129" s="573" t="s">
        <v>677</v>
      </c>
      <c r="H129" s="152" t="s">
        <v>972</v>
      </c>
      <c r="I129" s="153" t="s">
        <v>957</v>
      </c>
      <c r="J129" s="623" t="s">
        <v>817</v>
      </c>
      <c r="K129" s="640" t="s">
        <v>973</v>
      </c>
      <c r="L129" s="630" t="s">
        <v>974</v>
      </c>
    </row>
    <row r="130" spans="1:13" s="86" customFormat="1" ht="14.25" customHeight="1">
      <c r="A130" s="573"/>
      <c r="B130" s="573"/>
      <c r="C130" s="573"/>
      <c r="D130" s="573"/>
      <c r="E130" s="630"/>
      <c r="F130" s="621"/>
      <c r="G130" s="573"/>
      <c r="H130" s="154"/>
      <c r="I130" s="155"/>
      <c r="J130" s="624"/>
      <c r="K130" s="641"/>
      <c r="L130" s="630"/>
    </row>
    <row r="131" spans="1:13" s="86" customFormat="1" ht="14.25" customHeight="1">
      <c r="A131" s="573"/>
      <c r="B131" s="573"/>
      <c r="C131" s="573"/>
      <c r="D131" s="573"/>
      <c r="E131" s="630"/>
      <c r="F131" s="622"/>
      <c r="G131" s="573"/>
      <c r="H131" s="156"/>
      <c r="I131" s="157"/>
      <c r="J131" s="625"/>
      <c r="K131" s="642"/>
      <c r="L131" s="630"/>
    </row>
    <row r="132" spans="1:13" s="86" customFormat="1" ht="14.25" customHeight="1">
      <c r="A132" s="583" t="s">
        <v>975</v>
      </c>
      <c r="B132" s="583" t="s">
        <v>975</v>
      </c>
      <c r="C132" s="583" t="s">
        <v>976</v>
      </c>
      <c r="D132" s="584">
        <v>1639706</v>
      </c>
      <c r="E132" s="637" t="s">
        <v>977</v>
      </c>
      <c r="F132" s="584">
        <v>2</v>
      </c>
      <c r="G132" s="573" t="s">
        <v>670</v>
      </c>
      <c r="H132" s="164" t="s">
        <v>978</v>
      </c>
      <c r="I132" s="153" t="s">
        <v>979</v>
      </c>
      <c r="J132" s="623" t="s">
        <v>980</v>
      </c>
      <c r="K132" s="631" t="s">
        <v>981</v>
      </c>
      <c r="L132" s="630" t="s">
        <v>959</v>
      </c>
    </row>
    <row r="133" spans="1:13" s="86" customFormat="1" ht="14.25" customHeight="1">
      <c r="A133" s="573"/>
      <c r="B133" s="573"/>
      <c r="C133" s="573"/>
      <c r="D133" s="621"/>
      <c r="E133" s="638"/>
      <c r="F133" s="621"/>
      <c r="G133" s="573"/>
      <c r="H133" s="165" t="s">
        <v>982</v>
      </c>
      <c r="I133" s="155" t="s">
        <v>929</v>
      </c>
      <c r="J133" s="624"/>
      <c r="K133" s="631"/>
      <c r="L133" s="630"/>
    </row>
    <row r="134" spans="1:13" s="86" customFormat="1" ht="14.25" customHeight="1">
      <c r="A134" s="573"/>
      <c r="B134" s="573"/>
      <c r="C134" s="573"/>
      <c r="D134" s="622"/>
      <c r="E134" s="639"/>
      <c r="F134" s="622"/>
      <c r="G134" s="573"/>
      <c r="H134" s="156"/>
      <c r="I134" s="157"/>
      <c r="J134" s="625"/>
      <c r="K134" s="631"/>
      <c r="L134" s="630"/>
    </row>
    <row r="135" spans="1:13" s="86" customFormat="1" ht="14.25" customHeight="1">
      <c r="A135" s="583" t="s">
        <v>975</v>
      </c>
      <c r="B135" s="583" t="s">
        <v>975</v>
      </c>
      <c r="C135" s="583" t="s">
        <v>976</v>
      </c>
      <c r="D135" s="573">
        <v>1639579</v>
      </c>
      <c r="E135" s="629" t="s">
        <v>983</v>
      </c>
      <c r="F135" s="584">
        <v>2</v>
      </c>
      <c r="G135" s="573" t="s">
        <v>677</v>
      </c>
      <c r="H135" s="164" t="s">
        <v>984</v>
      </c>
      <c r="I135" s="153" t="s">
        <v>985</v>
      </c>
      <c r="J135" s="623" t="s">
        <v>986</v>
      </c>
      <c r="K135" s="631" t="s">
        <v>987</v>
      </c>
      <c r="L135" s="630" t="s">
        <v>965</v>
      </c>
    </row>
    <row r="136" spans="1:13" s="86" customFormat="1" ht="14.25" customHeight="1">
      <c r="A136" s="573"/>
      <c r="B136" s="573"/>
      <c r="C136" s="573"/>
      <c r="D136" s="573"/>
      <c r="E136" s="630"/>
      <c r="F136" s="621"/>
      <c r="G136" s="573"/>
      <c r="H136" s="165" t="s">
        <v>988</v>
      </c>
      <c r="I136" s="155" t="s">
        <v>989</v>
      </c>
      <c r="J136" s="624"/>
      <c r="K136" s="631"/>
      <c r="L136" s="630"/>
    </row>
    <row r="137" spans="1:13" s="86" customFormat="1" ht="14.25" customHeight="1">
      <c r="A137" s="573"/>
      <c r="B137" s="573"/>
      <c r="C137" s="573"/>
      <c r="D137" s="573"/>
      <c r="E137" s="630"/>
      <c r="F137" s="622"/>
      <c r="G137" s="573"/>
      <c r="H137" s="162"/>
      <c r="I137" s="163"/>
      <c r="J137" s="625"/>
      <c r="K137" s="631"/>
      <c r="L137" s="630"/>
    </row>
    <row r="138" spans="1:13" s="86" customFormat="1" ht="14.25" customHeight="1">
      <c r="A138" s="583" t="s">
        <v>975</v>
      </c>
      <c r="B138" s="583" t="s">
        <v>975</v>
      </c>
      <c r="C138" s="583" t="s">
        <v>976</v>
      </c>
      <c r="D138" s="584">
        <v>1639498</v>
      </c>
      <c r="E138" s="637" t="s">
        <v>990</v>
      </c>
      <c r="F138" s="584">
        <v>2</v>
      </c>
      <c r="G138" s="573" t="s">
        <v>609</v>
      </c>
      <c r="H138" s="164" t="s">
        <v>991</v>
      </c>
      <c r="I138" s="153" t="s">
        <v>992</v>
      </c>
      <c r="J138" s="623" t="s">
        <v>993</v>
      </c>
      <c r="K138" s="631" t="s">
        <v>994</v>
      </c>
      <c r="L138" s="630" t="s">
        <v>970</v>
      </c>
    </row>
    <row r="139" spans="1:13" s="86" customFormat="1" ht="14.25" customHeight="1">
      <c r="A139" s="573"/>
      <c r="B139" s="573"/>
      <c r="C139" s="573"/>
      <c r="D139" s="621"/>
      <c r="E139" s="620"/>
      <c r="F139" s="621"/>
      <c r="G139" s="573"/>
      <c r="H139" s="165"/>
      <c r="I139" s="155"/>
      <c r="J139" s="624"/>
      <c r="K139" s="631"/>
      <c r="L139" s="630"/>
    </row>
    <row r="140" spans="1:13" s="86" customFormat="1" ht="14.25" customHeight="1">
      <c r="A140" s="573"/>
      <c r="B140" s="573"/>
      <c r="C140" s="573"/>
      <c r="D140" s="622"/>
      <c r="E140" s="590"/>
      <c r="F140" s="622"/>
      <c r="G140" s="573"/>
      <c r="H140" s="156"/>
      <c r="I140" s="157"/>
      <c r="J140" s="625"/>
      <c r="K140" s="631"/>
      <c r="L140" s="630"/>
    </row>
    <row r="141" spans="1:13" s="86" customFormat="1" ht="14.25" customHeight="1">
      <c r="A141" s="583" t="s">
        <v>995</v>
      </c>
      <c r="B141" s="583" t="s">
        <v>995</v>
      </c>
      <c r="C141" s="583" t="s">
        <v>996</v>
      </c>
      <c r="D141" s="573">
        <v>1562851</v>
      </c>
      <c r="E141" s="629" t="s">
        <v>997</v>
      </c>
      <c r="F141" s="584">
        <v>2</v>
      </c>
      <c r="G141" s="573" t="s">
        <v>677</v>
      </c>
      <c r="H141" s="164" t="s">
        <v>998</v>
      </c>
      <c r="I141" s="153" t="s">
        <v>597</v>
      </c>
      <c r="J141" s="623" t="s">
        <v>584</v>
      </c>
      <c r="K141" s="640" t="s">
        <v>999</v>
      </c>
      <c r="L141" s="630" t="s">
        <v>974</v>
      </c>
    </row>
    <row r="142" spans="1:13" s="86" customFormat="1" ht="14.25" customHeight="1">
      <c r="A142" s="573"/>
      <c r="B142" s="573"/>
      <c r="C142" s="573"/>
      <c r="D142" s="573"/>
      <c r="E142" s="630"/>
      <c r="F142" s="621"/>
      <c r="G142" s="573"/>
      <c r="H142" s="165"/>
      <c r="I142" s="155"/>
      <c r="J142" s="624"/>
      <c r="K142" s="641"/>
      <c r="L142" s="630"/>
    </row>
    <row r="143" spans="1:13" s="86" customFormat="1" ht="14.25" customHeight="1" thickBot="1">
      <c r="A143" s="573"/>
      <c r="B143" s="573"/>
      <c r="C143" s="573"/>
      <c r="D143" s="573"/>
      <c r="E143" s="630"/>
      <c r="F143" s="622"/>
      <c r="G143" s="573"/>
      <c r="H143" s="166"/>
      <c r="I143" s="167"/>
      <c r="J143" s="625"/>
      <c r="K143" s="642"/>
      <c r="L143" s="630"/>
    </row>
    <row r="144" spans="1:13" s="86" customFormat="1" ht="20.45" customHeight="1" thickTop="1" thickBot="1">
      <c r="A144" s="675">
        <f>COUNTA(D54:D143)</f>
        <v>30</v>
      </c>
      <c r="B144" s="676"/>
      <c r="C144" s="676"/>
      <c r="D144" s="676"/>
      <c r="E144" s="114">
        <f>COUNTIF(G54:G143,"TV")</f>
        <v>17</v>
      </c>
      <c r="F144" s="616">
        <f>COUNTIF(G54:G143,"R")</f>
        <v>12</v>
      </c>
      <c r="G144" s="616"/>
      <c r="H144" s="616"/>
      <c r="I144" s="616"/>
      <c r="J144" s="617">
        <f>IF(COUNTIF(G54:G143,"OL")=0,"（オンライン　0　科目）",COUNTIF(G54:G143,"OL"))</f>
        <v>1</v>
      </c>
      <c r="K144" s="618"/>
      <c r="L144" s="151"/>
      <c r="M144" s="86" t="str">
        <f>SUM(F54:F143)&amp;"単位"</f>
        <v>59単位</v>
      </c>
    </row>
    <row r="145" spans="1:12" s="86" customFormat="1" ht="14.25" customHeight="1" thickTop="1">
      <c r="A145" s="583" t="s">
        <v>1000</v>
      </c>
      <c r="B145" s="583" t="s">
        <v>1001</v>
      </c>
      <c r="C145" s="585" t="s">
        <v>1002</v>
      </c>
      <c r="D145" s="573">
        <v>1910019</v>
      </c>
      <c r="E145" s="630" t="s">
        <v>1003</v>
      </c>
      <c r="F145" s="584">
        <v>2</v>
      </c>
      <c r="G145" s="573" t="s">
        <v>670</v>
      </c>
      <c r="H145" s="144" t="s">
        <v>1004</v>
      </c>
      <c r="I145" s="124" t="s">
        <v>622</v>
      </c>
      <c r="J145" s="623" t="s">
        <v>584</v>
      </c>
      <c r="K145" s="631" t="s">
        <v>1005</v>
      </c>
      <c r="L145" s="630" t="s">
        <v>965</v>
      </c>
    </row>
    <row r="146" spans="1:12" s="86" customFormat="1" ht="14.25" customHeight="1">
      <c r="A146" s="573"/>
      <c r="B146" s="573"/>
      <c r="C146" s="586"/>
      <c r="D146" s="573"/>
      <c r="E146" s="630"/>
      <c r="F146" s="621"/>
      <c r="G146" s="573"/>
      <c r="H146" s="168"/>
      <c r="I146" s="169"/>
      <c r="J146" s="624"/>
      <c r="K146" s="631"/>
      <c r="L146" s="630"/>
    </row>
    <row r="147" spans="1:12" s="86" customFormat="1" ht="14.25" customHeight="1">
      <c r="A147" s="573"/>
      <c r="B147" s="573"/>
      <c r="C147" s="586"/>
      <c r="D147" s="573"/>
      <c r="E147" s="630"/>
      <c r="F147" s="622"/>
      <c r="G147" s="573"/>
      <c r="H147" s="143"/>
      <c r="I147" s="128"/>
      <c r="J147" s="625"/>
      <c r="K147" s="631"/>
      <c r="L147" s="630"/>
    </row>
    <row r="148" spans="1:12" s="86" customFormat="1" ht="14.25" customHeight="1">
      <c r="A148" s="583" t="s">
        <v>1000</v>
      </c>
      <c r="B148" s="583" t="s">
        <v>1001</v>
      </c>
      <c r="C148" s="585" t="s">
        <v>1002</v>
      </c>
      <c r="D148" s="573">
        <v>1910035</v>
      </c>
      <c r="E148" s="629" t="s">
        <v>1006</v>
      </c>
      <c r="F148" s="584">
        <v>2</v>
      </c>
      <c r="G148" s="573" t="s">
        <v>677</v>
      </c>
      <c r="H148" s="144" t="s">
        <v>1007</v>
      </c>
      <c r="I148" s="124" t="s">
        <v>622</v>
      </c>
      <c r="J148" s="623" t="s">
        <v>584</v>
      </c>
      <c r="K148" s="631" t="s">
        <v>1008</v>
      </c>
      <c r="L148" s="630" t="s">
        <v>965</v>
      </c>
    </row>
    <row r="149" spans="1:12" s="86" customFormat="1" ht="14.25" customHeight="1">
      <c r="A149" s="573"/>
      <c r="B149" s="573"/>
      <c r="C149" s="586"/>
      <c r="D149" s="573"/>
      <c r="E149" s="630"/>
      <c r="F149" s="621"/>
      <c r="G149" s="573"/>
      <c r="H149" s="170" t="s">
        <v>1009</v>
      </c>
      <c r="I149" s="110" t="s">
        <v>1010</v>
      </c>
      <c r="J149" s="624"/>
      <c r="K149" s="631"/>
      <c r="L149" s="630"/>
    </row>
    <row r="150" spans="1:12" s="86" customFormat="1" ht="14.25" customHeight="1">
      <c r="A150" s="573"/>
      <c r="B150" s="573"/>
      <c r="C150" s="586"/>
      <c r="D150" s="573"/>
      <c r="E150" s="630"/>
      <c r="F150" s="622"/>
      <c r="G150" s="573"/>
      <c r="H150" s="143"/>
      <c r="I150" s="128"/>
      <c r="J150" s="625"/>
      <c r="K150" s="631"/>
      <c r="L150" s="630"/>
    </row>
    <row r="151" spans="1:12" s="86" customFormat="1" ht="14.25" customHeight="1">
      <c r="A151" s="583" t="s">
        <v>1000</v>
      </c>
      <c r="B151" s="583" t="s">
        <v>1001</v>
      </c>
      <c r="C151" s="585" t="s">
        <v>1002</v>
      </c>
      <c r="D151" s="573">
        <v>1910027</v>
      </c>
      <c r="E151" s="629" t="s">
        <v>1011</v>
      </c>
      <c r="F151" s="584">
        <v>2</v>
      </c>
      <c r="G151" s="573" t="s">
        <v>670</v>
      </c>
      <c r="H151" s="144" t="s">
        <v>1012</v>
      </c>
      <c r="I151" s="124" t="s">
        <v>622</v>
      </c>
      <c r="J151" s="623" t="s">
        <v>584</v>
      </c>
      <c r="K151" s="631" t="s">
        <v>1013</v>
      </c>
      <c r="L151" s="630" t="s">
        <v>965</v>
      </c>
    </row>
    <row r="152" spans="1:12" s="86" customFormat="1" ht="14.25" customHeight="1">
      <c r="A152" s="573"/>
      <c r="B152" s="573"/>
      <c r="C152" s="586"/>
      <c r="D152" s="573"/>
      <c r="E152" s="630"/>
      <c r="F152" s="621"/>
      <c r="G152" s="573"/>
      <c r="H152" s="170" t="s">
        <v>1014</v>
      </c>
      <c r="I152" s="110" t="s">
        <v>1015</v>
      </c>
      <c r="J152" s="624"/>
      <c r="K152" s="631"/>
      <c r="L152" s="630"/>
    </row>
    <row r="153" spans="1:12" s="86" customFormat="1" ht="14.25" customHeight="1">
      <c r="A153" s="573"/>
      <c r="B153" s="573"/>
      <c r="C153" s="586"/>
      <c r="D153" s="573"/>
      <c r="E153" s="630"/>
      <c r="F153" s="622"/>
      <c r="G153" s="573"/>
      <c r="H153" s="143"/>
      <c r="I153" s="128"/>
      <c r="J153" s="625"/>
      <c r="K153" s="631"/>
      <c r="L153" s="630"/>
    </row>
    <row r="154" spans="1:12" s="86" customFormat="1" ht="14.25" customHeight="1">
      <c r="A154" s="583" t="s">
        <v>1000</v>
      </c>
      <c r="B154" s="583" t="s">
        <v>1001</v>
      </c>
      <c r="C154" s="585" t="s">
        <v>1002</v>
      </c>
      <c r="D154" s="573">
        <v>5910013</v>
      </c>
      <c r="E154" s="629" t="s">
        <v>1016</v>
      </c>
      <c r="F154" s="584">
        <v>1</v>
      </c>
      <c r="G154" s="573" t="s">
        <v>812</v>
      </c>
      <c r="H154" s="144" t="s">
        <v>803</v>
      </c>
      <c r="I154" s="124" t="s">
        <v>622</v>
      </c>
      <c r="J154" s="623" t="s">
        <v>584</v>
      </c>
      <c r="K154" s="631" t="s">
        <v>1017</v>
      </c>
      <c r="L154" s="630" t="s">
        <v>965</v>
      </c>
    </row>
    <row r="155" spans="1:12" s="86" customFormat="1" ht="14.25" customHeight="1">
      <c r="A155" s="573"/>
      <c r="B155" s="573"/>
      <c r="C155" s="586"/>
      <c r="D155" s="573"/>
      <c r="E155" s="630"/>
      <c r="F155" s="621"/>
      <c r="G155" s="573"/>
      <c r="H155" s="170"/>
      <c r="I155" s="110"/>
      <c r="J155" s="624"/>
      <c r="K155" s="631"/>
      <c r="L155" s="630"/>
    </row>
    <row r="156" spans="1:12" s="86" customFormat="1" ht="14.25" customHeight="1">
      <c r="A156" s="573"/>
      <c r="B156" s="573"/>
      <c r="C156" s="586"/>
      <c r="D156" s="573"/>
      <c r="E156" s="630"/>
      <c r="F156" s="622"/>
      <c r="G156" s="573"/>
      <c r="H156" s="143"/>
      <c r="I156" s="128"/>
      <c r="J156" s="625"/>
      <c r="K156" s="631"/>
      <c r="L156" s="630"/>
    </row>
    <row r="157" spans="1:12" s="86" customFormat="1" ht="14.25" customHeight="1">
      <c r="A157" s="583" t="s">
        <v>1018</v>
      </c>
      <c r="B157" s="583" t="s">
        <v>1001</v>
      </c>
      <c r="C157" s="585" t="s">
        <v>1002</v>
      </c>
      <c r="D157" s="573">
        <v>1940015</v>
      </c>
      <c r="E157" s="629" t="s">
        <v>1019</v>
      </c>
      <c r="F157" s="584">
        <v>2</v>
      </c>
      <c r="G157" s="573" t="s">
        <v>670</v>
      </c>
      <c r="H157" s="144" t="s">
        <v>657</v>
      </c>
      <c r="I157" s="124" t="s">
        <v>675</v>
      </c>
      <c r="J157" s="623" t="s">
        <v>584</v>
      </c>
      <c r="K157" s="631" t="s">
        <v>1020</v>
      </c>
      <c r="L157" s="630" t="s">
        <v>965</v>
      </c>
    </row>
    <row r="158" spans="1:12" s="86" customFormat="1" ht="14.25" customHeight="1">
      <c r="A158" s="573"/>
      <c r="B158" s="573"/>
      <c r="C158" s="586"/>
      <c r="D158" s="573"/>
      <c r="E158" s="630"/>
      <c r="F158" s="621"/>
      <c r="G158" s="573"/>
      <c r="H158" s="142" t="s">
        <v>1021</v>
      </c>
      <c r="I158" s="126" t="s">
        <v>675</v>
      </c>
      <c r="J158" s="624"/>
      <c r="K158" s="631"/>
      <c r="L158" s="630"/>
    </row>
    <row r="159" spans="1:12" s="86" customFormat="1" ht="14.25" customHeight="1">
      <c r="A159" s="573"/>
      <c r="B159" s="573"/>
      <c r="C159" s="586"/>
      <c r="D159" s="573"/>
      <c r="E159" s="630"/>
      <c r="F159" s="622"/>
      <c r="G159" s="573"/>
      <c r="H159" s="143"/>
      <c r="I159" s="128"/>
      <c r="J159" s="625"/>
      <c r="K159" s="631"/>
      <c r="L159" s="630"/>
    </row>
    <row r="160" spans="1:12" s="86" customFormat="1" ht="14.25" customHeight="1">
      <c r="A160" s="583" t="s">
        <v>1022</v>
      </c>
      <c r="B160" s="585" t="s">
        <v>1001</v>
      </c>
      <c r="C160" s="585" t="s">
        <v>1002</v>
      </c>
      <c r="D160" s="586">
        <v>1847546</v>
      </c>
      <c r="E160" s="611" t="s">
        <v>1023</v>
      </c>
      <c r="F160" s="587">
        <v>2</v>
      </c>
      <c r="G160" s="586" t="s">
        <v>670</v>
      </c>
      <c r="H160" s="171" t="s">
        <v>1024</v>
      </c>
      <c r="I160" s="124" t="s">
        <v>957</v>
      </c>
      <c r="J160" s="592" t="s">
        <v>1025</v>
      </c>
      <c r="K160" s="574" t="s">
        <v>1026</v>
      </c>
      <c r="L160" s="633" t="s">
        <v>1027</v>
      </c>
    </row>
    <row r="161" spans="1:12" s="86" customFormat="1" ht="14.25" customHeight="1">
      <c r="A161" s="573"/>
      <c r="B161" s="586"/>
      <c r="C161" s="586"/>
      <c r="D161" s="586"/>
      <c r="E161" s="603"/>
      <c r="F161" s="591"/>
      <c r="G161" s="586"/>
      <c r="H161" s="172"/>
      <c r="I161" s="126"/>
      <c r="J161" s="593"/>
      <c r="K161" s="575"/>
      <c r="L161" s="633"/>
    </row>
    <row r="162" spans="1:12" s="86" customFormat="1" ht="14.25" customHeight="1">
      <c r="A162" s="573"/>
      <c r="B162" s="587"/>
      <c r="C162" s="586"/>
      <c r="D162" s="586"/>
      <c r="E162" s="603"/>
      <c r="F162" s="602"/>
      <c r="G162" s="586"/>
      <c r="H162" s="173"/>
      <c r="I162" s="128"/>
      <c r="J162" s="595"/>
      <c r="K162" s="604"/>
      <c r="L162" s="633"/>
    </row>
    <row r="163" spans="1:12" s="86" customFormat="1" ht="14.25" customHeight="1">
      <c r="A163" s="583" t="s">
        <v>1022</v>
      </c>
      <c r="B163" s="585" t="s">
        <v>1001</v>
      </c>
      <c r="C163" s="585" t="s">
        <v>1028</v>
      </c>
      <c r="D163" s="587">
        <v>1847465</v>
      </c>
      <c r="E163" s="608" t="s">
        <v>1029</v>
      </c>
      <c r="F163" s="587">
        <v>2</v>
      </c>
      <c r="G163" s="586" t="s">
        <v>581</v>
      </c>
      <c r="H163" s="174" t="s">
        <v>1030</v>
      </c>
      <c r="I163" s="108" t="s">
        <v>627</v>
      </c>
      <c r="J163" s="592" t="s">
        <v>584</v>
      </c>
      <c r="K163" s="668" t="s">
        <v>1031</v>
      </c>
      <c r="L163" s="633" t="s">
        <v>1032</v>
      </c>
    </row>
    <row r="164" spans="1:12" s="86" customFormat="1" ht="14.25" customHeight="1">
      <c r="A164" s="573"/>
      <c r="B164" s="586"/>
      <c r="C164" s="586"/>
      <c r="D164" s="591"/>
      <c r="E164" s="609"/>
      <c r="F164" s="591"/>
      <c r="G164" s="586"/>
      <c r="H164" s="175" t="s">
        <v>1033</v>
      </c>
      <c r="I164" s="110" t="s">
        <v>1034</v>
      </c>
      <c r="J164" s="593"/>
      <c r="K164" s="668"/>
      <c r="L164" s="633"/>
    </row>
    <row r="165" spans="1:12" s="86" customFormat="1" ht="14.25" customHeight="1">
      <c r="A165" s="573"/>
      <c r="B165" s="587"/>
      <c r="C165" s="586"/>
      <c r="D165" s="602"/>
      <c r="E165" s="673"/>
      <c r="F165" s="602"/>
      <c r="G165" s="586"/>
      <c r="H165" s="176"/>
      <c r="I165" s="112"/>
      <c r="J165" s="595"/>
      <c r="K165" s="668"/>
      <c r="L165" s="633"/>
    </row>
    <row r="166" spans="1:12" s="86" customFormat="1" ht="14.25" customHeight="1">
      <c r="A166" s="583" t="s">
        <v>1022</v>
      </c>
      <c r="B166" s="585" t="s">
        <v>1001</v>
      </c>
      <c r="C166" s="585" t="s">
        <v>1028</v>
      </c>
      <c r="D166" s="586">
        <v>1847554</v>
      </c>
      <c r="E166" s="611" t="s">
        <v>1035</v>
      </c>
      <c r="F166" s="587">
        <v>2</v>
      </c>
      <c r="G166" s="586" t="s">
        <v>677</v>
      </c>
      <c r="H166" s="174" t="s">
        <v>610</v>
      </c>
      <c r="I166" s="108" t="s">
        <v>1036</v>
      </c>
      <c r="J166" s="592" t="s">
        <v>584</v>
      </c>
      <c r="K166" s="668" t="s">
        <v>1037</v>
      </c>
      <c r="L166" s="633" t="s">
        <v>1038</v>
      </c>
    </row>
    <row r="167" spans="1:12" s="86" customFormat="1" ht="14.25" customHeight="1">
      <c r="A167" s="573"/>
      <c r="B167" s="586"/>
      <c r="C167" s="586"/>
      <c r="D167" s="586"/>
      <c r="E167" s="603"/>
      <c r="F167" s="591"/>
      <c r="G167" s="586"/>
      <c r="H167" s="175"/>
      <c r="I167" s="110"/>
      <c r="J167" s="593"/>
      <c r="K167" s="668"/>
      <c r="L167" s="633"/>
    </row>
    <row r="168" spans="1:12" s="86" customFormat="1" ht="14.25" customHeight="1">
      <c r="A168" s="573"/>
      <c r="B168" s="587"/>
      <c r="C168" s="586"/>
      <c r="D168" s="586"/>
      <c r="E168" s="603"/>
      <c r="F168" s="602"/>
      <c r="G168" s="586"/>
      <c r="H168" s="176"/>
      <c r="I168" s="112"/>
      <c r="J168" s="595"/>
      <c r="K168" s="668"/>
      <c r="L168" s="633"/>
    </row>
    <row r="169" spans="1:12" s="86" customFormat="1" ht="14.25" customHeight="1">
      <c r="A169" s="583" t="s">
        <v>1022</v>
      </c>
      <c r="B169" s="585" t="s">
        <v>1001</v>
      </c>
      <c r="C169" s="585" t="s">
        <v>1028</v>
      </c>
      <c r="D169" s="586">
        <v>1847520</v>
      </c>
      <c r="E169" s="603" t="s">
        <v>1039</v>
      </c>
      <c r="F169" s="587">
        <v>2</v>
      </c>
      <c r="G169" s="586" t="s">
        <v>677</v>
      </c>
      <c r="H169" s="174" t="s">
        <v>1040</v>
      </c>
      <c r="I169" s="108" t="s">
        <v>992</v>
      </c>
      <c r="J169" s="592" t="s">
        <v>584</v>
      </c>
      <c r="K169" s="574" t="s">
        <v>1041</v>
      </c>
      <c r="L169" s="633" t="s">
        <v>1042</v>
      </c>
    </row>
    <row r="170" spans="1:12" s="86" customFormat="1" ht="14.25" customHeight="1">
      <c r="A170" s="573"/>
      <c r="B170" s="586"/>
      <c r="C170" s="586"/>
      <c r="D170" s="586"/>
      <c r="E170" s="603"/>
      <c r="F170" s="591"/>
      <c r="G170" s="586"/>
      <c r="H170" s="175" t="s">
        <v>1043</v>
      </c>
      <c r="I170" s="110" t="s">
        <v>1036</v>
      </c>
      <c r="J170" s="593"/>
      <c r="K170" s="575"/>
      <c r="L170" s="633"/>
    </row>
    <row r="171" spans="1:12" s="86" customFormat="1" ht="14.25" customHeight="1">
      <c r="A171" s="573"/>
      <c r="B171" s="587"/>
      <c r="C171" s="586"/>
      <c r="D171" s="586"/>
      <c r="E171" s="603"/>
      <c r="F171" s="602"/>
      <c r="G171" s="586"/>
      <c r="H171" s="176"/>
      <c r="I171" s="112"/>
      <c r="J171" s="595"/>
      <c r="K171" s="604"/>
      <c r="L171" s="633"/>
    </row>
    <row r="172" spans="1:12" s="86" customFormat="1" ht="14.25" customHeight="1">
      <c r="A172" s="583" t="s">
        <v>1022</v>
      </c>
      <c r="B172" s="585" t="s">
        <v>1001</v>
      </c>
      <c r="C172" s="585" t="s">
        <v>1028</v>
      </c>
      <c r="D172" s="586">
        <v>1847538</v>
      </c>
      <c r="E172" s="611" t="s">
        <v>1044</v>
      </c>
      <c r="F172" s="587">
        <v>2</v>
      </c>
      <c r="G172" s="586" t="s">
        <v>609</v>
      </c>
      <c r="H172" s="174" t="s">
        <v>1045</v>
      </c>
      <c r="I172" s="108" t="s">
        <v>1046</v>
      </c>
      <c r="J172" s="623" t="s">
        <v>604</v>
      </c>
      <c r="K172" s="668" t="s">
        <v>1047</v>
      </c>
      <c r="L172" s="633" t="s">
        <v>1048</v>
      </c>
    </row>
    <row r="173" spans="1:12" s="86" customFormat="1" ht="14.25" customHeight="1">
      <c r="A173" s="573"/>
      <c r="B173" s="586"/>
      <c r="C173" s="586"/>
      <c r="D173" s="586"/>
      <c r="E173" s="603"/>
      <c r="F173" s="591"/>
      <c r="G173" s="586"/>
      <c r="H173" s="175" t="s">
        <v>1049</v>
      </c>
      <c r="I173" s="110" t="s">
        <v>1050</v>
      </c>
      <c r="J173" s="624"/>
      <c r="K173" s="668"/>
      <c r="L173" s="633"/>
    </row>
    <row r="174" spans="1:12" s="86" customFormat="1" ht="14.25" customHeight="1">
      <c r="A174" s="573"/>
      <c r="B174" s="586"/>
      <c r="C174" s="586"/>
      <c r="D174" s="586"/>
      <c r="E174" s="603"/>
      <c r="F174" s="602"/>
      <c r="G174" s="586"/>
      <c r="H174" s="176"/>
      <c r="I174" s="112"/>
      <c r="J174" s="625"/>
      <c r="K174" s="668"/>
      <c r="L174" s="633"/>
    </row>
    <row r="175" spans="1:12" s="86" customFormat="1" ht="14.25" customHeight="1">
      <c r="A175" s="583" t="s">
        <v>1022</v>
      </c>
      <c r="B175" s="585" t="s">
        <v>1001</v>
      </c>
      <c r="C175" s="585" t="s">
        <v>1028</v>
      </c>
      <c r="D175" s="586">
        <v>1847511</v>
      </c>
      <c r="E175" s="603" t="s">
        <v>1051</v>
      </c>
      <c r="F175" s="587">
        <v>2</v>
      </c>
      <c r="G175" s="586" t="s">
        <v>581</v>
      </c>
      <c r="H175" s="175" t="s">
        <v>1052</v>
      </c>
      <c r="I175" s="110" t="s">
        <v>1053</v>
      </c>
      <c r="J175" s="592" t="s">
        <v>584</v>
      </c>
      <c r="K175" s="574" t="s">
        <v>1054</v>
      </c>
      <c r="L175" s="633" t="s">
        <v>1055</v>
      </c>
    </row>
    <row r="176" spans="1:12" s="86" customFormat="1" ht="14.25" customHeight="1">
      <c r="A176" s="573"/>
      <c r="B176" s="586"/>
      <c r="C176" s="586"/>
      <c r="D176" s="586"/>
      <c r="E176" s="603"/>
      <c r="F176" s="591"/>
      <c r="G176" s="586"/>
      <c r="H176" s="175" t="s">
        <v>1056</v>
      </c>
      <c r="I176" s="110" t="s">
        <v>1057</v>
      </c>
      <c r="J176" s="593"/>
      <c r="K176" s="575"/>
      <c r="L176" s="633"/>
    </row>
    <row r="177" spans="1:12" s="86" customFormat="1" ht="14.25" customHeight="1">
      <c r="A177" s="573"/>
      <c r="B177" s="587"/>
      <c r="C177" s="586"/>
      <c r="D177" s="586"/>
      <c r="E177" s="603"/>
      <c r="F177" s="602"/>
      <c r="G177" s="586"/>
      <c r="H177" s="176"/>
      <c r="I177" s="112"/>
      <c r="J177" s="595"/>
      <c r="K177" s="604"/>
      <c r="L177" s="633"/>
    </row>
    <row r="178" spans="1:12" s="86" customFormat="1" ht="14.25" customHeight="1">
      <c r="A178" s="583" t="s">
        <v>1022</v>
      </c>
      <c r="B178" s="585" t="s">
        <v>1001</v>
      </c>
      <c r="C178" s="585" t="s">
        <v>1028</v>
      </c>
      <c r="D178" s="586">
        <v>1847449</v>
      </c>
      <c r="E178" s="603" t="s">
        <v>1058</v>
      </c>
      <c r="F178" s="587">
        <v>2</v>
      </c>
      <c r="G178" s="586" t="s">
        <v>609</v>
      </c>
      <c r="H178" s="174" t="s">
        <v>1059</v>
      </c>
      <c r="I178" s="108" t="s">
        <v>1060</v>
      </c>
      <c r="J178" s="592" t="s">
        <v>584</v>
      </c>
      <c r="K178" s="574" t="s">
        <v>1061</v>
      </c>
      <c r="L178" s="633" t="s">
        <v>1062</v>
      </c>
    </row>
    <row r="179" spans="1:12" s="86" customFormat="1" ht="14.25" customHeight="1">
      <c r="A179" s="573"/>
      <c r="B179" s="586"/>
      <c r="C179" s="586"/>
      <c r="D179" s="586"/>
      <c r="E179" s="603"/>
      <c r="F179" s="591"/>
      <c r="G179" s="586"/>
      <c r="H179" s="175"/>
      <c r="I179" s="110"/>
      <c r="J179" s="593"/>
      <c r="K179" s="575"/>
      <c r="L179" s="633"/>
    </row>
    <row r="180" spans="1:12" s="86" customFormat="1" ht="14.25" customHeight="1">
      <c r="A180" s="573"/>
      <c r="B180" s="586"/>
      <c r="C180" s="586"/>
      <c r="D180" s="586"/>
      <c r="E180" s="603"/>
      <c r="F180" s="602"/>
      <c r="G180" s="586"/>
      <c r="H180" s="176"/>
      <c r="I180" s="112"/>
      <c r="J180" s="595"/>
      <c r="K180" s="604"/>
      <c r="L180" s="633"/>
    </row>
    <row r="181" spans="1:12" s="86" customFormat="1" ht="14.25" customHeight="1">
      <c r="A181" s="583" t="s">
        <v>1022</v>
      </c>
      <c r="B181" s="585" t="s">
        <v>1001</v>
      </c>
      <c r="C181" s="585" t="s">
        <v>1028</v>
      </c>
      <c r="D181" s="587">
        <v>1847473</v>
      </c>
      <c r="E181" s="674" t="s">
        <v>1063</v>
      </c>
      <c r="F181" s="587">
        <v>2</v>
      </c>
      <c r="G181" s="586" t="s">
        <v>581</v>
      </c>
      <c r="H181" s="174" t="s">
        <v>1064</v>
      </c>
      <c r="I181" s="108" t="s">
        <v>1010</v>
      </c>
      <c r="J181" s="592" t="s">
        <v>584</v>
      </c>
      <c r="K181" s="668" t="s">
        <v>1065</v>
      </c>
      <c r="L181" s="633" t="s">
        <v>1066</v>
      </c>
    </row>
    <row r="182" spans="1:12" s="86" customFormat="1" ht="14.25" customHeight="1">
      <c r="A182" s="573"/>
      <c r="B182" s="586"/>
      <c r="C182" s="586"/>
      <c r="D182" s="591"/>
      <c r="E182" s="606"/>
      <c r="F182" s="591"/>
      <c r="G182" s="586"/>
      <c r="H182" s="175"/>
      <c r="I182" s="110"/>
      <c r="J182" s="593"/>
      <c r="K182" s="668"/>
      <c r="L182" s="633"/>
    </row>
    <row r="183" spans="1:12" s="86" customFormat="1" ht="14.25" customHeight="1">
      <c r="A183" s="573"/>
      <c r="B183" s="587"/>
      <c r="C183" s="586"/>
      <c r="D183" s="602"/>
      <c r="E183" s="607"/>
      <c r="F183" s="602"/>
      <c r="G183" s="586"/>
      <c r="H183" s="176"/>
      <c r="I183" s="112"/>
      <c r="J183" s="595"/>
      <c r="K183" s="668"/>
      <c r="L183" s="633"/>
    </row>
    <row r="184" spans="1:12" s="86" customFormat="1" ht="14.25" customHeight="1">
      <c r="A184" s="583" t="s">
        <v>1022</v>
      </c>
      <c r="B184" s="585" t="s">
        <v>1001</v>
      </c>
      <c r="C184" s="585" t="s">
        <v>1028</v>
      </c>
      <c r="D184" s="587">
        <v>1847490</v>
      </c>
      <c r="E184" s="608" t="s">
        <v>1067</v>
      </c>
      <c r="F184" s="587">
        <v>2</v>
      </c>
      <c r="G184" s="586" t="s">
        <v>609</v>
      </c>
      <c r="H184" s="174" t="s">
        <v>1068</v>
      </c>
      <c r="I184" s="108" t="s">
        <v>1010</v>
      </c>
      <c r="J184" s="592" t="s">
        <v>584</v>
      </c>
      <c r="K184" s="668" t="s">
        <v>1069</v>
      </c>
      <c r="L184" s="633" t="s">
        <v>1070</v>
      </c>
    </row>
    <row r="185" spans="1:12" s="86" customFormat="1" ht="14.25" customHeight="1">
      <c r="A185" s="573"/>
      <c r="B185" s="586"/>
      <c r="C185" s="586"/>
      <c r="D185" s="591"/>
      <c r="E185" s="609"/>
      <c r="F185" s="591"/>
      <c r="G185" s="586"/>
      <c r="H185" s="175"/>
      <c r="I185" s="110"/>
      <c r="J185" s="593"/>
      <c r="K185" s="668"/>
      <c r="L185" s="633"/>
    </row>
    <row r="186" spans="1:12" s="177" customFormat="1" ht="14.25" customHeight="1">
      <c r="A186" s="573"/>
      <c r="B186" s="587"/>
      <c r="C186" s="586"/>
      <c r="D186" s="602"/>
      <c r="E186" s="673"/>
      <c r="F186" s="602"/>
      <c r="G186" s="586"/>
      <c r="H186" s="176"/>
      <c r="I186" s="112"/>
      <c r="J186" s="595"/>
      <c r="K186" s="668"/>
      <c r="L186" s="633"/>
    </row>
    <row r="187" spans="1:12" s="86" customFormat="1" ht="14.25" customHeight="1">
      <c r="A187" s="583" t="s">
        <v>1022</v>
      </c>
      <c r="B187" s="585" t="s">
        <v>1001</v>
      </c>
      <c r="C187" s="585" t="s">
        <v>1028</v>
      </c>
      <c r="D187" s="602">
        <v>1847562</v>
      </c>
      <c r="E187" s="673" t="s">
        <v>1071</v>
      </c>
      <c r="F187" s="587">
        <v>2</v>
      </c>
      <c r="G187" s="586" t="s">
        <v>581</v>
      </c>
      <c r="H187" s="175" t="s">
        <v>1072</v>
      </c>
      <c r="I187" s="110" t="s">
        <v>1073</v>
      </c>
      <c r="J187" s="592" t="s">
        <v>584</v>
      </c>
      <c r="K187" s="574" t="s">
        <v>1074</v>
      </c>
      <c r="L187" s="633" t="s">
        <v>1075</v>
      </c>
    </row>
    <row r="188" spans="1:12" s="86" customFormat="1" ht="14.25" customHeight="1">
      <c r="A188" s="573"/>
      <c r="B188" s="586"/>
      <c r="C188" s="586"/>
      <c r="D188" s="586"/>
      <c r="E188" s="603"/>
      <c r="F188" s="591"/>
      <c r="G188" s="586"/>
      <c r="H188" s="175" t="s">
        <v>1076</v>
      </c>
      <c r="I188" s="110" t="s">
        <v>1077</v>
      </c>
      <c r="J188" s="593"/>
      <c r="K188" s="575"/>
      <c r="L188" s="633"/>
    </row>
    <row r="189" spans="1:12" s="86" customFormat="1" ht="14.25" customHeight="1">
      <c r="A189" s="573"/>
      <c r="B189" s="587"/>
      <c r="C189" s="586"/>
      <c r="D189" s="586"/>
      <c r="E189" s="603"/>
      <c r="F189" s="602"/>
      <c r="G189" s="586"/>
      <c r="H189" s="176"/>
      <c r="I189" s="112"/>
      <c r="J189" s="595"/>
      <c r="K189" s="604"/>
      <c r="L189" s="633"/>
    </row>
    <row r="190" spans="1:12" s="86" customFormat="1" ht="14.25" customHeight="1">
      <c r="A190" s="583" t="s">
        <v>1022</v>
      </c>
      <c r="B190" s="585" t="s">
        <v>1001</v>
      </c>
      <c r="C190" s="585" t="s">
        <v>1028</v>
      </c>
      <c r="D190" s="587">
        <v>1847503</v>
      </c>
      <c r="E190" s="608" t="s">
        <v>1078</v>
      </c>
      <c r="F190" s="587">
        <v>2</v>
      </c>
      <c r="G190" s="586" t="s">
        <v>581</v>
      </c>
      <c r="H190" s="174" t="s">
        <v>1079</v>
      </c>
      <c r="I190" s="108" t="s">
        <v>1080</v>
      </c>
      <c r="J190" s="592" t="s">
        <v>1081</v>
      </c>
      <c r="K190" s="668" t="s">
        <v>1082</v>
      </c>
      <c r="L190" s="633" t="s">
        <v>1070</v>
      </c>
    </row>
    <row r="191" spans="1:12" s="86" customFormat="1" ht="14.25" customHeight="1">
      <c r="A191" s="573"/>
      <c r="B191" s="586"/>
      <c r="C191" s="586"/>
      <c r="D191" s="591"/>
      <c r="E191" s="609"/>
      <c r="F191" s="591"/>
      <c r="G191" s="586"/>
      <c r="H191" s="175" t="s">
        <v>1083</v>
      </c>
      <c r="I191" s="110" t="s">
        <v>1084</v>
      </c>
      <c r="J191" s="593"/>
      <c r="K191" s="668"/>
      <c r="L191" s="633"/>
    </row>
    <row r="192" spans="1:12" s="86" customFormat="1" ht="14.25" customHeight="1" thickBot="1">
      <c r="A192" s="573"/>
      <c r="B192" s="666"/>
      <c r="C192" s="666"/>
      <c r="D192" s="665"/>
      <c r="E192" s="672"/>
      <c r="F192" s="665"/>
      <c r="G192" s="666"/>
      <c r="H192" s="178"/>
      <c r="I192" s="179"/>
      <c r="J192" s="667"/>
      <c r="K192" s="669"/>
      <c r="L192" s="633"/>
    </row>
    <row r="193" spans="1:13" s="86" customFormat="1" ht="20.45" customHeight="1" thickTop="1" thickBot="1">
      <c r="A193" s="670">
        <f>COUNTA(D145:D192)</f>
        <v>16</v>
      </c>
      <c r="B193" s="671"/>
      <c r="C193" s="671"/>
      <c r="D193" s="671"/>
      <c r="E193" s="114">
        <f>COUNTIF(G145:G192,"TV")</f>
        <v>8</v>
      </c>
      <c r="F193" s="616">
        <f>COUNTIF(G145:G192,"R")</f>
        <v>7</v>
      </c>
      <c r="G193" s="616"/>
      <c r="H193" s="616"/>
      <c r="I193" s="616"/>
      <c r="J193" s="617">
        <f>IF(COUNTIF(G145:G192,"OL")=0,"（オンライン　0　科目）",COUNTIF(G145:G192,"OL"))</f>
        <v>1</v>
      </c>
      <c r="K193" s="618"/>
      <c r="L193" s="151"/>
      <c r="M193" s="86" t="str">
        <f>SUM(F145:F192)&amp;"単位"</f>
        <v>31単位</v>
      </c>
    </row>
    <row r="194" spans="1:13" s="86" customFormat="1" ht="23.1" customHeight="1" thickTop="1" thickBot="1">
      <c r="A194" s="663">
        <f>COUNTA(D5:D192)</f>
        <v>62</v>
      </c>
      <c r="B194" s="664"/>
      <c r="C194" s="664"/>
      <c r="D194" s="664"/>
      <c r="E194" s="114">
        <f>COUNTIF(G5:G192,"TV")</f>
        <v>31</v>
      </c>
      <c r="F194" s="616">
        <f>COUNTIF(G5:G192,"R")</f>
        <v>26</v>
      </c>
      <c r="G194" s="616"/>
      <c r="H194" s="616"/>
      <c r="I194" s="616"/>
      <c r="J194" s="617">
        <f>COUNTIF(G5:G192,"OL")</f>
        <v>5</v>
      </c>
      <c r="K194" s="618"/>
      <c r="L194" s="180"/>
      <c r="M194" s="86" t="str">
        <f>IF(A194=E194+F194+J194,"○","×")</f>
        <v>○</v>
      </c>
    </row>
    <row r="195" spans="1:13" s="86" customFormat="1" ht="14.25" thickTop="1">
      <c r="D195" s="138"/>
      <c r="F195" s="181"/>
      <c r="G195" s="181"/>
      <c r="H195" s="181"/>
      <c r="I195" s="181"/>
      <c r="J195" s="85"/>
      <c r="K195" s="182"/>
    </row>
    <row r="196" spans="1:13" s="86" customFormat="1">
      <c r="D196" s="138"/>
      <c r="J196" s="85"/>
      <c r="K196" s="182"/>
    </row>
    <row r="197" spans="1:13" s="86" customFormat="1">
      <c r="D197" s="138"/>
      <c r="J197" s="85"/>
      <c r="K197" s="182"/>
      <c r="M197" s="183"/>
    </row>
    <row r="198" spans="1:13" s="86" customFormat="1">
      <c r="D198" s="138"/>
      <c r="J198" s="85"/>
      <c r="K198" s="182"/>
    </row>
    <row r="199" spans="1:13" s="86" customFormat="1">
      <c r="D199" s="138"/>
      <c r="J199" s="85"/>
      <c r="K199" s="182"/>
    </row>
    <row r="200" spans="1:13" s="86" customFormat="1">
      <c r="D200" s="138"/>
      <c r="J200" s="85"/>
      <c r="K200" s="182"/>
    </row>
    <row r="201" spans="1:13" s="86" customFormat="1">
      <c r="D201" s="138"/>
      <c r="J201" s="85"/>
      <c r="K201" s="182"/>
    </row>
    <row r="202" spans="1:13" s="86" customFormat="1">
      <c r="D202" s="138"/>
      <c r="J202" s="85"/>
      <c r="K202" s="182"/>
    </row>
    <row r="203" spans="1:13" s="86" customFormat="1">
      <c r="D203" s="138"/>
      <c r="J203" s="85"/>
      <c r="K203" s="182"/>
    </row>
    <row r="204" spans="1:13" s="86" customFormat="1">
      <c r="D204" s="138"/>
      <c r="J204" s="85"/>
      <c r="K204" s="182"/>
    </row>
    <row r="205" spans="1:13" s="86" customFormat="1">
      <c r="D205" s="138"/>
      <c r="J205" s="85"/>
      <c r="K205" s="182"/>
    </row>
    <row r="206" spans="1:13" s="86" customFormat="1">
      <c r="D206" s="138"/>
      <c r="J206" s="85"/>
      <c r="K206" s="182"/>
    </row>
    <row r="207" spans="1:13" s="86" customFormat="1">
      <c r="D207" s="138"/>
      <c r="J207" s="85"/>
      <c r="K207" s="182"/>
    </row>
    <row r="208" spans="1:13" s="86" customFormat="1">
      <c r="D208" s="138"/>
      <c r="J208" s="85"/>
      <c r="K208" s="182"/>
    </row>
    <row r="209" spans="4:11" s="86" customFormat="1">
      <c r="D209" s="138"/>
      <c r="J209" s="85"/>
      <c r="K209" s="182"/>
    </row>
    <row r="210" spans="4:11" s="86" customFormat="1">
      <c r="D210" s="138"/>
      <c r="J210" s="85"/>
      <c r="K210" s="182"/>
    </row>
    <row r="211" spans="4:11" s="86" customFormat="1">
      <c r="D211" s="138"/>
      <c r="J211" s="85"/>
      <c r="K211" s="182"/>
    </row>
    <row r="212" spans="4:11" s="86" customFormat="1">
      <c r="D212" s="138"/>
      <c r="J212" s="85"/>
      <c r="K212" s="182"/>
    </row>
  </sheetData>
  <mergeCells count="640">
    <mergeCell ref="J3:J4"/>
    <mergeCell ref="K3:K4"/>
    <mergeCell ref="L3:L4"/>
    <mergeCell ref="A5:A7"/>
    <mergeCell ref="B5:B7"/>
    <mergeCell ref="C5:C7"/>
    <mergeCell ref="D5:D7"/>
    <mergeCell ref="E5:E7"/>
    <mergeCell ref="F5:F7"/>
    <mergeCell ref="G5:G7"/>
    <mergeCell ref="A3:C3"/>
    <mergeCell ref="D3:D4"/>
    <mergeCell ref="E3:E4"/>
    <mergeCell ref="F3:F4"/>
    <mergeCell ref="G3:G4"/>
    <mergeCell ref="H3:I3"/>
    <mergeCell ref="J5:J7"/>
    <mergeCell ref="K5:K7"/>
    <mergeCell ref="L5:L7"/>
    <mergeCell ref="L8:L10"/>
    <mergeCell ref="A11:A13"/>
    <mergeCell ref="B11:B13"/>
    <mergeCell ref="C11:C13"/>
    <mergeCell ref="D11:D13"/>
    <mergeCell ref="E11:E13"/>
    <mergeCell ref="F11:F13"/>
    <mergeCell ref="G11:G13"/>
    <mergeCell ref="J11:J13"/>
    <mergeCell ref="K11:K13"/>
    <mergeCell ref="L11:L13"/>
    <mergeCell ref="A8:A10"/>
    <mergeCell ref="B8:B10"/>
    <mergeCell ref="C8:C10"/>
    <mergeCell ref="D8:D10"/>
    <mergeCell ref="E8:E10"/>
    <mergeCell ref="F8:F10"/>
    <mergeCell ref="G8:G10"/>
    <mergeCell ref="J8:J10"/>
    <mergeCell ref="K8:K10"/>
    <mergeCell ref="L14:L16"/>
    <mergeCell ref="A17:A19"/>
    <mergeCell ref="B17:B19"/>
    <mergeCell ref="C17:C19"/>
    <mergeCell ref="D17:D19"/>
    <mergeCell ref="E17:E19"/>
    <mergeCell ref="F17:F19"/>
    <mergeCell ref="G17:G19"/>
    <mergeCell ref="J17:J19"/>
    <mergeCell ref="K17:K19"/>
    <mergeCell ref="L17:L19"/>
    <mergeCell ref="A14:A16"/>
    <mergeCell ref="B14:B16"/>
    <mergeCell ref="C14:C16"/>
    <mergeCell ref="D14:D16"/>
    <mergeCell ref="E14:E16"/>
    <mergeCell ref="F14:F16"/>
    <mergeCell ref="G14:G16"/>
    <mergeCell ref="J14:J16"/>
    <mergeCell ref="K14:K16"/>
    <mergeCell ref="L20:L22"/>
    <mergeCell ref="A23:A25"/>
    <mergeCell ref="B23:B25"/>
    <mergeCell ref="C23:C25"/>
    <mergeCell ref="D23:D25"/>
    <mergeCell ref="E23:E25"/>
    <mergeCell ref="F23:F25"/>
    <mergeCell ref="G23:G25"/>
    <mergeCell ref="J23:J25"/>
    <mergeCell ref="K23:K25"/>
    <mergeCell ref="L23:L25"/>
    <mergeCell ref="A20:A22"/>
    <mergeCell ref="B20:B22"/>
    <mergeCell ref="C20:C22"/>
    <mergeCell ref="D20:D22"/>
    <mergeCell ref="E20:E22"/>
    <mergeCell ref="F20:F22"/>
    <mergeCell ref="G20:G22"/>
    <mergeCell ref="J20:J22"/>
    <mergeCell ref="K20:K22"/>
    <mergeCell ref="L26:L28"/>
    <mergeCell ref="A29:A31"/>
    <mergeCell ref="B29:B31"/>
    <mergeCell ref="C29:C31"/>
    <mergeCell ref="D29:D31"/>
    <mergeCell ref="E29:E31"/>
    <mergeCell ref="F29:F31"/>
    <mergeCell ref="G29:G31"/>
    <mergeCell ref="J29:J31"/>
    <mergeCell ref="K29:K31"/>
    <mergeCell ref="L29:L31"/>
    <mergeCell ref="A26:A28"/>
    <mergeCell ref="B26:B28"/>
    <mergeCell ref="C26:C28"/>
    <mergeCell ref="D26:D28"/>
    <mergeCell ref="E26:E28"/>
    <mergeCell ref="F26:F28"/>
    <mergeCell ref="G26:G28"/>
    <mergeCell ref="J26:J28"/>
    <mergeCell ref="K26:K28"/>
    <mergeCell ref="L32:L34"/>
    <mergeCell ref="A35:A37"/>
    <mergeCell ref="B35:B37"/>
    <mergeCell ref="C35:C37"/>
    <mergeCell ref="D35:D37"/>
    <mergeCell ref="E35:E37"/>
    <mergeCell ref="F35:F37"/>
    <mergeCell ref="G35:G37"/>
    <mergeCell ref="J35:J37"/>
    <mergeCell ref="K35:K37"/>
    <mergeCell ref="L35:L37"/>
    <mergeCell ref="A32:A34"/>
    <mergeCell ref="B32:B34"/>
    <mergeCell ref="C32:C34"/>
    <mergeCell ref="D32:D34"/>
    <mergeCell ref="E32:E34"/>
    <mergeCell ref="F32:F34"/>
    <mergeCell ref="G32:G34"/>
    <mergeCell ref="J32:J34"/>
    <mergeCell ref="K32:K34"/>
    <mergeCell ref="L38:L40"/>
    <mergeCell ref="A41:A43"/>
    <mergeCell ref="B41:B43"/>
    <mergeCell ref="C41:C43"/>
    <mergeCell ref="D41:D43"/>
    <mergeCell ref="E41:E43"/>
    <mergeCell ref="F41:F43"/>
    <mergeCell ref="G41:G43"/>
    <mergeCell ref="J41:J43"/>
    <mergeCell ref="K41:K43"/>
    <mergeCell ref="L41:L43"/>
    <mergeCell ref="A38:A40"/>
    <mergeCell ref="B38:B40"/>
    <mergeCell ref="C38:C40"/>
    <mergeCell ref="D38:D40"/>
    <mergeCell ref="E38:E40"/>
    <mergeCell ref="F38:F40"/>
    <mergeCell ref="G38:G40"/>
    <mergeCell ref="J38:J40"/>
    <mergeCell ref="K38:K40"/>
    <mergeCell ref="L44:L46"/>
    <mergeCell ref="A47:A49"/>
    <mergeCell ref="B47:B49"/>
    <mergeCell ref="C47:C49"/>
    <mergeCell ref="D47:D49"/>
    <mergeCell ref="E47:E49"/>
    <mergeCell ref="F47:F49"/>
    <mergeCell ref="G47:G49"/>
    <mergeCell ref="J50:J52"/>
    <mergeCell ref="K50:K52"/>
    <mergeCell ref="L50:L52"/>
    <mergeCell ref="A44:A46"/>
    <mergeCell ref="B44:B46"/>
    <mergeCell ref="C44:C46"/>
    <mergeCell ref="D44:D46"/>
    <mergeCell ref="E44:E46"/>
    <mergeCell ref="F44:F46"/>
    <mergeCell ref="G44:G46"/>
    <mergeCell ref="J44:J46"/>
    <mergeCell ref="K44:K46"/>
    <mergeCell ref="A53:D53"/>
    <mergeCell ref="F53:I53"/>
    <mergeCell ref="J53:K53"/>
    <mergeCell ref="J47:J49"/>
    <mergeCell ref="K47:K49"/>
    <mergeCell ref="L47:L49"/>
    <mergeCell ref="A50:A52"/>
    <mergeCell ref="B50:B52"/>
    <mergeCell ref="C50:C52"/>
    <mergeCell ref="D50:D52"/>
    <mergeCell ref="E50:E52"/>
    <mergeCell ref="F50:F52"/>
    <mergeCell ref="G50:G52"/>
    <mergeCell ref="G54:G56"/>
    <mergeCell ref="J54:J56"/>
    <mergeCell ref="K54:K56"/>
    <mergeCell ref="L54:L56"/>
    <mergeCell ref="A57:A59"/>
    <mergeCell ref="B57:B59"/>
    <mergeCell ref="C57:C59"/>
    <mergeCell ref="D57:D59"/>
    <mergeCell ref="E57:E59"/>
    <mergeCell ref="F57:F59"/>
    <mergeCell ref="A54:A56"/>
    <mergeCell ref="B54:B56"/>
    <mergeCell ref="C54:C56"/>
    <mergeCell ref="D54:D56"/>
    <mergeCell ref="E54:E56"/>
    <mergeCell ref="F54:F56"/>
    <mergeCell ref="G57:G59"/>
    <mergeCell ref="J57:J59"/>
    <mergeCell ref="K57:K59"/>
    <mergeCell ref="L57:L59"/>
    <mergeCell ref="L60:L62"/>
    <mergeCell ref="A63:A65"/>
    <mergeCell ref="B63:B65"/>
    <mergeCell ref="C63:C65"/>
    <mergeCell ref="D63:D65"/>
    <mergeCell ref="E63:E65"/>
    <mergeCell ref="F63:F65"/>
    <mergeCell ref="G63:G65"/>
    <mergeCell ref="J63:J65"/>
    <mergeCell ref="K63:K65"/>
    <mergeCell ref="L63:L65"/>
    <mergeCell ref="A60:A62"/>
    <mergeCell ref="B60:B62"/>
    <mergeCell ref="C60:C62"/>
    <mergeCell ref="D60:D62"/>
    <mergeCell ref="E60:E62"/>
    <mergeCell ref="F60:F62"/>
    <mergeCell ref="G60:G62"/>
    <mergeCell ref="J60:J62"/>
    <mergeCell ref="K60:K62"/>
    <mergeCell ref="L66:L68"/>
    <mergeCell ref="A69:A71"/>
    <mergeCell ref="B69:B71"/>
    <mergeCell ref="C69:C71"/>
    <mergeCell ref="D69:D71"/>
    <mergeCell ref="E69:E71"/>
    <mergeCell ref="F69:F71"/>
    <mergeCell ref="G69:G71"/>
    <mergeCell ref="J69:J71"/>
    <mergeCell ref="K69:K71"/>
    <mergeCell ref="L69:L71"/>
    <mergeCell ref="A66:A68"/>
    <mergeCell ref="B66:B68"/>
    <mergeCell ref="C66:C68"/>
    <mergeCell ref="D66:D68"/>
    <mergeCell ref="E66:E68"/>
    <mergeCell ref="F66:F68"/>
    <mergeCell ref="G66:G68"/>
    <mergeCell ref="J66:J68"/>
    <mergeCell ref="K66:K68"/>
    <mergeCell ref="A72:A74"/>
    <mergeCell ref="B72:B74"/>
    <mergeCell ref="C72:C74"/>
    <mergeCell ref="D72:D74"/>
    <mergeCell ref="E72:E74"/>
    <mergeCell ref="F72:F74"/>
    <mergeCell ref="G72:G74"/>
    <mergeCell ref="J72:J74"/>
    <mergeCell ref="K72:K74"/>
    <mergeCell ref="L75:L77"/>
    <mergeCell ref="A78:A80"/>
    <mergeCell ref="B78:B80"/>
    <mergeCell ref="C78:C80"/>
    <mergeCell ref="D78:D80"/>
    <mergeCell ref="E78:E80"/>
    <mergeCell ref="F78:F80"/>
    <mergeCell ref="G78:G80"/>
    <mergeCell ref="J78:J80"/>
    <mergeCell ref="K78:K80"/>
    <mergeCell ref="L78:L80"/>
    <mergeCell ref="A75:A77"/>
    <mergeCell ref="B75:B77"/>
    <mergeCell ref="C75:C77"/>
    <mergeCell ref="D75:D77"/>
    <mergeCell ref="E75:E77"/>
    <mergeCell ref="F75:F77"/>
    <mergeCell ref="G75:G77"/>
    <mergeCell ref="J75:J77"/>
    <mergeCell ref="K75:K77"/>
    <mergeCell ref="L81:L83"/>
    <mergeCell ref="A84:A86"/>
    <mergeCell ref="B84:B86"/>
    <mergeCell ref="C84:C86"/>
    <mergeCell ref="D84:D86"/>
    <mergeCell ref="E84:E86"/>
    <mergeCell ref="F84:F86"/>
    <mergeCell ref="G84:G86"/>
    <mergeCell ref="J84:J86"/>
    <mergeCell ref="K84:K86"/>
    <mergeCell ref="L84:L86"/>
    <mergeCell ref="A81:A83"/>
    <mergeCell ref="B81:B83"/>
    <mergeCell ref="C81:C83"/>
    <mergeCell ref="D81:D83"/>
    <mergeCell ref="E81:E83"/>
    <mergeCell ref="F81:F83"/>
    <mergeCell ref="G81:G83"/>
    <mergeCell ref="J81:J83"/>
    <mergeCell ref="K81:K83"/>
    <mergeCell ref="L87:L89"/>
    <mergeCell ref="A90:A92"/>
    <mergeCell ref="B90:B92"/>
    <mergeCell ref="C90:C92"/>
    <mergeCell ref="D90:D92"/>
    <mergeCell ref="E90:E92"/>
    <mergeCell ref="F90:F92"/>
    <mergeCell ref="G90:G92"/>
    <mergeCell ref="J90:J92"/>
    <mergeCell ref="K90:K92"/>
    <mergeCell ref="L90:L92"/>
    <mergeCell ref="A87:A89"/>
    <mergeCell ref="B87:B89"/>
    <mergeCell ref="C87:C89"/>
    <mergeCell ref="D87:D89"/>
    <mergeCell ref="E87:E89"/>
    <mergeCell ref="F87:F89"/>
    <mergeCell ref="G87:G89"/>
    <mergeCell ref="J87:J89"/>
    <mergeCell ref="K87:K89"/>
    <mergeCell ref="L93:L95"/>
    <mergeCell ref="A96:A98"/>
    <mergeCell ref="B96:B98"/>
    <mergeCell ref="C96:C98"/>
    <mergeCell ref="D96:D98"/>
    <mergeCell ref="E96:E98"/>
    <mergeCell ref="F96:F98"/>
    <mergeCell ref="G96:G98"/>
    <mergeCell ref="J96:J98"/>
    <mergeCell ref="K96:K98"/>
    <mergeCell ref="L96:L98"/>
    <mergeCell ref="A93:A95"/>
    <mergeCell ref="B93:B95"/>
    <mergeCell ref="C93:C95"/>
    <mergeCell ref="D93:D95"/>
    <mergeCell ref="E93:E95"/>
    <mergeCell ref="F93:F95"/>
    <mergeCell ref="G93:G95"/>
    <mergeCell ref="J93:J95"/>
    <mergeCell ref="K93:K95"/>
    <mergeCell ref="L99:L101"/>
    <mergeCell ref="A102:A104"/>
    <mergeCell ref="B102:B104"/>
    <mergeCell ref="C102:C104"/>
    <mergeCell ref="D102:D104"/>
    <mergeCell ref="E102:E104"/>
    <mergeCell ref="F102:F104"/>
    <mergeCell ref="G102:G104"/>
    <mergeCell ref="J102:J104"/>
    <mergeCell ref="K102:K104"/>
    <mergeCell ref="L102:L104"/>
    <mergeCell ref="A99:A101"/>
    <mergeCell ref="B99:B101"/>
    <mergeCell ref="C99:C101"/>
    <mergeCell ref="D99:D101"/>
    <mergeCell ref="E99:E101"/>
    <mergeCell ref="F99:F101"/>
    <mergeCell ref="G99:G101"/>
    <mergeCell ref="J99:J101"/>
    <mergeCell ref="K99:K101"/>
    <mergeCell ref="K105:K107"/>
    <mergeCell ref="A108:A110"/>
    <mergeCell ref="B108:B110"/>
    <mergeCell ref="C108:C110"/>
    <mergeCell ref="D108:D110"/>
    <mergeCell ref="E108:E110"/>
    <mergeCell ref="F108:F110"/>
    <mergeCell ref="G108:G110"/>
    <mergeCell ref="J108:J110"/>
    <mergeCell ref="K108:K110"/>
    <mergeCell ref="A105:A107"/>
    <mergeCell ref="B105:B107"/>
    <mergeCell ref="C105:C107"/>
    <mergeCell ref="D105:D107"/>
    <mergeCell ref="E105:E107"/>
    <mergeCell ref="F105:F107"/>
    <mergeCell ref="G105:G107"/>
    <mergeCell ref="I105:I106"/>
    <mergeCell ref="J105:J107"/>
    <mergeCell ref="L111:L113"/>
    <mergeCell ref="A114:A116"/>
    <mergeCell ref="B114:B116"/>
    <mergeCell ref="C114:C116"/>
    <mergeCell ref="D114:D116"/>
    <mergeCell ref="E114:E116"/>
    <mergeCell ref="F114:F116"/>
    <mergeCell ref="G114:G116"/>
    <mergeCell ref="J114:J116"/>
    <mergeCell ref="K114:K116"/>
    <mergeCell ref="L114:L116"/>
    <mergeCell ref="A111:A113"/>
    <mergeCell ref="B111:B113"/>
    <mergeCell ref="C111:C113"/>
    <mergeCell ref="D111:D113"/>
    <mergeCell ref="E111:E113"/>
    <mergeCell ref="F111:F113"/>
    <mergeCell ref="G111:G113"/>
    <mergeCell ref="J111:J113"/>
    <mergeCell ref="K111:K113"/>
    <mergeCell ref="L117:L119"/>
    <mergeCell ref="A120:A122"/>
    <mergeCell ref="B120:B122"/>
    <mergeCell ref="C120:C122"/>
    <mergeCell ref="D120:D122"/>
    <mergeCell ref="E120:E122"/>
    <mergeCell ref="F120:F122"/>
    <mergeCell ref="G120:G122"/>
    <mergeCell ref="J120:J122"/>
    <mergeCell ref="K120:K122"/>
    <mergeCell ref="L120:L122"/>
    <mergeCell ref="A117:A119"/>
    <mergeCell ref="B117:B119"/>
    <mergeCell ref="C117:C119"/>
    <mergeCell ref="D117:D119"/>
    <mergeCell ref="E117:E119"/>
    <mergeCell ref="F117:F119"/>
    <mergeCell ref="G117:G119"/>
    <mergeCell ref="J117:J119"/>
    <mergeCell ref="K117:K119"/>
    <mergeCell ref="L123:L125"/>
    <mergeCell ref="A126:A128"/>
    <mergeCell ref="B126:B128"/>
    <mergeCell ref="C126:C128"/>
    <mergeCell ref="D126:D128"/>
    <mergeCell ref="E126:E128"/>
    <mergeCell ref="F126:F128"/>
    <mergeCell ref="G126:G128"/>
    <mergeCell ref="J126:J128"/>
    <mergeCell ref="K126:K128"/>
    <mergeCell ref="L126:L128"/>
    <mergeCell ref="A123:A125"/>
    <mergeCell ref="B123:B125"/>
    <mergeCell ref="C123:C125"/>
    <mergeCell ref="D123:D125"/>
    <mergeCell ref="E123:E125"/>
    <mergeCell ref="F123:F125"/>
    <mergeCell ref="G123:G125"/>
    <mergeCell ref="J123:J125"/>
    <mergeCell ref="K123:K125"/>
    <mergeCell ref="L129:L131"/>
    <mergeCell ref="A132:A134"/>
    <mergeCell ref="B132:B134"/>
    <mergeCell ref="C132:C134"/>
    <mergeCell ref="D132:D134"/>
    <mergeCell ref="E132:E134"/>
    <mergeCell ref="F132:F134"/>
    <mergeCell ref="G132:G134"/>
    <mergeCell ref="J132:J134"/>
    <mergeCell ref="K132:K134"/>
    <mergeCell ref="L132:L134"/>
    <mergeCell ref="A129:A131"/>
    <mergeCell ref="B129:B131"/>
    <mergeCell ref="C129:C131"/>
    <mergeCell ref="D129:D131"/>
    <mergeCell ref="E129:E131"/>
    <mergeCell ref="F129:F131"/>
    <mergeCell ref="G129:G131"/>
    <mergeCell ref="J129:J131"/>
    <mergeCell ref="K129:K131"/>
    <mergeCell ref="L135:L137"/>
    <mergeCell ref="A138:A140"/>
    <mergeCell ref="B138:B140"/>
    <mergeCell ref="C138:C140"/>
    <mergeCell ref="D138:D140"/>
    <mergeCell ref="E138:E140"/>
    <mergeCell ref="F138:F140"/>
    <mergeCell ref="G138:G140"/>
    <mergeCell ref="J138:J140"/>
    <mergeCell ref="K138:K140"/>
    <mergeCell ref="L138:L140"/>
    <mergeCell ref="A135:A137"/>
    <mergeCell ref="B135:B137"/>
    <mergeCell ref="C135:C137"/>
    <mergeCell ref="D135:D137"/>
    <mergeCell ref="E135:E137"/>
    <mergeCell ref="F135:F137"/>
    <mergeCell ref="G135:G137"/>
    <mergeCell ref="J135:J137"/>
    <mergeCell ref="K135:K137"/>
    <mergeCell ref="L141:L143"/>
    <mergeCell ref="A144:D144"/>
    <mergeCell ref="F144:I144"/>
    <mergeCell ref="J144:K144"/>
    <mergeCell ref="A145:A147"/>
    <mergeCell ref="B145:B147"/>
    <mergeCell ref="C145:C147"/>
    <mergeCell ref="D145:D147"/>
    <mergeCell ref="E145:E147"/>
    <mergeCell ref="F145:F147"/>
    <mergeCell ref="G145:G147"/>
    <mergeCell ref="J145:J147"/>
    <mergeCell ref="K145:K147"/>
    <mergeCell ref="L145:L147"/>
    <mergeCell ref="A141:A143"/>
    <mergeCell ref="B141:B143"/>
    <mergeCell ref="C141:C143"/>
    <mergeCell ref="D141:D143"/>
    <mergeCell ref="E141:E143"/>
    <mergeCell ref="F141:F143"/>
    <mergeCell ref="G141:G143"/>
    <mergeCell ref="J141:J143"/>
    <mergeCell ref="K141:K143"/>
    <mergeCell ref="L148:L150"/>
    <mergeCell ref="A151:A153"/>
    <mergeCell ref="B151:B153"/>
    <mergeCell ref="C151:C153"/>
    <mergeCell ref="D151:D153"/>
    <mergeCell ref="E151:E153"/>
    <mergeCell ref="F151:F153"/>
    <mergeCell ref="G151:G153"/>
    <mergeCell ref="J151:J153"/>
    <mergeCell ref="K151:K153"/>
    <mergeCell ref="L151:L153"/>
    <mergeCell ref="A148:A150"/>
    <mergeCell ref="B148:B150"/>
    <mergeCell ref="C148:C150"/>
    <mergeCell ref="D148:D150"/>
    <mergeCell ref="E148:E150"/>
    <mergeCell ref="F148:F150"/>
    <mergeCell ref="G148:G150"/>
    <mergeCell ref="J148:J150"/>
    <mergeCell ref="K148:K150"/>
    <mergeCell ref="L154:L156"/>
    <mergeCell ref="A157:A159"/>
    <mergeCell ref="B157:B159"/>
    <mergeCell ref="C157:C159"/>
    <mergeCell ref="D157:D159"/>
    <mergeCell ref="E157:E159"/>
    <mergeCell ref="F157:F159"/>
    <mergeCell ref="G157:G159"/>
    <mergeCell ref="J157:J159"/>
    <mergeCell ref="K157:K159"/>
    <mergeCell ref="L157:L159"/>
    <mergeCell ref="A154:A156"/>
    <mergeCell ref="B154:B156"/>
    <mergeCell ref="C154:C156"/>
    <mergeCell ref="D154:D156"/>
    <mergeCell ref="E154:E156"/>
    <mergeCell ref="F154:F156"/>
    <mergeCell ref="G154:G156"/>
    <mergeCell ref="J154:J156"/>
    <mergeCell ref="K154:K156"/>
    <mergeCell ref="L160:L162"/>
    <mergeCell ref="A163:A165"/>
    <mergeCell ref="B163:B165"/>
    <mergeCell ref="C163:C165"/>
    <mergeCell ref="D163:D165"/>
    <mergeCell ref="E163:E165"/>
    <mergeCell ref="F163:F165"/>
    <mergeCell ref="G163:G165"/>
    <mergeCell ref="J163:J165"/>
    <mergeCell ref="K163:K165"/>
    <mergeCell ref="L163:L165"/>
    <mergeCell ref="A160:A162"/>
    <mergeCell ref="B160:B162"/>
    <mergeCell ref="C160:C162"/>
    <mergeCell ref="D160:D162"/>
    <mergeCell ref="E160:E162"/>
    <mergeCell ref="F160:F162"/>
    <mergeCell ref="G160:G162"/>
    <mergeCell ref="J160:J162"/>
    <mergeCell ref="K160:K162"/>
    <mergeCell ref="L166:L168"/>
    <mergeCell ref="A169:A171"/>
    <mergeCell ref="B169:B171"/>
    <mergeCell ref="C169:C171"/>
    <mergeCell ref="D169:D171"/>
    <mergeCell ref="E169:E171"/>
    <mergeCell ref="F169:F171"/>
    <mergeCell ref="G169:G171"/>
    <mergeCell ref="J169:J171"/>
    <mergeCell ref="K169:K171"/>
    <mergeCell ref="L169:L171"/>
    <mergeCell ref="A166:A168"/>
    <mergeCell ref="B166:B168"/>
    <mergeCell ref="C166:C168"/>
    <mergeCell ref="D166:D168"/>
    <mergeCell ref="E166:E168"/>
    <mergeCell ref="F166:F168"/>
    <mergeCell ref="G166:G168"/>
    <mergeCell ref="J166:J168"/>
    <mergeCell ref="K166:K168"/>
    <mergeCell ref="L172:L174"/>
    <mergeCell ref="A175:A177"/>
    <mergeCell ref="B175:B177"/>
    <mergeCell ref="C175:C177"/>
    <mergeCell ref="D175:D177"/>
    <mergeCell ref="E175:E177"/>
    <mergeCell ref="F175:F177"/>
    <mergeCell ref="G175:G177"/>
    <mergeCell ref="J175:J177"/>
    <mergeCell ref="K175:K177"/>
    <mergeCell ref="L175:L177"/>
    <mergeCell ref="A172:A174"/>
    <mergeCell ref="B172:B174"/>
    <mergeCell ref="C172:C174"/>
    <mergeCell ref="D172:D174"/>
    <mergeCell ref="E172:E174"/>
    <mergeCell ref="F172:F174"/>
    <mergeCell ref="G172:G174"/>
    <mergeCell ref="J172:J174"/>
    <mergeCell ref="K172:K174"/>
    <mergeCell ref="L178:L180"/>
    <mergeCell ref="A181:A183"/>
    <mergeCell ref="B181:B183"/>
    <mergeCell ref="C181:C183"/>
    <mergeCell ref="D181:D183"/>
    <mergeCell ref="E181:E183"/>
    <mergeCell ref="J184:J186"/>
    <mergeCell ref="K184:K186"/>
    <mergeCell ref="L184:L186"/>
    <mergeCell ref="L181:L183"/>
    <mergeCell ref="A178:A180"/>
    <mergeCell ref="B178:B180"/>
    <mergeCell ref="C178:C180"/>
    <mergeCell ref="D178:D180"/>
    <mergeCell ref="E178:E180"/>
    <mergeCell ref="F178:F180"/>
    <mergeCell ref="G178:G180"/>
    <mergeCell ref="J178:J180"/>
    <mergeCell ref="K178:K180"/>
    <mergeCell ref="A187:A189"/>
    <mergeCell ref="B187:B189"/>
    <mergeCell ref="C187:C189"/>
    <mergeCell ref="D187:D189"/>
    <mergeCell ref="E187:E189"/>
    <mergeCell ref="F181:F183"/>
    <mergeCell ref="G181:G183"/>
    <mergeCell ref="J181:J183"/>
    <mergeCell ref="K181:K183"/>
    <mergeCell ref="A184:A186"/>
    <mergeCell ref="B184:B186"/>
    <mergeCell ref="C184:C186"/>
    <mergeCell ref="D184:D186"/>
    <mergeCell ref="E184:E186"/>
    <mergeCell ref="A194:D194"/>
    <mergeCell ref="F194:I194"/>
    <mergeCell ref="J194:K194"/>
    <mergeCell ref="A1:K1"/>
    <mergeCell ref="F190:F192"/>
    <mergeCell ref="G190:G192"/>
    <mergeCell ref="J190:J192"/>
    <mergeCell ref="K190:K192"/>
    <mergeCell ref="L190:L192"/>
    <mergeCell ref="A193:D193"/>
    <mergeCell ref="F193:I193"/>
    <mergeCell ref="J193:K193"/>
    <mergeCell ref="F187:F189"/>
    <mergeCell ref="G187:G189"/>
    <mergeCell ref="J187:J189"/>
    <mergeCell ref="K187:K189"/>
    <mergeCell ref="L187:L189"/>
    <mergeCell ref="A190:A192"/>
    <mergeCell ref="B190:B192"/>
    <mergeCell ref="C190:C192"/>
    <mergeCell ref="D190:D192"/>
    <mergeCell ref="E190:E192"/>
    <mergeCell ref="F184:F186"/>
    <mergeCell ref="G184:G186"/>
  </mergeCells>
  <phoneticPr fontId="4"/>
  <printOptions horizontalCentered="1"/>
  <pageMargins left="0.70866141732283472" right="0.70866141732283472" top="0.62992125984251968" bottom="0.62992125984251968" header="0.31496062992125984" footer="0.31496062992125984"/>
  <pageSetup paperSize="9" scale="70" fitToHeight="0" orientation="landscape" r:id="rId1"/>
  <rowBreaks count="2" manualBreakCount="2">
    <brk id="101" max="16383" man="1"/>
    <brk id="1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225"/>
  <sheetViews>
    <sheetView view="pageBreakPreview" topLeftCell="A82" zoomScale="80" zoomScaleNormal="85" zoomScaleSheetLayoutView="80" workbookViewId="0">
      <selection sqref="A1:K1"/>
    </sheetView>
  </sheetViews>
  <sheetFormatPr defaultRowHeight="13.5"/>
  <cols>
    <col min="1" max="3" width="12.875" style="76" customWidth="1"/>
    <col min="4" max="4" width="8.625" style="77" customWidth="1"/>
    <col min="5" max="5" width="34.375" style="76" customWidth="1"/>
    <col min="6" max="7" width="4.625" style="76" customWidth="1"/>
    <col min="8" max="8" width="21" style="76" customWidth="1"/>
    <col min="9" max="9" width="25.375" style="76" customWidth="1"/>
    <col min="10" max="10" width="15.625" style="78" customWidth="1"/>
    <col min="11" max="11" width="29.375" style="76" customWidth="1"/>
    <col min="12" max="12" width="37.875" style="76" hidden="1" customWidth="1"/>
    <col min="13" max="13" width="6.75" style="76" bestFit="1" customWidth="1"/>
    <col min="14" max="14" width="29.5" style="76" bestFit="1" customWidth="1"/>
    <col min="15" max="15" width="27.25" style="76" bestFit="1" customWidth="1"/>
    <col min="16" max="16" width="13" style="76" bestFit="1" customWidth="1"/>
    <col min="17" max="17" width="103.75" style="76" bestFit="1" customWidth="1"/>
    <col min="18" max="18" width="23.625" style="76" bestFit="1" customWidth="1"/>
    <col min="19" max="19" width="19.875" style="76" bestFit="1" customWidth="1"/>
    <col min="20" max="20" width="45.5" style="76" bestFit="1" customWidth="1"/>
    <col min="21" max="21" width="47.125" style="76" bestFit="1" customWidth="1"/>
    <col min="22" max="22" width="12.375" style="76" bestFit="1" customWidth="1"/>
    <col min="23" max="23" width="12.25" style="76" bestFit="1" customWidth="1"/>
    <col min="24" max="24" width="12.375" style="76" bestFit="1" customWidth="1"/>
    <col min="25" max="25" width="8.125" style="76" bestFit="1" customWidth="1"/>
    <col min="26" max="16384" width="9" style="76"/>
  </cols>
  <sheetData>
    <row r="1" spans="1:13" s="376" customFormat="1" ht="42" customHeight="1">
      <c r="A1" s="649" t="s">
        <v>2316</v>
      </c>
      <c r="B1" s="649"/>
      <c r="C1" s="649"/>
      <c r="D1" s="649"/>
      <c r="E1" s="649"/>
      <c r="F1" s="649"/>
      <c r="G1" s="649"/>
      <c r="H1" s="649"/>
      <c r="I1" s="649"/>
      <c r="J1" s="649"/>
      <c r="K1" s="649"/>
      <c r="L1" s="375"/>
    </row>
    <row r="3" spans="1:13" ht="15.75" customHeight="1">
      <c r="A3" s="651" t="s">
        <v>564</v>
      </c>
      <c r="B3" s="652"/>
      <c r="C3" s="653"/>
      <c r="D3" s="654" t="s">
        <v>728</v>
      </c>
      <c r="E3" s="655" t="s">
        <v>566</v>
      </c>
      <c r="F3" s="656" t="s">
        <v>567</v>
      </c>
      <c r="G3" s="654" t="s">
        <v>568</v>
      </c>
      <c r="H3" s="658" t="s">
        <v>569</v>
      </c>
      <c r="I3" s="658"/>
      <c r="J3" s="659" t="s">
        <v>570</v>
      </c>
      <c r="K3" s="185" t="s">
        <v>571</v>
      </c>
      <c r="L3" s="655" t="s">
        <v>729</v>
      </c>
      <c r="M3" s="698"/>
    </row>
    <row r="4" spans="1:13" ht="15.75" customHeight="1">
      <c r="A4" s="80" t="s">
        <v>572</v>
      </c>
      <c r="B4" s="80" t="s">
        <v>573</v>
      </c>
      <c r="C4" s="81" t="s">
        <v>574</v>
      </c>
      <c r="D4" s="655"/>
      <c r="E4" s="655"/>
      <c r="F4" s="657"/>
      <c r="G4" s="654"/>
      <c r="H4" s="140" t="s">
        <v>575</v>
      </c>
      <c r="I4" s="141" t="s">
        <v>576</v>
      </c>
      <c r="J4" s="660"/>
      <c r="K4" s="141"/>
      <c r="L4" s="655"/>
      <c r="M4" s="698"/>
    </row>
    <row r="5" spans="1:13" s="86" customFormat="1" ht="14.25" customHeight="1">
      <c r="A5" s="634" t="s">
        <v>1085</v>
      </c>
      <c r="B5" s="583" t="s">
        <v>1086</v>
      </c>
      <c r="C5" s="583" t="s">
        <v>1087</v>
      </c>
      <c r="D5" s="573">
        <v>1118137</v>
      </c>
      <c r="E5" s="629" t="s">
        <v>1088</v>
      </c>
      <c r="F5" s="584">
        <v>2</v>
      </c>
      <c r="G5" s="573" t="s">
        <v>670</v>
      </c>
      <c r="H5" s="90" t="s">
        <v>1089</v>
      </c>
      <c r="I5" s="108" t="s">
        <v>1090</v>
      </c>
      <c r="J5" s="623" t="s">
        <v>1091</v>
      </c>
      <c r="K5" s="640" t="s">
        <v>1092</v>
      </c>
      <c r="L5" s="629" t="s">
        <v>1093</v>
      </c>
    </row>
    <row r="6" spans="1:13" s="86" customFormat="1" ht="14.25" customHeight="1">
      <c r="A6" s="621"/>
      <c r="B6" s="573"/>
      <c r="C6" s="573"/>
      <c r="D6" s="573"/>
      <c r="E6" s="630"/>
      <c r="F6" s="621"/>
      <c r="G6" s="573"/>
      <c r="H6" s="84" t="s">
        <v>1094</v>
      </c>
      <c r="I6" s="110" t="s">
        <v>1095</v>
      </c>
      <c r="J6" s="624"/>
      <c r="K6" s="641"/>
      <c r="L6" s="630"/>
    </row>
    <row r="7" spans="1:13" s="86" customFormat="1" ht="14.25" customHeight="1">
      <c r="A7" s="621"/>
      <c r="B7" s="573"/>
      <c r="C7" s="573"/>
      <c r="D7" s="573"/>
      <c r="E7" s="630"/>
      <c r="F7" s="622"/>
      <c r="G7" s="573"/>
      <c r="H7" s="88"/>
      <c r="I7" s="112"/>
      <c r="J7" s="625"/>
      <c r="K7" s="642"/>
      <c r="L7" s="630"/>
    </row>
    <row r="8" spans="1:13" s="86" customFormat="1" ht="14.25" customHeight="1">
      <c r="A8" s="634" t="s">
        <v>1085</v>
      </c>
      <c r="B8" s="583" t="s">
        <v>1086</v>
      </c>
      <c r="C8" s="583" t="s">
        <v>1087</v>
      </c>
      <c r="D8" s="584">
        <v>1118145</v>
      </c>
      <c r="E8" s="619" t="s">
        <v>1096</v>
      </c>
      <c r="F8" s="584">
        <v>2</v>
      </c>
      <c r="G8" s="573" t="s">
        <v>677</v>
      </c>
      <c r="H8" s="90" t="s">
        <v>1097</v>
      </c>
      <c r="I8" s="108" t="s">
        <v>1098</v>
      </c>
      <c r="J8" s="623" t="s">
        <v>1091</v>
      </c>
      <c r="K8" s="640" t="s">
        <v>1099</v>
      </c>
      <c r="L8" s="619" t="s">
        <v>1100</v>
      </c>
    </row>
    <row r="9" spans="1:13" s="86" customFormat="1" ht="14.25" customHeight="1">
      <c r="A9" s="621"/>
      <c r="B9" s="573"/>
      <c r="C9" s="573"/>
      <c r="D9" s="621"/>
      <c r="E9" s="620"/>
      <c r="F9" s="621"/>
      <c r="G9" s="573"/>
      <c r="H9" s="142" t="s">
        <v>1101</v>
      </c>
      <c r="I9" s="126" t="s">
        <v>1102</v>
      </c>
      <c r="J9" s="624"/>
      <c r="K9" s="641"/>
      <c r="L9" s="620"/>
    </row>
    <row r="10" spans="1:13" s="86" customFormat="1" ht="14.25" customHeight="1">
      <c r="A10" s="621"/>
      <c r="B10" s="573"/>
      <c r="C10" s="573"/>
      <c r="D10" s="622"/>
      <c r="E10" s="590"/>
      <c r="F10" s="622"/>
      <c r="G10" s="573"/>
      <c r="H10" s="143"/>
      <c r="I10" s="128"/>
      <c r="J10" s="625"/>
      <c r="K10" s="642"/>
      <c r="L10" s="590"/>
    </row>
    <row r="11" spans="1:13" s="86" customFormat="1" ht="14.25" customHeight="1">
      <c r="A11" s="634" t="s">
        <v>1085</v>
      </c>
      <c r="B11" s="583" t="s">
        <v>731</v>
      </c>
      <c r="C11" s="583" t="s">
        <v>731</v>
      </c>
      <c r="D11" s="584">
        <v>1720040</v>
      </c>
      <c r="E11" s="637" t="s">
        <v>1103</v>
      </c>
      <c r="F11" s="584">
        <v>2</v>
      </c>
      <c r="G11" s="573" t="s">
        <v>609</v>
      </c>
      <c r="H11" s="144" t="s">
        <v>1104</v>
      </c>
      <c r="I11" s="124" t="s">
        <v>1105</v>
      </c>
      <c r="J11" s="623" t="s">
        <v>1106</v>
      </c>
      <c r="K11" s="640" t="s">
        <v>1107</v>
      </c>
      <c r="L11" s="637" t="s">
        <v>1108</v>
      </c>
    </row>
    <row r="12" spans="1:13" s="86" customFormat="1" ht="14.25" customHeight="1">
      <c r="A12" s="621"/>
      <c r="B12" s="573"/>
      <c r="C12" s="573"/>
      <c r="D12" s="621"/>
      <c r="E12" s="620"/>
      <c r="F12" s="621"/>
      <c r="G12" s="573"/>
      <c r="H12" s="142"/>
      <c r="I12" s="126"/>
      <c r="J12" s="624"/>
      <c r="K12" s="641"/>
      <c r="L12" s="620"/>
    </row>
    <row r="13" spans="1:13" s="86" customFormat="1" ht="14.25" customHeight="1">
      <c r="A13" s="621"/>
      <c r="B13" s="573"/>
      <c r="C13" s="573"/>
      <c r="D13" s="622"/>
      <c r="E13" s="590"/>
      <c r="F13" s="622"/>
      <c r="G13" s="573"/>
      <c r="H13" s="143"/>
      <c r="I13" s="128"/>
      <c r="J13" s="625"/>
      <c r="K13" s="642"/>
      <c r="L13" s="590"/>
    </row>
    <row r="14" spans="1:13" s="86" customFormat="1" ht="14.25" customHeight="1">
      <c r="A14" s="634" t="s">
        <v>1085</v>
      </c>
      <c r="B14" s="583" t="s">
        <v>731</v>
      </c>
      <c r="C14" s="583" t="s">
        <v>579</v>
      </c>
      <c r="D14" s="584">
        <v>1720015</v>
      </c>
      <c r="E14" s="637" t="s">
        <v>1109</v>
      </c>
      <c r="F14" s="584">
        <v>2</v>
      </c>
      <c r="G14" s="573" t="s">
        <v>670</v>
      </c>
      <c r="H14" s="144" t="s">
        <v>1110</v>
      </c>
      <c r="I14" s="124" t="s">
        <v>622</v>
      </c>
      <c r="J14" s="623" t="s">
        <v>584</v>
      </c>
      <c r="K14" s="640" t="s">
        <v>1111</v>
      </c>
      <c r="L14" s="637" t="s">
        <v>1108</v>
      </c>
    </row>
    <row r="15" spans="1:13" s="86" customFormat="1" ht="14.25" customHeight="1">
      <c r="A15" s="621"/>
      <c r="B15" s="573"/>
      <c r="C15" s="573"/>
      <c r="D15" s="621"/>
      <c r="E15" s="620"/>
      <c r="F15" s="621"/>
      <c r="G15" s="573"/>
      <c r="H15" s="142" t="s">
        <v>1112</v>
      </c>
      <c r="I15" s="126" t="s">
        <v>1113</v>
      </c>
      <c r="J15" s="624"/>
      <c r="K15" s="641"/>
      <c r="L15" s="620"/>
    </row>
    <row r="16" spans="1:13" s="86" customFormat="1" ht="14.25" customHeight="1">
      <c r="A16" s="621"/>
      <c r="B16" s="573"/>
      <c r="C16" s="573"/>
      <c r="D16" s="622"/>
      <c r="E16" s="590"/>
      <c r="F16" s="622"/>
      <c r="G16" s="573"/>
      <c r="H16" s="143"/>
      <c r="I16" s="128"/>
      <c r="J16" s="625"/>
      <c r="K16" s="642"/>
      <c r="L16" s="590"/>
    </row>
    <row r="17" spans="1:12" s="86" customFormat="1" ht="14.25" customHeight="1">
      <c r="A17" s="634" t="s">
        <v>1085</v>
      </c>
      <c r="B17" s="573" t="s">
        <v>579</v>
      </c>
      <c r="C17" s="583" t="s">
        <v>579</v>
      </c>
      <c r="D17" s="573">
        <v>5720010</v>
      </c>
      <c r="E17" s="629" t="s">
        <v>1114</v>
      </c>
      <c r="F17" s="584">
        <v>2</v>
      </c>
      <c r="G17" s="573" t="s">
        <v>744</v>
      </c>
      <c r="H17" s="101" t="s">
        <v>1115</v>
      </c>
      <c r="I17" s="108" t="s">
        <v>1073</v>
      </c>
      <c r="J17" s="623" t="s">
        <v>584</v>
      </c>
      <c r="K17" s="631" t="s">
        <v>1116</v>
      </c>
      <c r="L17" s="633" t="s">
        <v>1117</v>
      </c>
    </row>
    <row r="18" spans="1:12" s="86" customFormat="1" ht="14.25" customHeight="1">
      <c r="A18" s="621"/>
      <c r="B18" s="573"/>
      <c r="C18" s="573"/>
      <c r="D18" s="573"/>
      <c r="E18" s="630"/>
      <c r="F18" s="621"/>
      <c r="G18" s="573"/>
      <c r="H18" s="103"/>
      <c r="I18" s="110"/>
      <c r="J18" s="624"/>
      <c r="K18" s="631"/>
      <c r="L18" s="633"/>
    </row>
    <row r="19" spans="1:12" s="86" customFormat="1" ht="14.25" customHeight="1">
      <c r="A19" s="621"/>
      <c r="B19" s="573"/>
      <c r="C19" s="573"/>
      <c r="D19" s="573"/>
      <c r="E19" s="630"/>
      <c r="F19" s="622"/>
      <c r="G19" s="573"/>
      <c r="H19" s="105"/>
      <c r="I19" s="112"/>
      <c r="J19" s="625"/>
      <c r="K19" s="631"/>
      <c r="L19" s="633"/>
    </row>
    <row r="20" spans="1:12" s="86" customFormat="1" ht="14.25" customHeight="1">
      <c r="A20" s="634" t="s">
        <v>1085</v>
      </c>
      <c r="B20" s="573" t="s">
        <v>579</v>
      </c>
      <c r="C20" s="583" t="s">
        <v>579</v>
      </c>
      <c r="D20" s="573">
        <v>1720058</v>
      </c>
      <c r="E20" s="629" t="s">
        <v>1118</v>
      </c>
      <c r="F20" s="584">
        <v>2</v>
      </c>
      <c r="G20" s="573" t="s">
        <v>609</v>
      </c>
      <c r="H20" s="101" t="s">
        <v>1115</v>
      </c>
      <c r="I20" s="108" t="s">
        <v>611</v>
      </c>
      <c r="J20" s="623" t="s">
        <v>584</v>
      </c>
      <c r="K20" s="631" t="s">
        <v>1119</v>
      </c>
      <c r="L20" s="633" t="s">
        <v>1117</v>
      </c>
    </row>
    <row r="21" spans="1:12" s="86" customFormat="1" ht="14.25" customHeight="1">
      <c r="A21" s="621"/>
      <c r="B21" s="573"/>
      <c r="C21" s="573"/>
      <c r="D21" s="573"/>
      <c r="E21" s="630"/>
      <c r="F21" s="621"/>
      <c r="G21" s="573"/>
      <c r="H21" s="103" t="s">
        <v>1120</v>
      </c>
      <c r="I21" s="110" t="s">
        <v>1121</v>
      </c>
      <c r="J21" s="624"/>
      <c r="K21" s="631"/>
      <c r="L21" s="633"/>
    </row>
    <row r="22" spans="1:12" s="86" customFormat="1" ht="14.25" customHeight="1">
      <c r="A22" s="621"/>
      <c r="B22" s="573"/>
      <c r="C22" s="573"/>
      <c r="D22" s="573"/>
      <c r="E22" s="630"/>
      <c r="F22" s="622"/>
      <c r="G22" s="573"/>
      <c r="H22" s="105" t="s">
        <v>1122</v>
      </c>
      <c r="I22" s="112" t="s">
        <v>633</v>
      </c>
      <c r="J22" s="625"/>
      <c r="K22" s="631"/>
      <c r="L22" s="633"/>
    </row>
    <row r="23" spans="1:12" s="86" customFormat="1" ht="14.25" customHeight="1">
      <c r="A23" s="634" t="s">
        <v>1085</v>
      </c>
      <c r="B23" s="583" t="s">
        <v>1086</v>
      </c>
      <c r="C23" s="583" t="s">
        <v>1087</v>
      </c>
      <c r="D23" s="584">
        <v>1118129</v>
      </c>
      <c r="E23" s="637" t="s">
        <v>1123</v>
      </c>
      <c r="F23" s="584">
        <v>2</v>
      </c>
      <c r="G23" s="584" t="s">
        <v>670</v>
      </c>
      <c r="H23" s="90" t="s">
        <v>1124</v>
      </c>
      <c r="I23" s="108" t="s">
        <v>916</v>
      </c>
      <c r="J23" s="623" t="s">
        <v>1125</v>
      </c>
      <c r="K23" s="631" t="s">
        <v>1126</v>
      </c>
      <c r="L23" s="630" t="s">
        <v>1127</v>
      </c>
    </row>
    <row r="24" spans="1:12" s="86" customFormat="1" ht="14.25" customHeight="1">
      <c r="A24" s="621"/>
      <c r="B24" s="573"/>
      <c r="C24" s="573"/>
      <c r="D24" s="621"/>
      <c r="E24" s="638"/>
      <c r="F24" s="621"/>
      <c r="G24" s="621"/>
      <c r="H24" s="84" t="s">
        <v>1128</v>
      </c>
      <c r="I24" s="110" t="s">
        <v>1129</v>
      </c>
      <c r="J24" s="624"/>
      <c r="K24" s="631"/>
      <c r="L24" s="630"/>
    </row>
    <row r="25" spans="1:12" s="86" customFormat="1" ht="14.25" customHeight="1">
      <c r="A25" s="621"/>
      <c r="B25" s="573"/>
      <c r="C25" s="573"/>
      <c r="D25" s="622"/>
      <c r="E25" s="639"/>
      <c r="F25" s="622"/>
      <c r="G25" s="622"/>
      <c r="H25" s="186" t="s">
        <v>1130</v>
      </c>
      <c r="I25" s="112"/>
      <c r="J25" s="625"/>
      <c r="K25" s="631"/>
      <c r="L25" s="630"/>
    </row>
    <row r="26" spans="1:12" s="86" customFormat="1" ht="14.25" customHeight="1">
      <c r="A26" s="634" t="s">
        <v>1085</v>
      </c>
      <c r="B26" s="583" t="s">
        <v>731</v>
      </c>
      <c r="C26" s="583" t="s">
        <v>731</v>
      </c>
      <c r="D26" s="573">
        <v>1720023</v>
      </c>
      <c r="E26" s="637" t="s">
        <v>1131</v>
      </c>
      <c r="F26" s="584">
        <v>2</v>
      </c>
      <c r="G26" s="573" t="s">
        <v>609</v>
      </c>
      <c r="H26" s="101" t="s">
        <v>1132</v>
      </c>
      <c r="I26" s="108" t="s">
        <v>633</v>
      </c>
      <c r="J26" s="623" t="s">
        <v>584</v>
      </c>
      <c r="K26" s="640" t="s">
        <v>1133</v>
      </c>
      <c r="L26" s="637" t="s">
        <v>1134</v>
      </c>
    </row>
    <row r="27" spans="1:12" s="86" customFormat="1" ht="14.25" customHeight="1">
      <c r="A27" s="621"/>
      <c r="B27" s="573"/>
      <c r="C27" s="573"/>
      <c r="D27" s="573"/>
      <c r="E27" s="620"/>
      <c r="F27" s="621"/>
      <c r="G27" s="573"/>
      <c r="H27" s="84"/>
      <c r="I27" s="696"/>
      <c r="J27" s="624"/>
      <c r="K27" s="641"/>
      <c r="L27" s="620"/>
    </row>
    <row r="28" spans="1:12" s="86" customFormat="1" ht="14.25" customHeight="1">
      <c r="A28" s="621"/>
      <c r="B28" s="573"/>
      <c r="C28" s="573"/>
      <c r="D28" s="573"/>
      <c r="E28" s="601"/>
      <c r="F28" s="622"/>
      <c r="G28" s="573"/>
      <c r="H28" s="88"/>
      <c r="I28" s="697"/>
      <c r="J28" s="625"/>
      <c r="K28" s="642"/>
      <c r="L28" s="601"/>
    </row>
    <row r="29" spans="1:12" s="86" customFormat="1" ht="14.25" customHeight="1">
      <c r="A29" s="634" t="s">
        <v>1085</v>
      </c>
      <c r="B29" s="583" t="s">
        <v>731</v>
      </c>
      <c r="C29" s="583" t="s">
        <v>731</v>
      </c>
      <c r="D29" s="584">
        <v>1720066</v>
      </c>
      <c r="E29" s="629" t="s">
        <v>1135</v>
      </c>
      <c r="F29" s="584">
        <v>2</v>
      </c>
      <c r="G29" s="573" t="s">
        <v>581</v>
      </c>
      <c r="H29" s="144" t="s">
        <v>1136</v>
      </c>
      <c r="I29" s="124" t="s">
        <v>1073</v>
      </c>
      <c r="J29" s="623" t="s">
        <v>584</v>
      </c>
      <c r="K29" s="631" t="s">
        <v>1137</v>
      </c>
      <c r="L29" s="629" t="s">
        <v>1138</v>
      </c>
    </row>
    <row r="30" spans="1:12" s="86" customFormat="1" ht="14.25" customHeight="1">
      <c r="A30" s="621"/>
      <c r="B30" s="573"/>
      <c r="C30" s="573"/>
      <c r="D30" s="621"/>
      <c r="E30" s="630"/>
      <c r="F30" s="621"/>
      <c r="G30" s="573"/>
      <c r="H30" s="142" t="s">
        <v>1120</v>
      </c>
      <c r="I30" s="110" t="s">
        <v>1121</v>
      </c>
      <c r="J30" s="624"/>
      <c r="K30" s="631"/>
      <c r="L30" s="630"/>
    </row>
    <row r="31" spans="1:12" s="86" customFormat="1" ht="14.25" customHeight="1">
      <c r="A31" s="622"/>
      <c r="B31" s="573"/>
      <c r="C31" s="573"/>
      <c r="D31" s="622"/>
      <c r="E31" s="630"/>
      <c r="F31" s="622"/>
      <c r="G31" s="573"/>
      <c r="H31" s="143"/>
      <c r="I31" s="128"/>
      <c r="J31" s="625"/>
      <c r="K31" s="631"/>
      <c r="L31" s="630"/>
    </row>
    <row r="32" spans="1:12" s="86" customFormat="1" ht="14.25" customHeight="1">
      <c r="A32" s="583" t="s">
        <v>1085</v>
      </c>
      <c r="B32" s="583" t="s">
        <v>1086</v>
      </c>
      <c r="C32" s="583" t="s">
        <v>1087</v>
      </c>
      <c r="D32" s="573">
        <v>1118153</v>
      </c>
      <c r="E32" s="629" t="s">
        <v>1139</v>
      </c>
      <c r="F32" s="584">
        <v>2</v>
      </c>
      <c r="G32" s="573" t="s">
        <v>677</v>
      </c>
      <c r="H32" s="90" t="s">
        <v>1140</v>
      </c>
      <c r="I32" s="108" t="s">
        <v>597</v>
      </c>
      <c r="J32" s="623" t="s">
        <v>584</v>
      </c>
      <c r="K32" s="631" t="s">
        <v>1141</v>
      </c>
      <c r="L32" s="630" t="s">
        <v>1142</v>
      </c>
    </row>
    <row r="33" spans="1:13" s="86" customFormat="1" ht="14.25" customHeight="1">
      <c r="A33" s="573"/>
      <c r="B33" s="573"/>
      <c r="C33" s="573"/>
      <c r="D33" s="573"/>
      <c r="E33" s="630"/>
      <c r="F33" s="621"/>
      <c r="G33" s="573"/>
      <c r="H33" s="84"/>
      <c r="I33" s="110"/>
      <c r="J33" s="624"/>
      <c r="K33" s="631"/>
      <c r="L33" s="630"/>
    </row>
    <row r="34" spans="1:13" s="86" customFormat="1" ht="14.25" customHeight="1">
      <c r="A34" s="573"/>
      <c r="B34" s="573"/>
      <c r="C34" s="573"/>
      <c r="D34" s="573"/>
      <c r="E34" s="630"/>
      <c r="F34" s="622"/>
      <c r="G34" s="573"/>
      <c r="H34" s="88"/>
      <c r="I34" s="112"/>
      <c r="J34" s="625"/>
      <c r="K34" s="631"/>
      <c r="L34" s="630"/>
    </row>
    <row r="35" spans="1:13" s="86" customFormat="1" ht="14.25" customHeight="1">
      <c r="A35" s="583" t="s">
        <v>1143</v>
      </c>
      <c r="B35" s="583" t="s">
        <v>731</v>
      </c>
      <c r="C35" s="583" t="s">
        <v>731</v>
      </c>
      <c r="D35" s="573">
        <v>1730061</v>
      </c>
      <c r="E35" s="629" t="s">
        <v>828</v>
      </c>
      <c r="F35" s="584">
        <v>2</v>
      </c>
      <c r="G35" s="573" t="s">
        <v>670</v>
      </c>
      <c r="H35" s="147" t="s">
        <v>829</v>
      </c>
      <c r="I35" s="148" t="s">
        <v>830</v>
      </c>
      <c r="J35" s="623" t="s">
        <v>831</v>
      </c>
      <c r="K35" s="640" t="s">
        <v>832</v>
      </c>
      <c r="L35" s="630" t="s">
        <v>826</v>
      </c>
    </row>
    <row r="36" spans="1:13" s="86" customFormat="1" ht="14.25" customHeight="1">
      <c r="A36" s="573"/>
      <c r="B36" s="573"/>
      <c r="C36" s="573"/>
      <c r="D36" s="573"/>
      <c r="E36" s="630"/>
      <c r="F36" s="621"/>
      <c r="G36" s="573"/>
      <c r="H36" s="109"/>
      <c r="I36" s="110"/>
      <c r="J36" s="624"/>
      <c r="K36" s="641"/>
      <c r="L36" s="630"/>
    </row>
    <row r="37" spans="1:13" s="86" customFormat="1" ht="14.25" customHeight="1">
      <c r="A37" s="573"/>
      <c r="B37" s="573"/>
      <c r="C37" s="573"/>
      <c r="D37" s="573"/>
      <c r="E37" s="630"/>
      <c r="F37" s="622"/>
      <c r="G37" s="573"/>
      <c r="H37" s="111"/>
      <c r="I37" s="112"/>
      <c r="J37" s="625"/>
      <c r="K37" s="642"/>
      <c r="L37" s="630"/>
    </row>
    <row r="38" spans="1:13" s="86" customFormat="1" ht="14.25" customHeight="1">
      <c r="A38" s="583" t="s">
        <v>1144</v>
      </c>
      <c r="B38" s="583" t="s">
        <v>731</v>
      </c>
      <c r="C38" s="583" t="s">
        <v>731</v>
      </c>
      <c r="D38" s="573">
        <v>1740083</v>
      </c>
      <c r="E38" s="629" t="s">
        <v>1145</v>
      </c>
      <c r="F38" s="584">
        <v>2</v>
      </c>
      <c r="G38" s="573" t="s">
        <v>670</v>
      </c>
      <c r="H38" s="147" t="s">
        <v>1146</v>
      </c>
      <c r="I38" s="148" t="s">
        <v>1147</v>
      </c>
      <c r="J38" s="623" t="s">
        <v>1148</v>
      </c>
      <c r="K38" s="640" t="s">
        <v>1149</v>
      </c>
      <c r="L38" s="630" t="s">
        <v>826</v>
      </c>
    </row>
    <row r="39" spans="1:13" s="86" customFormat="1" ht="14.25" customHeight="1">
      <c r="A39" s="573"/>
      <c r="B39" s="573"/>
      <c r="C39" s="573"/>
      <c r="D39" s="573"/>
      <c r="E39" s="630"/>
      <c r="F39" s="621"/>
      <c r="G39" s="573"/>
      <c r="H39" s="109"/>
      <c r="I39" s="110"/>
      <c r="J39" s="624"/>
      <c r="K39" s="641"/>
      <c r="L39" s="630"/>
    </row>
    <row r="40" spans="1:13" s="86" customFormat="1" ht="14.25" customHeight="1" thickBot="1">
      <c r="A40" s="573"/>
      <c r="B40" s="573"/>
      <c r="C40" s="573"/>
      <c r="D40" s="573"/>
      <c r="E40" s="630"/>
      <c r="F40" s="622"/>
      <c r="G40" s="573"/>
      <c r="H40" s="111"/>
      <c r="I40" s="112"/>
      <c r="J40" s="625"/>
      <c r="K40" s="642"/>
      <c r="L40" s="630"/>
    </row>
    <row r="41" spans="1:13" s="86" customFormat="1" ht="20.45" customHeight="1" thickTop="1" thickBot="1">
      <c r="A41" s="679">
        <f>COUNTA(D5:D40)</f>
        <v>12</v>
      </c>
      <c r="B41" s="680"/>
      <c r="C41" s="680"/>
      <c r="D41" s="680"/>
      <c r="E41" s="114">
        <f>COUNTIF(G5:G40,"TV")</f>
        <v>3</v>
      </c>
      <c r="F41" s="616">
        <f>COUNTIF(G5:G40,"R")</f>
        <v>8</v>
      </c>
      <c r="G41" s="616"/>
      <c r="H41" s="616"/>
      <c r="I41" s="616"/>
      <c r="J41" s="617">
        <f>IF(COUNTIF(G5:G40,"OL")=0,"（オンライン　0　科目）",COUNTIF(G5:G34,"OL"))</f>
        <v>1</v>
      </c>
      <c r="K41" s="618"/>
      <c r="L41" s="150"/>
      <c r="M41" s="86" t="str">
        <f>SUM(F5:F40)&amp;"単位"</f>
        <v>24単位</v>
      </c>
    </row>
    <row r="42" spans="1:13" s="86" customFormat="1" ht="14.25" customHeight="1" thickTop="1">
      <c r="A42" s="583" t="s">
        <v>1150</v>
      </c>
      <c r="B42" s="583" t="s">
        <v>1150</v>
      </c>
      <c r="C42" s="583" t="s">
        <v>1151</v>
      </c>
      <c r="D42" s="573">
        <v>5520010</v>
      </c>
      <c r="E42" s="630" t="s">
        <v>1152</v>
      </c>
      <c r="F42" s="584">
        <v>2</v>
      </c>
      <c r="G42" s="573" t="s">
        <v>744</v>
      </c>
      <c r="H42" s="101" t="s">
        <v>1110</v>
      </c>
      <c r="I42" s="108" t="s">
        <v>622</v>
      </c>
      <c r="J42" s="623" t="s">
        <v>584</v>
      </c>
      <c r="K42" s="631" t="s">
        <v>1153</v>
      </c>
      <c r="L42" s="630" t="s">
        <v>1154</v>
      </c>
    </row>
    <row r="43" spans="1:13" s="86" customFormat="1" ht="14.25" customHeight="1">
      <c r="A43" s="573"/>
      <c r="B43" s="573"/>
      <c r="C43" s="573"/>
      <c r="D43" s="573"/>
      <c r="E43" s="630"/>
      <c r="F43" s="621"/>
      <c r="G43" s="573"/>
      <c r="H43" s="103" t="s">
        <v>1155</v>
      </c>
      <c r="I43" s="110" t="s">
        <v>622</v>
      </c>
      <c r="J43" s="624"/>
      <c r="K43" s="631"/>
      <c r="L43" s="630"/>
    </row>
    <row r="44" spans="1:13" s="86" customFormat="1" ht="14.25" customHeight="1">
      <c r="A44" s="573"/>
      <c r="B44" s="573"/>
      <c r="C44" s="573"/>
      <c r="D44" s="573"/>
      <c r="E44" s="630"/>
      <c r="F44" s="622"/>
      <c r="G44" s="573"/>
      <c r="H44" s="143"/>
      <c r="I44" s="128"/>
      <c r="J44" s="625"/>
      <c r="K44" s="631"/>
      <c r="L44" s="630"/>
    </row>
    <row r="45" spans="1:13" s="86" customFormat="1" ht="14.25" customHeight="1">
      <c r="A45" s="583" t="s">
        <v>1150</v>
      </c>
      <c r="B45" s="583" t="s">
        <v>1150</v>
      </c>
      <c r="C45" s="583" t="s">
        <v>1151</v>
      </c>
      <c r="D45" s="573">
        <v>1529242</v>
      </c>
      <c r="E45" s="637" t="s">
        <v>1156</v>
      </c>
      <c r="F45" s="584">
        <v>2</v>
      </c>
      <c r="G45" s="573" t="s">
        <v>581</v>
      </c>
      <c r="H45" s="144" t="s">
        <v>1157</v>
      </c>
      <c r="I45" s="124" t="s">
        <v>1158</v>
      </c>
      <c r="J45" s="623" t="s">
        <v>1091</v>
      </c>
      <c r="K45" s="631" t="s">
        <v>1159</v>
      </c>
      <c r="L45" s="637" t="s">
        <v>1160</v>
      </c>
    </row>
    <row r="46" spans="1:13" s="86" customFormat="1" ht="14.25" customHeight="1">
      <c r="A46" s="573"/>
      <c r="B46" s="573"/>
      <c r="C46" s="573"/>
      <c r="D46" s="573"/>
      <c r="E46" s="620"/>
      <c r="F46" s="621"/>
      <c r="G46" s="573"/>
      <c r="H46" s="142" t="s">
        <v>1161</v>
      </c>
      <c r="I46" s="126" t="s">
        <v>1162</v>
      </c>
      <c r="J46" s="624"/>
      <c r="K46" s="631"/>
      <c r="L46" s="620"/>
    </row>
    <row r="47" spans="1:13" s="86" customFormat="1" ht="14.25" customHeight="1">
      <c r="A47" s="573"/>
      <c r="B47" s="573"/>
      <c r="C47" s="573"/>
      <c r="D47" s="573"/>
      <c r="E47" s="590"/>
      <c r="F47" s="622"/>
      <c r="G47" s="573"/>
      <c r="H47" s="143"/>
      <c r="I47" s="128"/>
      <c r="J47" s="625"/>
      <c r="K47" s="631"/>
      <c r="L47" s="590"/>
    </row>
    <row r="48" spans="1:13" s="86" customFormat="1" ht="14.25" customHeight="1">
      <c r="A48" s="583" t="s">
        <v>1150</v>
      </c>
      <c r="B48" s="583" t="s">
        <v>1150</v>
      </c>
      <c r="C48" s="583" t="s">
        <v>1151</v>
      </c>
      <c r="D48" s="584">
        <v>1529250</v>
      </c>
      <c r="E48" s="637" t="s">
        <v>1163</v>
      </c>
      <c r="F48" s="584">
        <v>2</v>
      </c>
      <c r="G48" s="584" t="s">
        <v>609</v>
      </c>
      <c r="H48" s="144" t="s">
        <v>1164</v>
      </c>
      <c r="I48" s="124" t="s">
        <v>1165</v>
      </c>
      <c r="J48" s="623" t="s">
        <v>1166</v>
      </c>
      <c r="K48" s="626" t="s">
        <v>1167</v>
      </c>
      <c r="L48" s="637" t="s">
        <v>1168</v>
      </c>
    </row>
    <row r="49" spans="1:12" s="86" customFormat="1" ht="14.25" customHeight="1">
      <c r="A49" s="573"/>
      <c r="B49" s="573"/>
      <c r="C49" s="573"/>
      <c r="D49" s="621"/>
      <c r="E49" s="620"/>
      <c r="F49" s="621"/>
      <c r="G49" s="621"/>
      <c r="H49" s="168"/>
      <c r="I49" s="169"/>
      <c r="J49" s="624"/>
      <c r="K49" s="627"/>
      <c r="L49" s="620"/>
    </row>
    <row r="50" spans="1:12" s="86" customFormat="1" ht="14.25" customHeight="1">
      <c r="A50" s="573"/>
      <c r="B50" s="573"/>
      <c r="C50" s="573"/>
      <c r="D50" s="622"/>
      <c r="E50" s="590"/>
      <c r="F50" s="622"/>
      <c r="G50" s="622"/>
      <c r="H50" s="143"/>
      <c r="I50" s="128"/>
      <c r="J50" s="625"/>
      <c r="K50" s="628"/>
      <c r="L50" s="590"/>
    </row>
    <row r="51" spans="1:12" s="86" customFormat="1" ht="14.25" customHeight="1">
      <c r="A51" s="583" t="s">
        <v>1150</v>
      </c>
      <c r="B51" s="583" t="s">
        <v>1150</v>
      </c>
      <c r="C51" s="583" t="s">
        <v>1151</v>
      </c>
      <c r="D51" s="573">
        <v>1529161</v>
      </c>
      <c r="E51" s="637" t="s">
        <v>1169</v>
      </c>
      <c r="F51" s="584">
        <v>2</v>
      </c>
      <c r="G51" s="573" t="s">
        <v>581</v>
      </c>
      <c r="H51" s="101" t="s">
        <v>1170</v>
      </c>
      <c r="I51" s="108" t="s">
        <v>1171</v>
      </c>
      <c r="J51" s="623" t="s">
        <v>1091</v>
      </c>
      <c r="K51" s="640" t="s">
        <v>1172</v>
      </c>
      <c r="L51" s="637" t="s">
        <v>1173</v>
      </c>
    </row>
    <row r="52" spans="1:12" s="86" customFormat="1" ht="14.25" customHeight="1">
      <c r="A52" s="573"/>
      <c r="B52" s="573"/>
      <c r="C52" s="573"/>
      <c r="D52" s="573"/>
      <c r="E52" s="620"/>
      <c r="F52" s="621"/>
      <c r="G52" s="573"/>
      <c r="H52" s="103" t="s">
        <v>1174</v>
      </c>
      <c r="I52" s="110" t="s">
        <v>1175</v>
      </c>
      <c r="J52" s="624"/>
      <c r="K52" s="641"/>
      <c r="L52" s="620"/>
    </row>
    <row r="53" spans="1:12" s="86" customFormat="1" ht="14.25" customHeight="1">
      <c r="A53" s="573"/>
      <c r="B53" s="573"/>
      <c r="C53" s="573"/>
      <c r="D53" s="573"/>
      <c r="E53" s="590"/>
      <c r="F53" s="622"/>
      <c r="G53" s="573"/>
      <c r="H53" s="143"/>
      <c r="I53" s="128"/>
      <c r="J53" s="625"/>
      <c r="K53" s="642"/>
      <c r="L53" s="590"/>
    </row>
    <row r="54" spans="1:12" s="86" customFormat="1" ht="14.25" customHeight="1">
      <c r="A54" s="583" t="s">
        <v>1150</v>
      </c>
      <c r="B54" s="583" t="s">
        <v>1150</v>
      </c>
      <c r="C54" s="583" t="s">
        <v>1151</v>
      </c>
      <c r="D54" s="573">
        <v>1529005</v>
      </c>
      <c r="E54" s="637" t="s">
        <v>1176</v>
      </c>
      <c r="F54" s="584">
        <v>2</v>
      </c>
      <c r="G54" s="573" t="s">
        <v>670</v>
      </c>
      <c r="H54" s="90" t="s">
        <v>1177</v>
      </c>
      <c r="I54" s="108" t="s">
        <v>1090</v>
      </c>
      <c r="J54" s="623" t="s">
        <v>1091</v>
      </c>
      <c r="K54" s="640" t="s">
        <v>1178</v>
      </c>
      <c r="L54" s="637" t="s">
        <v>1179</v>
      </c>
    </row>
    <row r="55" spans="1:12" s="86" customFormat="1" ht="14.25" customHeight="1">
      <c r="A55" s="573"/>
      <c r="B55" s="573"/>
      <c r="C55" s="573"/>
      <c r="D55" s="573"/>
      <c r="E55" s="638"/>
      <c r="F55" s="621"/>
      <c r="G55" s="573"/>
      <c r="H55" s="84" t="s">
        <v>1180</v>
      </c>
      <c r="I55" s="110" t="s">
        <v>1181</v>
      </c>
      <c r="J55" s="624"/>
      <c r="K55" s="641"/>
      <c r="L55" s="638"/>
    </row>
    <row r="56" spans="1:12" s="86" customFormat="1" ht="14.25" customHeight="1">
      <c r="A56" s="573"/>
      <c r="B56" s="573"/>
      <c r="C56" s="573"/>
      <c r="D56" s="573"/>
      <c r="E56" s="639"/>
      <c r="F56" s="622"/>
      <c r="G56" s="573"/>
      <c r="H56" s="88"/>
      <c r="I56" s="112"/>
      <c r="J56" s="625"/>
      <c r="K56" s="642"/>
      <c r="L56" s="639"/>
    </row>
    <row r="57" spans="1:12" s="86" customFormat="1" ht="14.25" customHeight="1">
      <c r="A57" s="583" t="s">
        <v>1150</v>
      </c>
      <c r="B57" s="583" t="s">
        <v>1150</v>
      </c>
      <c r="C57" s="583" t="s">
        <v>1151</v>
      </c>
      <c r="D57" s="584">
        <v>1529064</v>
      </c>
      <c r="E57" s="637" t="s">
        <v>1182</v>
      </c>
      <c r="F57" s="584">
        <v>2</v>
      </c>
      <c r="G57" s="573" t="s">
        <v>609</v>
      </c>
      <c r="H57" s="144" t="s">
        <v>1183</v>
      </c>
      <c r="I57" s="124" t="s">
        <v>1184</v>
      </c>
      <c r="J57" s="623" t="s">
        <v>1166</v>
      </c>
      <c r="K57" s="626" t="s">
        <v>1185</v>
      </c>
      <c r="L57" s="619" t="s">
        <v>1186</v>
      </c>
    </row>
    <row r="58" spans="1:12" s="86" customFormat="1" ht="14.25" customHeight="1">
      <c r="A58" s="573"/>
      <c r="B58" s="573"/>
      <c r="C58" s="573"/>
      <c r="D58" s="621"/>
      <c r="E58" s="620"/>
      <c r="F58" s="621"/>
      <c r="G58" s="573"/>
      <c r="H58" s="168"/>
      <c r="I58" s="169"/>
      <c r="J58" s="624"/>
      <c r="K58" s="627"/>
      <c r="L58" s="620"/>
    </row>
    <row r="59" spans="1:12" s="86" customFormat="1" ht="14.25" customHeight="1">
      <c r="A59" s="573"/>
      <c r="B59" s="573"/>
      <c r="C59" s="573"/>
      <c r="D59" s="622"/>
      <c r="E59" s="590"/>
      <c r="F59" s="622"/>
      <c r="G59" s="573"/>
      <c r="H59" s="143"/>
      <c r="I59" s="128"/>
      <c r="J59" s="625"/>
      <c r="K59" s="628"/>
      <c r="L59" s="590"/>
    </row>
    <row r="60" spans="1:12" s="86" customFormat="1" ht="14.25" customHeight="1">
      <c r="A60" s="583" t="s">
        <v>1150</v>
      </c>
      <c r="B60" s="583" t="s">
        <v>1150</v>
      </c>
      <c r="C60" s="583" t="s">
        <v>1151</v>
      </c>
      <c r="D60" s="573">
        <v>1528998</v>
      </c>
      <c r="E60" s="637" t="s">
        <v>1187</v>
      </c>
      <c r="F60" s="584">
        <v>2</v>
      </c>
      <c r="G60" s="573" t="s">
        <v>609</v>
      </c>
      <c r="H60" s="90" t="s">
        <v>1188</v>
      </c>
      <c r="I60" s="108" t="s">
        <v>611</v>
      </c>
      <c r="J60" s="623" t="s">
        <v>584</v>
      </c>
      <c r="K60" s="640" t="s">
        <v>1189</v>
      </c>
      <c r="L60" s="637" t="s">
        <v>1179</v>
      </c>
    </row>
    <row r="61" spans="1:12" s="86" customFormat="1" ht="14.25" customHeight="1">
      <c r="A61" s="573"/>
      <c r="B61" s="573"/>
      <c r="C61" s="573"/>
      <c r="D61" s="573"/>
      <c r="E61" s="638"/>
      <c r="F61" s="621"/>
      <c r="G61" s="573"/>
      <c r="H61" s="84" t="s">
        <v>1190</v>
      </c>
      <c r="I61" s="110" t="s">
        <v>611</v>
      </c>
      <c r="J61" s="624"/>
      <c r="K61" s="641"/>
      <c r="L61" s="638"/>
    </row>
    <row r="62" spans="1:12" s="86" customFormat="1" ht="14.25" customHeight="1">
      <c r="A62" s="573"/>
      <c r="B62" s="573"/>
      <c r="C62" s="573"/>
      <c r="D62" s="573"/>
      <c r="E62" s="639"/>
      <c r="F62" s="622"/>
      <c r="G62" s="573"/>
      <c r="H62" s="88"/>
      <c r="I62" s="112"/>
      <c r="J62" s="625"/>
      <c r="K62" s="642"/>
      <c r="L62" s="639"/>
    </row>
    <row r="63" spans="1:12" s="86" customFormat="1" ht="14.25" customHeight="1">
      <c r="A63" s="583" t="s">
        <v>1150</v>
      </c>
      <c r="B63" s="583" t="s">
        <v>1150</v>
      </c>
      <c r="C63" s="583" t="s">
        <v>1151</v>
      </c>
      <c r="D63" s="573">
        <v>1529170</v>
      </c>
      <c r="E63" s="619" t="s">
        <v>1191</v>
      </c>
      <c r="F63" s="584">
        <v>2</v>
      </c>
      <c r="G63" s="573" t="s">
        <v>609</v>
      </c>
      <c r="H63" s="101" t="s">
        <v>1192</v>
      </c>
      <c r="I63" s="108" t="s">
        <v>1105</v>
      </c>
      <c r="J63" s="623" t="s">
        <v>1091</v>
      </c>
      <c r="K63" s="640" t="s">
        <v>1193</v>
      </c>
      <c r="L63" s="619" t="s">
        <v>1194</v>
      </c>
    </row>
    <row r="64" spans="1:12" s="86" customFormat="1" ht="14.25" customHeight="1">
      <c r="A64" s="573"/>
      <c r="B64" s="573"/>
      <c r="C64" s="573"/>
      <c r="D64" s="573"/>
      <c r="E64" s="620"/>
      <c r="F64" s="621"/>
      <c r="G64" s="573"/>
      <c r="H64" s="103" t="s">
        <v>1195</v>
      </c>
      <c r="I64" s="110" t="s">
        <v>1196</v>
      </c>
      <c r="J64" s="624"/>
      <c r="K64" s="641"/>
      <c r="L64" s="620"/>
    </row>
    <row r="65" spans="1:12" s="86" customFormat="1" ht="14.25" customHeight="1">
      <c r="A65" s="573"/>
      <c r="B65" s="573"/>
      <c r="C65" s="573"/>
      <c r="D65" s="573"/>
      <c r="E65" s="590"/>
      <c r="F65" s="622"/>
      <c r="G65" s="573"/>
      <c r="H65" s="88"/>
      <c r="I65" s="112"/>
      <c r="J65" s="625"/>
      <c r="K65" s="642"/>
      <c r="L65" s="590"/>
    </row>
    <row r="66" spans="1:12" s="86" customFormat="1" ht="14.25" customHeight="1">
      <c r="A66" s="583" t="s">
        <v>1150</v>
      </c>
      <c r="B66" s="583" t="s">
        <v>1150</v>
      </c>
      <c r="C66" s="583" t="s">
        <v>1151</v>
      </c>
      <c r="D66" s="573">
        <v>1529072</v>
      </c>
      <c r="E66" s="619" t="s">
        <v>1197</v>
      </c>
      <c r="F66" s="584">
        <v>2</v>
      </c>
      <c r="G66" s="573" t="s">
        <v>609</v>
      </c>
      <c r="H66" s="90" t="s">
        <v>1198</v>
      </c>
      <c r="I66" s="108" t="s">
        <v>1199</v>
      </c>
      <c r="J66" s="623" t="s">
        <v>1200</v>
      </c>
      <c r="K66" s="631" t="s">
        <v>1201</v>
      </c>
      <c r="L66" s="619" t="s">
        <v>1202</v>
      </c>
    </row>
    <row r="67" spans="1:12" s="86" customFormat="1" ht="14.25" customHeight="1">
      <c r="A67" s="573"/>
      <c r="B67" s="573"/>
      <c r="C67" s="573"/>
      <c r="D67" s="573"/>
      <c r="E67" s="620"/>
      <c r="F67" s="621"/>
      <c r="G67" s="573"/>
      <c r="H67" s="84" t="s">
        <v>1203</v>
      </c>
      <c r="I67" s="110" t="s">
        <v>1204</v>
      </c>
      <c r="J67" s="624"/>
      <c r="K67" s="631"/>
      <c r="L67" s="620"/>
    </row>
    <row r="68" spans="1:12" s="86" customFormat="1" ht="14.25" customHeight="1">
      <c r="A68" s="573"/>
      <c r="B68" s="573"/>
      <c r="C68" s="573"/>
      <c r="D68" s="573"/>
      <c r="E68" s="590"/>
      <c r="F68" s="622"/>
      <c r="G68" s="573"/>
      <c r="H68" s="88"/>
      <c r="I68" s="112"/>
      <c r="J68" s="625"/>
      <c r="K68" s="631"/>
      <c r="L68" s="590"/>
    </row>
    <row r="69" spans="1:12" s="86" customFormat="1" ht="14.25" customHeight="1">
      <c r="A69" s="583" t="s">
        <v>1150</v>
      </c>
      <c r="B69" s="583" t="s">
        <v>1150</v>
      </c>
      <c r="C69" s="583" t="s">
        <v>1151</v>
      </c>
      <c r="D69" s="573">
        <v>1529013</v>
      </c>
      <c r="E69" s="637" t="s">
        <v>1205</v>
      </c>
      <c r="F69" s="584">
        <v>2</v>
      </c>
      <c r="G69" s="573" t="s">
        <v>670</v>
      </c>
      <c r="H69" s="90" t="s">
        <v>1206</v>
      </c>
      <c r="I69" s="108" t="s">
        <v>1207</v>
      </c>
      <c r="J69" s="623" t="s">
        <v>1091</v>
      </c>
      <c r="K69" s="631" t="s">
        <v>1208</v>
      </c>
      <c r="L69" s="619" t="s">
        <v>1209</v>
      </c>
    </row>
    <row r="70" spans="1:12" s="86" customFormat="1" ht="14.25" customHeight="1">
      <c r="A70" s="573"/>
      <c r="B70" s="573"/>
      <c r="C70" s="573"/>
      <c r="D70" s="573"/>
      <c r="E70" s="620"/>
      <c r="F70" s="621"/>
      <c r="G70" s="573"/>
      <c r="H70" s="84"/>
      <c r="I70" s="110"/>
      <c r="J70" s="624"/>
      <c r="K70" s="631"/>
      <c r="L70" s="620"/>
    </row>
    <row r="71" spans="1:12" s="86" customFormat="1" ht="14.25" customHeight="1">
      <c r="A71" s="573"/>
      <c r="B71" s="573"/>
      <c r="C71" s="573"/>
      <c r="D71" s="573"/>
      <c r="E71" s="590"/>
      <c r="F71" s="622"/>
      <c r="G71" s="573"/>
      <c r="H71" s="88"/>
      <c r="I71" s="112"/>
      <c r="J71" s="625"/>
      <c r="K71" s="631"/>
      <c r="L71" s="590"/>
    </row>
    <row r="72" spans="1:12" s="86" customFormat="1" ht="14.25" customHeight="1">
      <c r="A72" s="583" t="s">
        <v>1150</v>
      </c>
      <c r="B72" s="583" t="s">
        <v>1150</v>
      </c>
      <c r="C72" s="583" t="s">
        <v>1151</v>
      </c>
      <c r="D72" s="584">
        <v>1528920</v>
      </c>
      <c r="E72" s="619" t="s">
        <v>1210</v>
      </c>
      <c r="F72" s="584">
        <v>2</v>
      </c>
      <c r="G72" s="573" t="s">
        <v>581</v>
      </c>
      <c r="H72" s="90" t="s">
        <v>1211</v>
      </c>
      <c r="I72" s="108" t="s">
        <v>1212</v>
      </c>
      <c r="J72" s="623" t="s">
        <v>1091</v>
      </c>
      <c r="K72" s="631" t="s">
        <v>1213</v>
      </c>
      <c r="L72" s="187"/>
    </row>
    <row r="73" spans="1:12" s="86" customFormat="1" ht="14.25" customHeight="1">
      <c r="A73" s="573"/>
      <c r="B73" s="573"/>
      <c r="C73" s="573"/>
      <c r="D73" s="621"/>
      <c r="E73" s="620"/>
      <c r="F73" s="621"/>
      <c r="G73" s="573"/>
      <c r="H73" s="142" t="s">
        <v>1214</v>
      </c>
      <c r="I73" s="126" t="s">
        <v>1215</v>
      </c>
      <c r="J73" s="624"/>
      <c r="K73" s="631"/>
      <c r="L73" s="187"/>
    </row>
    <row r="74" spans="1:12" s="86" customFormat="1" ht="14.25" customHeight="1">
      <c r="A74" s="573"/>
      <c r="B74" s="573"/>
      <c r="C74" s="573"/>
      <c r="D74" s="622"/>
      <c r="E74" s="590"/>
      <c r="F74" s="622"/>
      <c r="G74" s="573"/>
      <c r="H74" s="143"/>
      <c r="I74" s="128"/>
      <c r="J74" s="625"/>
      <c r="K74" s="631"/>
      <c r="L74" s="187"/>
    </row>
    <row r="75" spans="1:12" s="86" customFormat="1" ht="14.25" customHeight="1">
      <c r="A75" s="583" t="s">
        <v>1150</v>
      </c>
      <c r="B75" s="583" t="s">
        <v>1150</v>
      </c>
      <c r="C75" s="583" t="s">
        <v>1151</v>
      </c>
      <c r="D75" s="573">
        <v>1529021</v>
      </c>
      <c r="E75" s="619" t="s">
        <v>1216</v>
      </c>
      <c r="F75" s="584">
        <v>2</v>
      </c>
      <c r="G75" s="573" t="s">
        <v>670</v>
      </c>
      <c r="H75" s="90" t="s">
        <v>1217</v>
      </c>
      <c r="I75" s="108" t="s">
        <v>1218</v>
      </c>
      <c r="J75" s="623" t="s">
        <v>1091</v>
      </c>
      <c r="K75" s="640" t="s">
        <v>1219</v>
      </c>
      <c r="L75" s="619" t="s">
        <v>1220</v>
      </c>
    </row>
    <row r="76" spans="1:12" s="86" customFormat="1" ht="14.25" customHeight="1">
      <c r="A76" s="573"/>
      <c r="B76" s="573"/>
      <c r="C76" s="573"/>
      <c r="D76" s="573"/>
      <c r="E76" s="620"/>
      <c r="F76" s="621"/>
      <c r="G76" s="573"/>
      <c r="H76" s="84"/>
      <c r="I76" s="110"/>
      <c r="J76" s="624"/>
      <c r="K76" s="641"/>
      <c r="L76" s="620"/>
    </row>
    <row r="77" spans="1:12" s="86" customFormat="1" ht="14.25" customHeight="1">
      <c r="A77" s="573"/>
      <c r="B77" s="573"/>
      <c r="C77" s="573"/>
      <c r="D77" s="573"/>
      <c r="E77" s="590"/>
      <c r="F77" s="622"/>
      <c r="G77" s="573"/>
      <c r="H77" s="88"/>
      <c r="I77" s="112"/>
      <c r="J77" s="625"/>
      <c r="K77" s="642"/>
      <c r="L77" s="590"/>
    </row>
    <row r="78" spans="1:12" s="86" customFormat="1" ht="14.25" customHeight="1">
      <c r="A78" s="583" t="s">
        <v>1150</v>
      </c>
      <c r="B78" s="583" t="s">
        <v>1150</v>
      </c>
      <c r="C78" s="583" t="s">
        <v>1151</v>
      </c>
      <c r="D78" s="573">
        <v>1529030</v>
      </c>
      <c r="E78" s="619" t="s">
        <v>1221</v>
      </c>
      <c r="F78" s="584">
        <v>2</v>
      </c>
      <c r="G78" s="573" t="s">
        <v>670</v>
      </c>
      <c r="H78" s="90" t="s">
        <v>1222</v>
      </c>
      <c r="I78" s="108" t="s">
        <v>1212</v>
      </c>
      <c r="J78" s="623" t="s">
        <v>1091</v>
      </c>
      <c r="K78" s="640" t="s">
        <v>1223</v>
      </c>
      <c r="L78" s="619" t="s">
        <v>1220</v>
      </c>
    </row>
    <row r="79" spans="1:12" s="86" customFormat="1" ht="14.25" customHeight="1">
      <c r="A79" s="573"/>
      <c r="B79" s="573"/>
      <c r="C79" s="573"/>
      <c r="D79" s="573"/>
      <c r="E79" s="620"/>
      <c r="F79" s="621"/>
      <c r="G79" s="573"/>
      <c r="H79" s="84" t="s">
        <v>1224</v>
      </c>
      <c r="I79" s="110" t="s">
        <v>1225</v>
      </c>
      <c r="J79" s="624"/>
      <c r="K79" s="641"/>
      <c r="L79" s="620"/>
    </row>
    <row r="80" spans="1:12" s="86" customFormat="1" ht="14.25" customHeight="1">
      <c r="A80" s="573"/>
      <c r="B80" s="573"/>
      <c r="C80" s="573"/>
      <c r="D80" s="573"/>
      <c r="E80" s="590"/>
      <c r="F80" s="622"/>
      <c r="G80" s="573"/>
      <c r="H80" s="88"/>
      <c r="I80" s="112"/>
      <c r="J80" s="625"/>
      <c r="K80" s="642"/>
      <c r="L80" s="590"/>
    </row>
    <row r="81" spans="1:12" s="86" customFormat="1" ht="14.25" customHeight="1">
      <c r="A81" s="583" t="s">
        <v>1150</v>
      </c>
      <c r="B81" s="583" t="s">
        <v>1150</v>
      </c>
      <c r="C81" s="583" t="s">
        <v>1151</v>
      </c>
      <c r="D81" s="573">
        <v>1529048</v>
      </c>
      <c r="E81" s="619" t="s">
        <v>1226</v>
      </c>
      <c r="F81" s="584">
        <v>2</v>
      </c>
      <c r="G81" s="573" t="s">
        <v>670</v>
      </c>
      <c r="H81" s="90" t="s">
        <v>1227</v>
      </c>
      <c r="I81" s="108" t="s">
        <v>1228</v>
      </c>
      <c r="J81" s="623" t="s">
        <v>1091</v>
      </c>
      <c r="K81" s="640" t="s">
        <v>1229</v>
      </c>
      <c r="L81" s="619" t="s">
        <v>1220</v>
      </c>
    </row>
    <row r="82" spans="1:12" s="86" customFormat="1" ht="14.25" customHeight="1">
      <c r="A82" s="573"/>
      <c r="B82" s="573"/>
      <c r="C82" s="573"/>
      <c r="D82" s="573"/>
      <c r="E82" s="620"/>
      <c r="F82" s="621"/>
      <c r="G82" s="573"/>
      <c r="H82" s="84" t="s">
        <v>1230</v>
      </c>
      <c r="I82" s="110" t="s">
        <v>1231</v>
      </c>
      <c r="J82" s="624"/>
      <c r="K82" s="641"/>
      <c r="L82" s="620"/>
    </row>
    <row r="83" spans="1:12" s="86" customFormat="1" ht="14.25" customHeight="1">
      <c r="A83" s="573"/>
      <c r="B83" s="573"/>
      <c r="C83" s="573"/>
      <c r="D83" s="573"/>
      <c r="E83" s="590"/>
      <c r="F83" s="622"/>
      <c r="G83" s="573"/>
      <c r="H83" s="88"/>
      <c r="I83" s="112"/>
      <c r="J83" s="625"/>
      <c r="K83" s="642"/>
      <c r="L83" s="590"/>
    </row>
    <row r="84" spans="1:12" s="86" customFormat="1" ht="14.25" customHeight="1">
      <c r="A84" s="583" t="s">
        <v>1150</v>
      </c>
      <c r="B84" s="583" t="s">
        <v>1150</v>
      </c>
      <c r="C84" s="583" t="s">
        <v>1151</v>
      </c>
      <c r="D84" s="573">
        <v>1529129</v>
      </c>
      <c r="E84" s="637" t="s">
        <v>1232</v>
      </c>
      <c r="F84" s="584">
        <v>2</v>
      </c>
      <c r="G84" s="573" t="s">
        <v>670</v>
      </c>
      <c r="H84" s="90" t="s">
        <v>1233</v>
      </c>
      <c r="I84" s="108" t="s">
        <v>1234</v>
      </c>
      <c r="J84" s="623" t="s">
        <v>1091</v>
      </c>
      <c r="K84" s="640" t="s">
        <v>1235</v>
      </c>
      <c r="L84" s="619" t="s">
        <v>1220</v>
      </c>
    </row>
    <row r="85" spans="1:12" s="86" customFormat="1" ht="14.25" customHeight="1">
      <c r="A85" s="573"/>
      <c r="B85" s="573"/>
      <c r="C85" s="573"/>
      <c r="D85" s="573"/>
      <c r="E85" s="620"/>
      <c r="F85" s="621"/>
      <c r="G85" s="573"/>
      <c r="H85" s="84"/>
      <c r="I85" s="110"/>
      <c r="J85" s="624"/>
      <c r="K85" s="641"/>
      <c r="L85" s="620"/>
    </row>
    <row r="86" spans="1:12" s="86" customFormat="1" ht="14.25" customHeight="1">
      <c r="A86" s="573"/>
      <c r="B86" s="573"/>
      <c r="C86" s="573"/>
      <c r="D86" s="573"/>
      <c r="E86" s="590"/>
      <c r="F86" s="622"/>
      <c r="G86" s="573"/>
      <c r="H86" s="88"/>
      <c r="I86" s="112"/>
      <c r="J86" s="625"/>
      <c r="K86" s="642"/>
      <c r="L86" s="590"/>
    </row>
    <row r="87" spans="1:12" s="86" customFormat="1" ht="14.25" customHeight="1">
      <c r="A87" s="583" t="s">
        <v>1150</v>
      </c>
      <c r="B87" s="583" t="s">
        <v>1150</v>
      </c>
      <c r="C87" s="583" t="s">
        <v>1151</v>
      </c>
      <c r="D87" s="573">
        <v>1529137</v>
      </c>
      <c r="E87" s="637" t="s">
        <v>1236</v>
      </c>
      <c r="F87" s="584">
        <v>2</v>
      </c>
      <c r="G87" s="573" t="s">
        <v>670</v>
      </c>
      <c r="H87" s="90" t="s">
        <v>1237</v>
      </c>
      <c r="I87" s="108" t="s">
        <v>1238</v>
      </c>
      <c r="J87" s="623" t="s">
        <v>1166</v>
      </c>
      <c r="K87" s="640" t="s">
        <v>1239</v>
      </c>
      <c r="L87" s="619" t="s">
        <v>1220</v>
      </c>
    </row>
    <row r="88" spans="1:12" s="86" customFormat="1" ht="14.25" customHeight="1">
      <c r="A88" s="573"/>
      <c r="B88" s="573"/>
      <c r="C88" s="573"/>
      <c r="D88" s="573"/>
      <c r="E88" s="620"/>
      <c r="F88" s="621"/>
      <c r="G88" s="573"/>
      <c r="H88" s="84"/>
      <c r="I88" s="110"/>
      <c r="J88" s="624"/>
      <c r="K88" s="641"/>
      <c r="L88" s="620"/>
    </row>
    <row r="89" spans="1:12" s="86" customFormat="1" ht="14.25" customHeight="1">
      <c r="A89" s="573"/>
      <c r="B89" s="573"/>
      <c r="C89" s="573"/>
      <c r="D89" s="573"/>
      <c r="E89" s="590"/>
      <c r="F89" s="622"/>
      <c r="G89" s="573"/>
      <c r="H89" s="88"/>
      <c r="I89" s="112"/>
      <c r="J89" s="625"/>
      <c r="K89" s="642"/>
      <c r="L89" s="590"/>
    </row>
    <row r="90" spans="1:12" s="86" customFormat="1" ht="14.25" customHeight="1">
      <c r="A90" s="583" t="s">
        <v>1150</v>
      </c>
      <c r="B90" s="583" t="s">
        <v>1150</v>
      </c>
      <c r="C90" s="583" t="s">
        <v>1151</v>
      </c>
      <c r="D90" s="573">
        <v>1529145</v>
      </c>
      <c r="E90" s="637" t="s">
        <v>1240</v>
      </c>
      <c r="F90" s="584">
        <v>1</v>
      </c>
      <c r="G90" s="693" t="s">
        <v>744</v>
      </c>
      <c r="H90" s="90" t="s">
        <v>1241</v>
      </c>
      <c r="I90" s="108" t="s">
        <v>1242</v>
      </c>
      <c r="J90" s="623" t="s">
        <v>1200</v>
      </c>
      <c r="K90" s="640" t="s">
        <v>1243</v>
      </c>
      <c r="L90" s="619" t="s">
        <v>1220</v>
      </c>
    </row>
    <row r="91" spans="1:12" s="86" customFormat="1" ht="14.25" customHeight="1">
      <c r="A91" s="573"/>
      <c r="B91" s="573"/>
      <c r="C91" s="573"/>
      <c r="D91" s="573"/>
      <c r="E91" s="620"/>
      <c r="F91" s="621"/>
      <c r="G91" s="694"/>
      <c r="H91" s="84"/>
      <c r="I91" s="110"/>
      <c r="J91" s="624"/>
      <c r="K91" s="641"/>
      <c r="L91" s="620"/>
    </row>
    <row r="92" spans="1:12" s="86" customFormat="1" ht="14.25" customHeight="1">
      <c r="A92" s="573"/>
      <c r="B92" s="573"/>
      <c r="C92" s="573"/>
      <c r="D92" s="573"/>
      <c r="E92" s="590"/>
      <c r="F92" s="622"/>
      <c r="G92" s="695"/>
      <c r="H92" s="88"/>
      <c r="I92" s="112"/>
      <c r="J92" s="625"/>
      <c r="K92" s="642"/>
      <c r="L92" s="590"/>
    </row>
    <row r="93" spans="1:12" s="86" customFormat="1" ht="14.25" customHeight="1">
      <c r="A93" s="583" t="s">
        <v>1150</v>
      </c>
      <c r="B93" s="583" t="s">
        <v>1150</v>
      </c>
      <c r="C93" s="583" t="s">
        <v>1151</v>
      </c>
      <c r="D93" s="573">
        <v>1529153</v>
      </c>
      <c r="E93" s="637" t="s">
        <v>1244</v>
      </c>
      <c r="F93" s="584">
        <v>1</v>
      </c>
      <c r="G93" s="693" t="s">
        <v>744</v>
      </c>
      <c r="H93" s="90" t="s">
        <v>1245</v>
      </c>
      <c r="I93" s="108" t="s">
        <v>1246</v>
      </c>
      <c r="J93" s="623" t="s">
        <v>1166</v>
      </c>
      <c r="K93" s="626" t="s">
        <v>1247</v>
      </c>
      <c r="L93" s="637" t="s">
        <v>1248</v>
      </c>
    </row>
    <row r="94" spans="1:12" s="86" customFormat="1" ht="14.25" customHeight="1">
      <c r="A94" s="573"/>
      <c r="B94" s="573"/>
      <c r="C94" s="573"/>
      <c r="D94" s="573"/>
      <c r="E94" s="620"/>
      <c r="F94" s="621"/>
      <c r="G94" s="694"/>
      <c r="H94" s="84" t="s">
        <v>1249</v>
      </c>
      <c r="I94" s="110" t="s">
        <v>1250</v>
      </c>
      <c r="J94" s="624"/>
      <c r="K94" s="627"/>
      <c r="L94" s="620"/>
    </row>
    <row r="95" spans="1:12" s="86" customFormat="1" ht="14.25" customHeight="1">
      <c r="A95" s="573"/>
      <c r="B95" s="573"/>
      <c r="C95" s="573"/>
      <c r="D95" s="573"/>
      <c r="E95" s="590"/>
      <c r="F95" s="622"/>
      <c r="G95" s="695"/>
      <c r="H95" s="88"/>
      <c r="I95" s="112"/>
      <c r="J95" s="625"/>
      <c r="K95" s="628"/>
      <c r="L95" s="590"/>
    </row>
    <row r="96" spans="1:12" s="86" customFormat="1" ht="14.25" customHeight="1">
      <c r="A96" s="583" t="s">
        <v>1150</v>
      </c>
      <c r="B96" s="583" t="s">
        <v>1150</v>
      </c>
      <c r="C96" s="583" t="s">
        <v>1151</v>
      </c>
      <c r="D96" s="573">
        <v>1529269</v>
      </c>
      <c r="E96" s="637" t="s">
        <v>1251</v>
      </c>
      <c r="F96" s="584">
        <v>2</v>
      </c>
      <c r="G96" s="573" t="s">
        <v>581</v>
      </c>
      <c r="H96" s="90" t="s">
        <v>1252</v>
      </c>
      <c r="I96" s="108" t="s">
        <v>1204</v>
      </c>
      <c r="J96" s="623" t="s">
        <v>1253</v>
      </c>
      <c r="K96" s="626" t="s">
        <v>1254</v>
      </c>
      <c r="L96" s="637" t="s">
        <v>1255</v>
      </c>
    </row>
    <row r="97" spans="1:12" s="86" customFormat="1" ht="14.25" customHeight="1">
      <c r="A97" s="573"/>
      <c r="B97" s="573"/>
      <c r="C97" s="573"/>
      <c r="D97" s="573"/>
      <c r="E97" s="620"/>
      <c r="F97" s="621"/>
      <c r="G97" s="573"/>
      <c r="H97" s="84"/>
      <c r="I97" s="110"/>
      <c r="J97" s="624"/>
      <c r="K97" s="627"/>
      <c r="L97" s="620"/>
    </row>
    <row r="98" spans="1:12" s="86" customFormat="1" ht="14.25" customHeight="1">
      <c r="A98" s="573"/>
      <c r="B98" s="573"/>
      <c r="C98" s="573"/>
      <c r="D98" s="573"/>
      <c r="E98" s="590"/>
      <c r="F98" s="622"/>
      <c r="G98" s="573"/>
      <c r="H98" s="88"/>
      <c r="I98" s="112"/>
      <c r="J98" s="625"/>
      <c r="K98" s="628"/>
      <c r="L98" s="590"/>
    </row>
    <row r="99" spans="1:12" s="86" customFormat="1" ht="14.25" customHeight="1">
      <c r="A99" s="583" t="s">
        <v>1150</v>
      </c>
      <c r="B99" s="583" t="s">
        <v>1150</v>
      </c>
      <c r="C99" s="583" t="s">
        <v>1151</v>
      </c>
      <c r="D99" s="584">
        <v>1528939</v>
      </c>
      <c r="E99" s="619" t="s">
        <v>1256</v>
      </c>
      <c r="F99" s="584">
        <v>2</v>
      </c>
      <c r="G99" s="573" t="s">
        <v>581</v>
      </c>
      <c r="H99" s="90" t="s">
        <v>1257</v>
      </c>
      <c r="I99" s="108" t="s">
        <v>1258</v>
      </c>
      <c r="J99" s="623" t="s">
        <v>1259</v>
      </c>
      <c r="K99" s="631" t="s">
        <v>1260</v>
      </c>
      <c r="L99" s="187"/>
    </row>
    <row r="100" spans="1:12" s="86" customFormat="1" ht="14.25" customHeight="1">
      <c r="A100" s="573"/>
      <c r="B100" s="573"/>
      <c r="C100" s="573"/>
      <c r="D100" s="621"/>
      <c r="E100" s="620"/>
      <c r="F100" s="621"/>
      <c r="G100" s="573"/>
      <c r="H100" s="84"/>
      <c r="I100" s="110"/>
      <c r="J100" s="624"/>
      <c r="K100" s="631"/>
      <c r="L100" s="187"/>
    </row>
    <row r="101" spans="1:12" s="86" customFormat="1" ht="14.25" customHeight="1">
      <c r="A101" s="573"/>
      <c r="B101" s="573"/>
      <c r="C101" s="573"/>
      <c r="D101" s="622"/>
      <c r="E101" s="590"/>
      <c r="F101" s="622"/>
      <c r="G101" s="573"/>
      <c r="H101" s="88"/>
      <c r="I101" s="112"/>
      <c r="J101" s="625"/>
      <c r="K101" s="631"/>
      <c r="L101" s="187"/>
    </row>
    <row r="102" spans="1:12" s="86" customFormat="1" ht="14.25" customHeight="1">
      <c r="A102" s="583" t="s">
        <v>1150</v>
      </c>
      <c r="B102" s="583" t="s">
        <v>1150</v>
      </c>
      <c r="C102" s="583" t="s">
        <v>1151</v>
      </c>
      <c r="D102" s="584">
        <v>1528904</v>
      </c>
      <c r="E102" s="637" t="s">
        <v>1261</v>
      </c>
      <c r="F102" s="584">
        <v>2</v>
      </c>
      <c r="G102" s="573" t="s">
        <v>581</v>
      </c>
      <c r="H102" s="144" t="s">
        <v>1262</v>
      </c>
      <c r="I102" s="124" t="s">
        <v>627</v>
      </c>
      <c r="J102" s="623" t="s">
        <v>1259</v>
      </c>
      <c r="K102" s="626" t="s">
        <v>1263</v>
      </c>
      <c r="L102" s="637" t="s">
        <v>1264</v>
      </c>
    </row>
    <row r="103" spans="1:12" s="86" customFormat="1" ht="14.25" customHeight="1">
      <c r="A103" s="573"/>
      <c r="B103" s="573"/>
      <c r="C103" s="573"/>
      <c r="D103" s="621"/>
      <c r="E103" s="620"/>
      <c r="F103" s="621"/>
      <c r="G103" s="573"/>
      <c r="H103" s="142"/>
      <c r="I103" s="126"/>
      <c r="J103" s="624"/>
      <c r="K103" s="627"/>
      <c r="L103" s="620"/>
    </row>
    <row r="104" spans="1:12" s="86" customFormat="1" ht="14.25" customHeight="1">
      <c r="A104" s="573"/>
      <c r="B104" s="573"/>
      <c r="C104" s="573"/>
      <c r="D104" s="622"/>
      <c r="E104" s="590"/>
      <c r="F104" s="622"/>
      <c r="G104" s="573"/>
      <c r="H104" s="143"/>
      <c r="I104" s="128"/>
      <c r="J104" s="625"/>
      <c r="K104" s="628"/>
      <c r="L104" s="590"/>
    </row>
    <row r="105" spans="1:12" s="86" customFormat="1" ht="14.25" customHeight="1">
      <c r="A105" s="583" t="s">
        <v>1150</v>
      </c>
      <c r="B105" s="583" t="s">
        <v>1150</v>
      </c>
      <c r="C105" s="583" t="s">
        <v>1151</v>
      </c>
      <c r="D105" s="584">
        <v>1529080</v>
      </c>
      <c r="E105" s="619" t="s">
        <v>1265</v>
      </c>
      <c r="F105" s="584">
        <v>2</v>
      </c>
      <c r="G105" s="573" t="s">
        <v>581</v>
      </c>
      <c r="H105" s="144" t="s">
        <v>1266</v>
      </c>
      <c r="I105" s="124" t="s">
        <v>1267</v>
      </c>
      <c r="J105" s="623" t="s">
        <v>1259</v>
      </c>
      <c r="K105" s="626" t="s">
        <v>1268</v>
      </c>
      <c r="L105" s="619" t="s">
        <v>1269</v>
      </c>
    </row>
    <row r="106" spans="1:12" s="86" customFormat="1" ht="14.25" customHeight="1">
      <c r="A106" s="573"/>
      <c r="B106" s="573"/>
      <c r="C106" s="573"/>
      <c r="D106" s="621"/>
      <c r="E106" s="620"/>
      <c r="F106" s="621"/>
      <c r="G106" s="573"/>
      <c r="H106" s="142" t="s">
        <v>1270</v>
      </c>
      <c r="I106" s="110" t="s">
        <v>1184</v>
      </c>
      <c r="J106" s="624"/>
      <c r="K106" s="627"/>
      <c r="L106" s="620"/>
    </row>
    <row r="107" spans="1:12" s="86" customFormat="1" ht="14.25" customHeight="1">
      <c r="A107" s="573"/>
      <c r="B107" s="573"/>
      <c r="C107" s="573"/>
      <c r="D107" s="622"/>
      <c r="E107" s="590"/>
      <c r="F107" s="622"/>
      <c r="G107" s="573"/>
      <c r="H107" s="143"/>
      <c r="I107" s="128"/>
      <c r="J107" s="625"/>
      <c r="K107" s="628"/>
      <c r="L107" s="590"/>
    </row>
    <row r="108" spans="1:12" s="86" customFormat="1" ht="14.25" customHeight="1">
      <c r="A108" s="583" t="s">
        <v>1150</v>
      </c>
      <c r="B108" s="583" t="s">
        <v>1150</v>
      </c>
      <c r="C108" s="583" t="s">
        <v>1151</v>
      </c>
      <c r="D108" s="584">
        <v>1529234</v>
      </c>
      <c r="E108" s="637" t="s">
        <v>1271</v>
      </c>
      <c r="F108" s="584">
        <v>2</v>
      </c>
      <c r="G108" s="573" t="s">
        <v>581</v>
      </c>
      <c r="H108" s="101" t="s">
        <v>1272</v>
      </c>
      <c r="I108" s="108" t="s">
        <v>1273</v>
      </c>
      <c r="J108" s="623" t="s">
        <v>1259</v>
      </c>
      <c r="K108" s="626" t="s">
        <v>1274</v>
      </c>
      <c r="L108" s="637" t="s">
        <v>1275</v>
      </c>
    </row>
    <row r="109" spans="1:12" s="86" customFormat="1" ht="14.25" customHeight="1">
      <c r="A109" s="573"/>
      <c r="B109" s="573"/>
      <c r="C109" s="573"/>
      <c r="D109" s="621"/>
      <c r="E109" s="620"/>
      <c r="F109" s="621"/>
      <c r="G109" s="573"/>
      <c r="H109" s="103" t="s">
        <v>1276</v>
      </c>
      <c r="I109" s="110" t="s">
        <v>1277</v>
      </c>
      <c r="J109" s="624"/>
      <c r="K109" s="627"/>
      <c r="L109" s="620"/>
    </row>
    <row r="110" spans="1:12" s="86" customFormat="1" ht="14.25" customHeight="1">
      <c r="A110" s="573"/>
      <c r="B110" s="573"/>
      <c r="C110" s="573"/>
      <c r="D110" s="622"/>
      <c r="E110" s="590"/>
      <c r="F110" s="622"/>
      <c r="G110" s="573"/>
      <c r="H110" s="143"/>
      <c r="I110" s="128"/>
      <c r="J110" s="625"/>
      <c r="K110" s="628"/>
      <c r="L110" s="590"/>
    </row>
    <row r="111" spans="1:12" s="86" customFormat="1" ht="14.25" customHeight="1">
      <c r="A111" s="583" t="s">
        <v>1150</v>
      </c>
      <c r="B111" s="583" t="s">
        <v>1150</v>
      </c>
      <c r="C111" s="583" t="s">
        <v>1151</v>
      </c>
      <c r="D111" s="573">
        <v>1529196</v>
      </c>
      <c r="E111" s="637" t="s">
        <v>1278</v>
      </c>
      <c r="F111" s="584">
        <v>2</v>
      </c>
      <c r="G111" s="573" t="s">
        <v>581</v>
      </c>
      <c r="H111" s="103" t="s">
        <v>1279</v>
      </c>
      <c r="I111" s="110" t="s">
        <v>1050</v>
      </c>
      <c r="J111" s="623" t="s">
        <v>1253</v>
      </c>
      <c r="K111" s="640" t="s">
        <v>1280</v>
      </c>
      <c r="L111" s="637" t="s">
        <v>1281</v>
      </c>
    </row>
    <row r="112" spans="1:12" s="86" customFormat="1" ht="14.25" customHeight="1">
      <c r="A112" s="573"/>
      <c r="B112" s="573"/>
      <c r="C112" s="573"/>
      <c r="D112" s="573"/>
      <c r="E112" s="620"/>
      <c r="F112" s="621"/>
      <c r="G112" s="573"/>
      <c r="H112" s="103"/>
      <c r="I112" s="110"/>
      <c r="J112" s="624"/>
      <c r="K112" s="641"/>
      <c r="L112" s="620"/>
    </row>
    <row r="113" spans="1:12" s="86" customFormat="1" ht="14.25" customHeight="1">
      <c r="A113" s="573"/>
      <c r="B113" s="573"/>
      <c r="C113" s="573"/>
      <c r="D113" s="573"/>
      <c r="E113" s="590"/>
      <c r="F113" s="622"/>
      <c r="G113" s="573"/>
      <c r="H113" s="88"/>
      <c r="I113" s="112"/>
      <c r="J113" s="625"/>
      <c r="K113" s="642"/>
      <c r="L113" s="590"/>
    </row>
    <row r="114" spans="1:12" s="86" customFormat="1" ht="14.25" customHeight="1">
      <c r="A114" s="583" t="s">
        <v>1150</v>
      </c>
      <c r="B114" s="583" t="s">
        <v>1150</v>
      </c>
      <c r="C114" s="583" t="s">
        <v>1151</v>
      </c>
      <c r="D114" s="573">
        <v>1529188</v>
      </c>
      <c r="E114" s="637" t="s">
        <v>1282</v>
      </c>
      <c r="F114" s="584">
        <v>2</v>
      </c>
      <c r="G114" s="573" t="s">
        <v>609</v>
      </c>
      <c r="H114" s="101" t="s">
        <v>1283</v>
      </c>
      <c r="I114" s="108" t="s">
        <v>1284</v>
      </c>
      <c r="J114" s="623" t="s">
        <v>1259</v>
      </c>
      <c r="K114" s="640" t="s">
        <v>1285</v>
      </c>
      <c r="L114" s="637" t="s">
        <v>1286</v>
      </c>
    </row>
    <row r="115" spans="1:12" s="86" customFormat="1" ht="14.25" customHeight="1">
      <c r="A115" s="573"/>
      <c r="B115" s="573"/>
      <c r="C115" s="573"/>
      <c r="D115" s="573"/>
      <c r="E115" s="620"/>
      <c r="F115" s="621"/>
      <c r="G115" s="573"/>
      <c r="H115" s="103"/>
      <c r="I115" s="110"/>
      <c r="J115" s="624"/>
      <c r="K115" s="641"/>
      <c r="L115" s="620"/>
    </row>
    <row r="116" spans="1:12" s="86" customFormat="1" ht="14.25" customHeight="1">
      <c r="A116" s="573"/>
      <c r="B116" s="573"/>
      <c r="C116" s="573"/>
      <c r="D116" s="573"/>
      <c r="E116" s="590"/>
      <c r="F116" s="622"/>
      <c r="G116" s="573"/>
      <c r="H116" s="143"/>
      <c r="I116" s="128"/>
      <c r="J116" s="625"/>
      <c r="K116" s="642"/>
      <c r="L116" s="590"/>
    </row>
    <row r="117" spans="1:12" s="86" customFormat="1" ht="14.25" customHeight="1">
      <c r="A117" s="583" t="s">
        <v>1150</v>
      </c>
      <c r="B117" s="583" t="s">
        <v>1150</v>
      </c>
      <c r="C117" s="583" t="s">
        <v>1151</v>
      </c>
      <c r="D117" s="584">
        <v>1528947</v>
      </c>
      <c r="E117" s="637" t="s">
        <v>1287</v>
      </c>
      <c r="F117" s="584">
        <v>2</v>
      </c>
      <c r="G117" s="573" t="s">
        <v>609</v>
      </c>
      <c r="H117" s="90" t="s">
        <v>1288</v>
      </c>
      <c r="I117" s="108" t="s">
        <v>1289</v>
      </c>
      <c r="J117" s="623" t="s">
        <v>1259</v>
      </c>
      <c r="K117" s="631" t="s">
        <v>1290</v>
      </c>
      <c r="L117" s="619" t="s">
        <v>1291</v>
      </c>
    </row>
    <row r="118" spans="1:12" s="86" customFormat="1" ht="14.25" customHeight="1">
      <c r="A118" s="573"/>
      <c r="B118" s="573"/>
      <c r="C118" s="573"/>
      <c r="D118" s="621"/>
      <c r="E118" s="638"/>
      <c r="F118" s="621"/>
      <c r="G118" s="573"/>
      <c r="H118" s="84" t="s">
        <v>1292</v>
      </c>
      <c r="I118" s="110" t="s">
        <v>1293</v>
      </c>
      <c r="J118" s="624"/>
      <c r="K118" s="631"/>
      <c r="L118" s="620"/>
    </row>
    <row r="119" spans="1:12" s="86" customFormat="1" ht="14.25" customHeight="1">
      <c r="A119" s="573"/>
      <c r="B119" s="573"/>
      <c r="C119" s="573"/>
      <c r="D119" s="622"/>
      <c r="E119" s="639"/>
      <c r="F119" s="622"/>
      <c r="G119" s="573"/>
      <c r="H119" s="88"/>
      <c r="I119" s="112"/>
      <c r="J119" s="625"/>
      <c r="K119" s="631"/>
      <c r="L119" s="590"/>
    </row>
    <row r="120" spans="1:12" s="86" customFormat="1" ht="14.25" customHeight="1">
      <c r="A120" s="583" t="s">
        <v>1150</v>
      </c>
      <c r="B120" s="583" t="s">
        <v>1150</v>
      </c>
      <c r="C120" s="583" t="s">
        <v>1151</v>
      </c>
      <c r="D120" s="584">
        <v>1528955</v>
      </c>
      <c r="E120" s="637" t="s">
        <v>1294</v>
      </c>
      <c r="F120" s="584">
        <v>2</v>
      </c>
      <c r="G120" s="573" t="s">
        <v>609</v>
      </c>
      <c r="H120" s="90" t="s">
        <v>1295</v>
      </c>
      <c r="I120" s="108" t="s">
        <v>1073</v>
      </c>
      <c r="J120" s="623" t="s">
        <v>584</v>
      </c>
      <c r="K120" s="631" t="s">
        <v>1296</v>
      </c>
      <c r="L120" s="630" t="s">
        <v>1297</v>
      </c>
    </row>
    <row r="121" spans="1:12" s="86" customFormat="1" ht="14.25" customHeight="1">
      <c r="A121" s="573"/>
      <c r="B121" s="573"/>
      <c r="C121" s="573"/>
      <c r="D121" s="621"/>
      <c r="E121" s="638"/>
      <c r="F121" s="621"/>
      <c r="G121" s="573"/>
      <c r="H121" s="84"/>
      <c r="I121" s="110"/>
      <c r="J121" s="624"/>
      <c r="K121" s="631"/>
      <c r="L121" s="630"/>
    </row>
    <row r="122" spans="1:12" s="86" customFormat="1" ht="14.25" customHeight="1">
      <c r="A122" s="573"/>
      <c r="B122" s="573"/>
      <c r="C122" s="573"/>
      <c r="D122" s="622"/>
      <c r="E122" s="639"/>
      <c r="F122" s="622"/>
      <c r="G122" s="573"/>
      <c r="H122" s="88"/>
      <c r="I122" s="112"/>
      <c r="J122" s="625"/>
      <c r="K122" s="631"/>
      <c r="L122" s="630"/>
    </row>
    <row r="123" spans="1:12" s="86" customFormat="1" ht="14.25" customHeight="1">
      <c r="A123" s="583" t="s">
        <v>1150</v>
      </c>
      <c r="B123" s="583" t="s">
        <v>1150</v>
      </c>
      <c r="C123" s="583" t="s">
        <v>1151</v>
      </c>
      <c r="D123" s="584">
        <v>1529099</v>
      </c>
      <c r="E123" s="637" t="s">
        <v>1298</v>
      </c>
      <c r="F123" s="584">
        <v>2</v>
      </c>
      <c r="G123" s="573" t="s">
        <v>581</v>
      </c>
      <c r="H123" s="101" t="s">
        <v>1136</v>
      </c>
      <c r="I123" s="108" t="s">
        <v>1073</v>
      </c>
      <c r="J123" s="623" t="s">
        <v>584</v>
      </c>
      <c r="K123" s="631" t="s">
        <v>1299</v>
      </c>
      <c r="L123" s="630" t="s">
        <v>1300</v>
      </c>
    </row>
    <row r="124" spans="1:12" s="86" customFormat="1" ht="14.25" customHeight="1">
      <c r="A124" s="573"/>
      <c r="B124" s="573"/>
      <c r="C124" s="573"/>
      <c r="D124" s="621"/>
      <c r="E124" s="638"/>
      <c r="F124" s="621"/>
      <c r="G124" s="573"/>
      <c r="H124" s="103" t="s">
        <v>1112</v>
      </c>
      <c r="I124" s="110" t="s">
        <v>1090</v>
      </c>
      <c r="J124" s="624"/>
      <c r="K124" s="631"/>
      <c r="L124" s="630"/>
    </row>
    <row r="125" spans="1:12" s="86" customFormat="1" ht="14.25" customHeight="1">
      <c r="A125" s="573"/>
      <c r="B125" s="573"/>
      <c r="C125" s="573"/>
      <c r="D125" s="622"/>
      <c r="E125" s="639"/>
      <c r="F125" s="622"/>
      <c r="G125" s="573"/>
      <c r="H125" s="88"/>
      <c r="I125" s="112"/>
      <c r="J125" s="625"/>
      <c r="K125" s="631"/>
      <c r="L125" s="630"/>
    </row>
    <row r="126" spans="1:12" s="86" customFormat="1" ht="14.25" customHeight="1">
      <c r="A126" s="583" t="s">
        <v>1150</v>
      </c>
      <c r="B126" s="583" t="s">
        <v>1150</v>
      </c>
      <c r="C126" s="583" t="s">
        <v>1151</v>
      </c>
      <c r="D126" s="584">
        <v>1528890</v>
      </c>
      <c r="E126" s="637" t="s">
        <v>1301</v>
      </c>
      <c r="F126" s="584">
        <v>2</v>
      </c>
      <c r="G126" s="573" t="s">
        <v>581</v>
      </c>
      <c r="H126" s="90" t="s">
        <v>1302</v>
      </c>
      <c r="I126" s="108" t="s">
        <v>1303</v>
      </c>
      <c r="J126" s="623" t="s">
        <v>1166</v>
      </c>
      <c r="K126" s="631" t="s">
        <v>1304</v>
      </c>
      <c r="L126" s="630" t="s">
        <v>1300</v>
      </c>
    </row>
    <row r="127" spans="1:12" s="86" customFormat="1" ht="14.25" customHeight="1">
      <c r="A127" s="573"/>
      <c r="B127" s="573"/>
      <c r="C127" s="573"/>
      <c r="D127" s="621"/>
      <c r="E127" s="638"/>
      <c r="F127" s="621"/>
      <c r="G127" s="573"/>
      <c r="H127" s="84"/>
      <c r="I127" s="110"/>
      <c r="J127" s="624"/>
      <c r="K127" s="631"/>
      <c r="L127" s="630"/>
    </row>
    <row r="128" spans="1:12" s="86" customFormat="1" ht="14.25" customHeight="1">
      <c r="A128" s="573"/>
      <c r="B128" s="573"/>
      <c r="C128" s="573"/>
      <c r="D128" s="622"/>
      <c r="E128" s="639"/>
      <c r="F128" s="622"/>
      <c r="G128" s="573"/>
      <c r="H128" s="88"/>
      <c r="I128" s="112"/>
      <c r="J128" s="625"/>
      <c r="K128" s="631"/>
      <c r="L128" s="630"/>
    </row>
    <row r="129" spans="1:12" s="86" customFormat="1" ht="14.25" customHeight="1">
      <c r="A129" s="583" t="s">
        <v>1150</v>
      </c>
      <c r="B129" s="583" t="s">
        <v>1150</v>
      </c>
      <c r="C129" s="583" t="s">
        <v>1151</v>
      </c>
      <c r="D129" s="584">
        <v>1528980</v>
      </c>
      <c r="E129" s="637" t="s">
        <v>1305</v>
      </c>
      <c r="F129" s="584">
        <v>2</v>
      </c>
      <c r="G129" s="573" t="s">
        <v>609</v>
      </c>
      <c r="H129" s="90" t="s">
        <v>1306</v>
      </c>
      <c r="I129" s="108" t="s">
        <v>1307</v>
      </c>
      <c r="J129" s="623" t="s">
        <v>584</v>
      </c>
      <c r="K129" s="631" t="s">
        <v>1308</v>
      </c>
      <c r="L129" s="630" t="s">
        <v>1309</v>
      </c>
    </row>
    <row r="130" spans="1:12" s="86" customFormat="1" ht="14.25" customHeight="1">
      <c r="A130" s="573"/>
      <c r="B130" s="573"/>
      <c r="C130" s="573"/>
      <c r="D130" s="621"/>
      <c r="E130" s="638"/>
      <c r="F130" s="621"/>
      <c r="G130" s="573"/>
      <c r="H130" s="84"/>
      <c r="I130" s="110"/>
      <c r="J130" s="624"/>
      <c r="K130" s="631"/>
      <c r="L130" s="630"/>
    </row>
    <row r="131" spans="1:12" s="86" customFormat="1" ht="14.25" customHeight="1">
      <c r="A131" s="573"/>
      <c r="B131" s="573"/>
      <c r="C131" s="573"/>
      <c r="D131" s="622"/>
      <c r="E131" s="639"/>
      <c r="F131" s="622"/>
      <c r="G131" s="573"/>
      <c r="H131" s="88"/>
      <c r="I131" s="112"/>
      <c r="J131" s="625"/>
      <c r="K131" s="631"/>
      <c r="L131" s="630"/>
    </row>
    <row r="132" spans="1:12" s="86" customFormat="1" ht="14.25" customHeight="1">
      <c r="A132" s="583" t="s">
        <v>1150</v>
      </c>
      <c r="B132" s="583" t="s">
        <v>1150</v>
      </c>
      <c r="C132" s="583" t="s">
        <v>1151</v>
      </c>
      <c r="D132" s="573">
        <v>1529056</v>
      </c>
      <c r="E132" s="629" t="s">
        <v>1310</v>
      </c>
      <c r="F132" s="584">
        <v>2</v>
      </c>
      <c r="G132" s="573" t="s">
        <v>609</v>
      </c>
      <c r="H132" s="90" t="s">
        <v>1311</v>
      </c>
      <c r="I132" s="108" t="s">
        <v>1073</v>
      </c>
      <c r="J132" s="623" t="s">
        <v>584</v>
      </c>
      <c r="K132" s="631" t="s">
        <v>1312</v>
      </c>
      <c r="L132" s="630" t="s">
        <v>1313</v>
      </c>
    </row>
    <row r="133" spans="1:12" s="86" customFormat="1" ht="14.25" customHeight="1">
      <c r="A133" s="573"/>
      <c r="B133" s="573"/>
      <c r="C133" s="573"/>
      <c r="D133" s="573"/>
      <c r="E133" s="630"/>
      <c r="F133" s="621"/>
      <c r="G133" s="573"/>
      <c r="H133" s="84"/>
      <c r="I133" s="110"/>
      <c r="J133" s="624"/>
      <c r="K133" s="631"/>
      <c r="L133" s="630"/>
    </row>
    <row r="134" spans="1:12" s="86" customFormat="1" ht="14.25" customHeight="1">
      <c r="A134" s="573"/>
      <c r="B134" s="573"/>
      <c r="C134" s="573"/>
      <c r="D134" s="573"/>
      <c r="E134" s="630"/>
      <c r="F134" s="622"/>
      <c r="G134" s="573"/>
      <c r="H134" s="88"/>
      <c r="I134" s="112"/>
      <c r="J134" s="625"/>
      <c r="K134" s="631"/>
      <c r="L134" s="630"/>
    </row>
    <row r="135" spans="1:12" s="86" customFormat="1" ht="14.25" customHeight="1">
      <c r="A135" s="583" t="s">
        <v>1150</v>
      </c>
      <c r="B135" s="583" t="s">
        <v>1150</v>
      </c>
      <c r="C135" s="583" t="s">
        <v>1151</v>
      </c>
      <c r="D135" s="573">
        <v>1529226</v>
      </c>
      <c r="E135" s="637" t="s">
        <v>1314</v>
      </c>
      <c r="F135" s="584">
        <v>2</v>
      </c>
      <c r="G135" s="573" t="s">
        <v>609</v>
      </c>
      <c r="H135" s="101" t="s">
        <v>1315</v>
      </c>
      <c r="I135" s="108" t="s">
        <v>597</v>
      </c>
      <c r="J135" s="623" t="s">
        <v>584</v>
      </c>
      <c r="K135" s="640" t="s">
        <v>1316</v>
      </c>
      <c r="L135" s="188"/>
    </row>
    <row r="136" spans="1:12" s="86" customFormat="1" ht="14.25" customHeight="1">
      <c r="A136" s="573"/>
      <c r="B136" s="573"/>
      <c r="C136" s="573"/>
      <c r="D136" s="573"/>
      <c r="E136" s="620"/>
      <c r="F136" s="621"/>
      <c r="G136" s="573"/>
      <c r="H136" s="103" t="s">
        <v>1317</v>
      </c>
      <c r="I136" s="110" t="s">
        <v>929</v>
      </c>
      <c r="J136" s="624"/>
      <c r="K136" s="641"/>
      <c r="L136" s="188"/>
    </row>
    <row r="137" spans="1:12" s="86" customFormat="1" ht="14.25" customHeight="1">
      <c r="A137" s="573"/>
      <c r="B137" s="573"/>
      <c r="C137" s="573"/>
      <c r="D137" s="573"/>
      <c r="E137" s="590"/>
      <c r="F137" s="622"/>
      <c r="G137" s="573"/>
      <c r="H137" s="88"/>
      <c r="I137" s="112"/>
      <c r="J137" s="625"/>
      <c r="K137" s="642"/>
      <c r="L137" s="188"/>
    </row>
    <row r="138" spans="1:12" s="86" customFormat="1" ht="14.25" customHeight="1">
      <c r="A138" s="583" t="s">
        <v>1150</v>
      </c>
      <c r="B138" s="583" t="s">
        <v>1150</v>
      </c>
      <c r="C138" s="583" t="s">
        <v>1151</v>
      </c>
      <c r="D138" s="584">
        <v>1528963</v>
      </c>
      <c r="E138" s="619" t="s">
        <v>1318</v>
      </c>
      <c r="F138" s="584">
        <v>2</v>
      </c>
      <c r="G138" s="573" t="s">
        <v>581</v>
      </c>
      <c r="H138" s="90" t="s">
        <v>1319</v>
      </c>
      <c r="I138" s="108" t="s">
        <v>1320</v>
      </c>
      <c r="J138" s="623" t="s">
        <v>1321</v>
      </c>
      <c r="K138" s="631" t="s">
        <v>1322</v>
      </c>
      <c r="L138" s="188"/>
    </row>
    <row r="139" spans="1:12" s="86" customFormat="1" ht="14.25" customHeight="1">
      <c r="A139" s="573"/>
      <c r="B139" s="573"/>
      <c r="C139" s="573"/>
      <c r="D139" s="621"/>
      <c r="E139" s="620"/>
      <c r="F139" s="621"/>
      <c r="G139" s="573"/>
      <c r="H139" s="84" t="s">
        <v>1323</v>
      </c>
      <c r="I139" s="110" t="s">
        <v>1324</v>
      </c>
      <c r="J139" s="624"/>
      <c r="K139" s="631"/>
      <c r="L139" s="188"/>
    </row>
    <row r="140" spans="1:12" s="86" customFormat="1" ht="14.25" customHeight="1">
      <c r="A140" s="573"/>
      <c r="B140" s="573"/>
      <c r="C140" s="573"/>
      <c r="D140" s="622"/>
      <c r="E140" s="590"/>
      <c r="F140" s="622"/>
      <c r="G140" s="573"/>
      <c r="H140" s="88"/>
      <c r="I140" s="112"/>
      <c r="J140" s="625"/>
      <c r="K140" s="631"/>
      <c r="L140" s="188"/>
    </row>
    <row r="141" spans="1:12" s="86" customFormat="1" ht="14.25" customHeight="1">
      <c r="A141" s="583" t="s">
        <v>1150</v>
      </c>
      <c r="B141" s="583" t="s">
        <v>1150</v>
      </c>
      <c r="C141" s="583" t="s">
        <v>1151</v>
      </c>
      <c r="D141" s="573">
        <v>1529102</v>
      </c>
      <c r="E141" s="637" t="s">
        <v>1325</v>
      </c>
      <c r="F141" s="584">
        <v>2</v>
      </c>
      <c r="G141" s="573" t="s">
        <v>677</v>
      </c>
      <c r="H141" s="90" t="s">
        <v>1306</v>
      </c>
      <c r="I141" s="108" t="s">
        <v>1307</v>
      </c>
      <c r="J141" s="623" t="s">
        <v>584</v>
      </c>
      <c r="K141" s="631" t="s">
        <v>1326</v>
      </c>
      <c r="L141" s="188"/>
    </row>
    <row r="142" spans="1:12" s="86" customFormat="1" ht="14.25" customHeight="1">
      <c r="A142" s="573"/>
      <c r="B142" s="573"/>
      <c r="C142" s="573"/>
      <c r="D142" s="573"/>
      <c r="E142" s="620"/>
      <c r="F142" s="621"/>
      <c r="G142" s="573"/>
      <c r="H142" s="84" t="s">
        <v>1021</v>
      </c>
      <c r="I142" s="110" t="s">
        <v>675</v>
      </c>
      <c r="J142" s="624"/>
      <c r="K142" s="631"/>
      <c r="L142" s="188"/>
    </row>
    <row r="143" spans="1:12" s="86" customFormat="1" ht="14.25" customHeight="1">
      <c r="A143" s="573"/>
      <c r="B143" s="573"/>
      <c r="C143" s="573"/>
      <c r="D143" s="573"/>
      <c r="E143" s="590"/>
      <c r="F143" s="622"/>
      <c r="G143" s="573"/>
      <c r="H143" s="88"/>
      <c r="I143" s="112"/>
      <c r="J143" s="625"/>
      <c r="K143" s="631"/>
      <c r="L143" s="188"/>
    </row>
    <row r="144" spans="1:12" s="86" customFormat="1" ht="14.25" customHeight="1">
      <c r="A144" s="583" t="s">
        <v>1150</v>
      </c>
      <c r="B144" s="583" t="s">
        <v>1150</v>
      </c>
      <c r="C144" s="583" t="s">
        <v>1151</v>
      </c>
      <c r="D144" s="573">
        <v>1529110</v>
      </c>
      <c r="E144" s="619" t="s">
        <v>1327</v>
      </c>
      <c r="F144" s="584">
        <v>2</v>
      </c>
      <c r="G144" s="573" t="s">
        <v>677</v>
      </c>
      <c r="H144" s="90" t="s">
        <v>1328</v>
      </c>
      <c r="I144" s="108" t="s">
        <v>675</v>
      </c>
      <c r="J144" s="623" t="s">
        <v>584</v>
      </c>
      <c r="K144" s="631" t="s">
        <v>1329</v>
      </c>
      <c r="L144" s="619" t="s">
        <v>1330</v>
      </c>
    </row>
    <row r="145" spans="1:12" s="86" customFormat="1" ht="14.25" customHeight="1">
      <c r="A145" s="573"/>
      <c r="B145" s="573"/>
      <c r="C145" s="573"/>
      <c r="D145" s="573"/>
      <c r="E145" s="620"/>
      <c r="F145" s="621"/>
      <c r="G145" s="573"/>
      <c r="H145" s="84"/>
      <c r="I145" s="110"/>
      <c r="J145" s="624"/>
      <c r="K145" s="631"/>
      <c r="L145" s="620"/>
    </row>
    <row r="146" spans="1:12" s="86" customFormat="1" ht="14.25" customHeight="1">
      <c r="A146" s="573"/>
      <c r="B146" s="573"/>
      <c r="C146" s="573"/>
      <c r="D146" s="573"/>
      <c r="E146" s="590"/>
      <c r="F146" s="622"/>
      <c r="G146" s="573"/>
      <c r="H146" s="88"/>
      <c r="I146" s="112"/>
      <c r="J146" s="625"/>
      <c r="K146" s="631"/>
      <c r="L146" s="590"/>
    </row>
    <row r="147" spans="1:12" s="86" customFormat="1" ht="14.25" customHeight="1">
      <c r="A147" s="583" t="s">
        <v>1150</v>
      </c>
      <c r="B147" s="583" t="s">
        <v>1150</v>
      </c>
      <c r="C147" s="583" t="s">
        <v>1151</v>
      </c>
      <c r="D147" s="573">
        <v>1529218</v>
      </c>
      <c r="E147" s="637" t="s">
        <v>1331</v>
      </c>
      <c r="F147" s="584">
        <v>2</v>
      </c>
      <c r="G147" s="573" t="s">
        <v>581</v>
      </c>
      <c r="H147" s="101" t="s">
        <v>1328</v>
      </c>
      <c r="I147" s="124" t="s">
        <v>633</v>
      </c>
      <c r="J147" s="623" t="s">
        <v>584</v>
      </c>
      <c r="K147" s="640" t="s">
        <v>1332</v>
      </c>
      <c r="L147" s="690" t="s">
        <v>1333</v>
      </c>
    </row>
    <row r="148" spans="1:12" ht="14.25" customHeight="1">
      <c r="A148" s="573"/>
      <c r="B148" s="573"/>
      <c r="C148" s="573"/>
      <c r="D148" s="573"/>
      <c r="E148" s="620"/>
      <c r="F148" s="621"/>
      <c r="G148" s="573"/>
      <c r="H148" s="103" t="s">
        <v>1334</v>
      </c>
      <c r="I148" s="126" t="s">
        <v>1335</v>
      </c>
      <c r="J148" s="624"/>
      <c r="K148" s="641"/>
      <c r="L148" s="691"/>
    </row>
    <row r="149" spans="1:12" ht="14.25" customHeight="1">
      <c r="A149" s="573"/>
      <c r="B149" s="573"/>
      <c r="C149" s="573"/>
      <c r="D149" s="573"/>
      <c r="E149" s="590"/>
      <c r="F149" s="622"/>
      <c r="G149" s="573"/>
      <c r="H149" s="88"/>
      <c r="I149" s="112"/>
      <c r="J149" s="625"/>
      <c r="K149" s="642"/>
      <c r="L149" s="692"/>
    </row>
    <row r="150" spans="1:12" ht="14.25" customHeight="1">
      <c r="A150" s="583" t="s">
        <v>1150</v>
      </c>
      <c r="B150" s="583" t="s">
        <v>1150</v>
      </c>
      <c r="C150" s="583" t="s">
        <v>1151</v>
      </c>
      <c r="D150" s="573">
        <v>1528912</v>
      </c>
      <c r="E150" s="630" t="s">
        <v>1336</v>
      </c>
      <c r="F150" s="584">
        <v>2</v>
      </c>
      <c r="G150" s="573" t="s">
        <v>609</v>
      </c>
      <c r="H150" s="90" t="s">
        <v>1337</v>
      </c>
      <c r="I150" s="108" t="s">
        <v>675</v>
      </c>
      <c r="J150" s="623" t="s">
        <v>584</v>
      </c>
      <c r="K150" s="631" t="s">
        <v>1338</v>
      </c>
      <c r="L150" s="189"/>
    </row>
    <row r="151" spans="1:12" ht="14.25" customHeight="1">
      <c r="A151" s="573"/>
      <c r="B151" s="573"/>
      <c r="C151" s="573"/>
      <c r="D151" s="573"/>
      <c r="E151" s="630"/>
      <c r="F151" s="621"/>
      <c r="G151" s="573"/>
      <c r="H151" s="84" t="s">
        <v>1339</v>
      </c>
      <c r="I151" s="110" t="s">
        <v>1340</v>
      </c>
      <c r="J151" s="624"/>
      <c r="K151" s="631"/>
      <c r="L151" s="189"/>
    </row>
    <row r="152" spans="1:12" ht="14.25" customHeight="1">
      <c r="A152" s="573"/>
      <c r="B152" s="573"/>
      <c r="C152" s="573"/>
      <c r="D152" s="573"/>
      <c r="E152" s="630"/>
      <c r="F152" s="622"/>
      <c r="G152" s="573"/>
      <c r="H152" s="88"/>
      <c r="I152" s="112"/>
      <c r="J152" s="625"/>
      <c r="K152" s="631"/>
      <c r="L152" s="189"/>
    </row>
    <row r="153" spans="1:12" ht="14.25" customHeight="1">
      <c r="A153" s="583" t="s">
        <v>1150</v>
      </c>
      <c r="B153" s="583" t="s">
        <v>1150</v>
      </c>
      <c r="C153" s="583" t="s">
        <v>1151</v>
      </c>
      <c r="D153" s="584">
        <v>1528971</v>
      </c>
      <c r="E153" s="619" t="s">
        <v>1341</v>
      </c>
      <c r="F153" s="584">
        <v>2</v>
      </c>
      <c r="G153" s="573" t="s">
        <v>609</v>
      </c>
      <c r="H153" s="90" t="s">
        <v>1342</v>
      </c>
      <c r="I153" s="108" t="s">
        <v>1343</v>
      </c>
      <c r="J153" s="623" t="s">
        <v>1344</v>
      </c>
      <c r="K153" s="631" t="s">
        <v>1345</v>
      </c>
      <c r="L153" s="689" t="s">
        <v>1346</v>
      </c>
    </row>
    <row r="154" spans="1:12" ht="14.25" customHeight="1">
      <c r="A154" s="573"/>
      <c r="B154" s="573"/>
      <c r="C154" s="573"/>
      <c r="D154" s="621"/>
      <c r="E154" s="620"/>
      <c r="F154" s="621"/>
      <c r="G154" s="573"/>
      <c r="H154" s="84" t="s">
        <v>1347</v>
      </c>
      <c r="I154" s="110" t="s">
        <v>1348</v>
      </c>
      <c r="J154" s="624"/>
      <c r="K154" s="631"/>
      <c r="L154" s="689"/>
    </row>
    <row r="155" spans="1:12" ht="14.25" customHeight="1">
      <c r="A155" s="573"/>
      <c r="B155" s="573"/>
      <c r="C155" s="573"/>
      <c r="D155" s="622"/>
      <c r="E155" s="590"/>
      <c r="F155" s="622"/>
      <c r="G155" s="573"/>
      <c r="H155" s="88"/>
      <c r="I155" s="112"/>
      <c r="J155" s="625"/>
      <c r="K155" s="631"/>
      <c r="L155" s="689"/>
    </row>
    <row r="156" spans="1:12" s="86" customFormat="1" ht="14.25" customHeight="1">
      <c r="A156" s="583" t="s">
        <v>1349</v>
      </c>
      <c r="B156" s="583" t="s">
        <v>1349</v>
      </c>
      <c r="C156" s="583" t="s">
        <v>1350</v>
      </c>
      <c r="D156" s="573">
        <v>1519077</v>
      </c>
      <c r="E156" s="629" t="s">
        <v>1351</v>
      </c>
      <c r="F156" s="584">
        <v>2</v>
      </c>
      <c r="G156" s="573" t="s">
        <v>677</v>
      </c>
      <c r="H156" s="101" t="s">
        <v>856</v>
      </c>
      <c r="I156" s="108" t="s">
        <v>633</v>
      </c>
      <c r="J156" s="623" t="s">
        <v>584</v>
      </c>
      <c r="K156" s="640" t="s">
        <v>857</v>
      </c>
      <c r="L156" s="630" t="s">
        <v>858</v>
      </c>
    </row>
    <row r="157" spans="1:12" s="86" customFormat="1" ht="14.25" customHeight="1">
      <c r="A157" s="573"/>
      <c r="B157" s="573"/>
      <c r="C157" s="573"/>
      <c r="D157" s="573"/>
      <c r="E157" s="630"/>
      <c r="F157" s="621"/>
      <c r="G157" s="573"/>
      <c r="H157" s="103" t="s">
        <v>859</v>
      </c>
      <c r="I157" s="110" t="s">
        <v>860</v>
      </c>
      <c r="J157" s="624"/>
      <c r="K157" s="641"/>
      <c r="L157" s="630"/>
    </row>
    <row r="158" spans="1:12" s="86" customFormat="1" ht="14.25" customHeight="1">
      <c r="A158" s="573"/>
      <c r="B158" s="573"/>
      <c r="C158" s="573"/>
      <c r="D158" s="573"/>
      <c r="E158" s="630"/>
      <c r="F158" s="622"/>
      <c r="G158" s="573"/>
      <c r="H158" s="88"/>
      <c r="I158" s="112"/>
      <c r="J158" s="625"/>
      <c r="K158" s="642"/>
      <c r="L158" s="630"/>
    </row>
    <row r="159" spans="1:12" s="86" customFormat="1" ht="14.25" customHeight="1">
      <c r="A159" s="583" t="s">
        <v>1349</v>
      </c>
      <c r="B159" s="583" t="s">
        <v>1349</v>
      </c>
      <c r="C159" s="583" t="s">
        <v>1352</v>
      </c>
      <c r="D159" s="573">
        <v>5510015</v>
      </c>
      <c r="E159" s="629" t="s">
        <v>1353</v>
      </c>
      <c r="F159" s="584">
        <v>1</v>
      </c>
      <c r="G159" s="573" t="s">
        <v>744</v>
      </c>
      <c r="H159" s="101" t="s">
        <v>879</v>
      </c>
      <c r="I159" s="108" t="s">
        <v>880</v>
      </c>
      <c r="J159" s="623" t="s">
        <v>747</v>
      </c>
      <c r="K159" s="631" t="s">
        <v>881</v>
      </c>
      <c r="L159" s="630" t="s">
        <v>882</v>
      </c>
    </row>
    <row r="160" spans="1:12" s="86" customFormat="1" ht="14.25" customHeight="1">
      <c r="A160" s="573"/>
      <c r="B160" s="573"/>
      <c r="C160" s="573"/>
      <c r="D160" s="573"/>
      <c r="E160" s="630"/>
      <c r="F160" s="621"/>
      <c r="G160" s="573"/>
      <c r="H160" s="103" t="s">
        <v>883</v>
      </c>
      <c r="I160" s="110" t="s">
        <v>1354</v>
      </c>
      <c r="J160" s="624"/>
      <c r="K160" s="631"/>
      <c r="L160" s="630"/>
    </row>
    <row r="161" spans="1:12" s="86" customFormat="1" ht="14.25" customHeight="1">
      <c r="A161" s="573"/>
      <c r="B161" s="573"/>
      <c r="C161" s="573"/>
      <c r="D161" s="573"/>
      <c r="E161" s="630"/>
      <c r="F161" s="622"/>
      <c r="G161" s="573"/>
      <c r="H161" s="88"/>
      <c r="I161" s="112"/>
      <c r="J161" s="625"/>
      <c r="K161" s="631"/>
      <c r="L161" s="630"/>
    </row>
    <row r="162" spans="1:12" s="86" customFormat="1" ht="14.25" customHeight="1">
      <c r="A162" s="583" t="s">
        <v>1349</v>
      </c>
      <c r="B162" s="583" t="s">
        <v>1349</v>
      </c>
      <c r="C162" s="583" t="s">
        <v>1352</v>
      </c>
      <c r="D162" s="573">
        <v>1519107</v>
      </c>
      <c r="E162" s="629" t="s">
        <v>1355</v>
      </c>
      <c r="F162" s="584">
        <v>2</v>
      </c>
      <c r="G162" s="573" t="s">
        <v>581</v>
      </c>
      <c r="H162" s="101" t="s">
        <v>951</v>
      </c>
      <c r="I162" s="108" t="s">
        <v>952</v>
      </c>
      <c r="J162" s="623" t="s">
        <v>943</v>
      </c>
      <c r="K162" s="631" t="s">
        <v>953</v>
      </c>
      <c r="L162" s="629" t="s">
        <v>954</v>
      </c>
    </row>
    <row r="163" spans="1:12" s="86" customFormat="1" ht="14.25" customHeight="1">
      <c r="A163" s="573"/>
      <c r="B163" s="573"/>
      <c r="C163" s="573"/>
      <c r="D163" s="573"/>
      <c r="E163" s="630"/>
      <c r="F163" s="621"/>
      <c r="G163" s="573"/>
      <c r="H163" s="103"/>
      <c r="I163" s="110"/>
      <c r="J163" s="624"/>
      <c r="K163" s="631"/>
      <c r="L163" s="630"/>
    </row>
    <row r="164" spans="1:12" s="86" customFormat="1" ht="14.25" customHeight="1">
      <c r="A164" s="573"/>
      <c r="B164" s="573"/>
      <c r="C164" s="573"/>
      <c r="D164" s="573"/>
      <c r="E164" s="630"/>
      <c r="F164" s="622"/>
      <c r="G164" s="573"/>
      <c r="H164" s="88"/>
      <c r="I164" s="112"/>
      <c r="J164" s="625"/>
      <c r="K164" s="631"/>
      <c r="L164" s="630"/>
    </row>
    <row r="165" spans="1:12" s="86" customFormat="1" ht="14.25" customHeight="1">
      <c r="A165" s="583" t="s">
        <v>1356</v>
      </c>
      <c r="B165" s="583" t="s">
        <v>1356</v>
      </c>
      <c r="C165" s="583" t="s">
        <v>1151</v>
      </c>
      <c r="D165" s="573">
        <v>1570250</v>
      </c>
      <c r="E165" s="629" t="s">
        <v>1357</v>
      </c>
      <c r="F165" s="584">
        <v>2</v>
      </c>
      <c r="G165" s="573" t="s">
        <v>581</v>
      </c>
      <c r="H165" s="101" t="s">
        <v>1358</v>
      </c>
      <c r="I165" s="108" t="s">
        <v>597</v>
      </c>
      <c r="J165" s="623" t="s">
        <v>584</v>
      </c>
      <c r="K165" s="631" t="s">
        <v>1359</v>
      </c>
      <c r="L165" s="629" t="s">
        <v>954</v>
      </c>
    </row>
    <row r="166" spans="1:12" s="86" customFormat="1" ht="14.25" customHeight="1">
      <c r="A166" s="573"/>
      <c r="B166" s="573"/>
      <c r="C166" s="573"/>
      <c r="D166" s="573"/>
      <c r="E166" s="630"/>
      <c r="F166" s="621"/>
      <c r="G166" s="573"/>
      <c r="H166" s="103" t="s">
        <v>1360</v>
      </c>
      <c r="I166" s="110" t="s">
        <v>597</v>
      </c>
      <c r="J166" s="624"/>
      <c r="K166" s="631"/>
      <c r="L166" s="630"/>
    </row>
    <row r="167" spans="1:12" s="86" customFormat="1" ht="14.25" customHeight="1">
      <c r="A167" s="573"/>
      <c r="B167" s="573"/>
      <c r="C167" s="573"/>
      <c r="D167" s="573"/>
      <c r="E167" s="630"/>
      <c r="F167" s="622"/>
      <c r="G167" s="573"/>
      <c r="H167" s="88"/>
      <c r="I167" s="112"/>
      <c r="J167" s="625"/>
      <c r="K167" s="631"/>
      <c r="L167" s="630"/>
    </row>
    <row r="168" spans="1:12" s="86" customFormat="1" ht="14.25" customHeight="1">
      <c r="A168" s="634" t="s">
        <v>1349</v>
      </c>
      <c r="B168" s="634" t="s">
        <v>1349</v>
      </c>
      <c r="C168" s="583" t="s">
        <v>1352</v>
      </c>
      <c r="D168" s="573">
        <v>1519085</v>
      </c>
      <c r="E168" s="629" t="s">
        <v>1361</v>
      </c>
      <c r="F168" s="584">
        <v>2</v>
      </c>
      <c r="G168" s="573" t="s">
        <v>670</v>
      </c>
      <c r="H168" s="101" t="s">
        <v>886</v>
      </c>
      <c r="I168" s="91" t="s">
        <v>1362</v>
      </c>
      <c r="J168" s="623" t="s">
        <v>584</v>
      </c>
      <c r="K168" s="631" t="s">
        <v>1363</v>
      </c>
      <c r="L168" s="629" t="s">
        <v>954</v>
      </c>
    </row>
    <row r="169" spans="1:12" s="86" customFormat="1" ht="14.25" customHeight="1">
      <c r="A169" s="635"/>
      <c r="B169" s="635"/>
      <c r="C169" s="573"/>
      <c r="D169" s="573"/>
      <c r="E169" s="630"/>
      <c r="F169" s="621"/>
      <c r="G169" s="573"/>
      <c r="H169" s="103" t="s">
        <v>1007</v>
      </c>
      <c r="I169" s="93" t="s">
        <v>597</v>
      </c>
      <c r="J169" s="624"/>
      <c r="K169" s="631"/>
      <c r="L169" s="630"/>
    </row>
    <row r="170" spans="1:12" s="86" customFormat="1" ht="14.25" customHeight="1">
      <c r="A170" s="636"/>
      <c r="B170" s="636"/>
      <c r="C170" s="573"/>
      <c r="D170" s="573"/>
      <c r="E170" s="630"/>
      <c r="F170" s="622"/>
      <c r="G170" s="573"/>
      <c r="H170" s="111"/>
      <c r="I170" s="149"/>
      <c r="J170" s="625"/>
      <c r="K170" s="631"/>
      <c r="L170" s="630"/>
    </row>
    <row r="171" spans="1:12" s="86" customFormat="1" ht="14.25" customHeight="1">
      <c r="A171" s="583" t="s">
        <v>1364</v>
      </c>
      <c r="B171" s="583" t="s">
        <v>1364</v>
      </c>
      <c r="C171" s="583" t="s">
        <v>1365</v>
      </c>
      <c r="D171" s="573">
        <v>1639595</v>
      </c>
      <c r="E171" s="629" t="s">
        <v>1366</v>
      </c>
      <c r="F171" s="584">
        <v>2</v>
      </c>
      <c r="G171" s="573" t="s">
        <v>670</v>
      </c>
      <c r="H171" s="101" t="s">
        <v>1367</v>
      </c>
      <c r="I171" s="108" t="s">
        <v>597</v>
      </c>
      <c r="J171" s="623" t="s">
        <v>584</v>
      </c>
      <c r="K171" s="631" t="s">
        <v>1368</v>
      </c>
      <c r="L171" s="629" t="s">
        <v>954</v>
      </c>
    </row>
    <row r="172" spans="1:12" s="86" customFormat="1" ht="14.25" customHeight="1">
      <c r="A172" s="573"/>
      <c r="B172" s="573"/>
      <c r="C172" s="573"/>
      <c r="D172" s="573"/>
      <c r="E172" s="630"/>
      <c r="F172" s="621"/>
      <c r="G172" s="573"/>
      <c r="H172" s="103" t="s">
        <v>1369</v>
      </c>
      <c r="I172" s="110" t="s">
        <v>633</v>
      </c>
      <c r="J172" s="624"/>
      <c r="K172" s="631"/>
      <c r="L172" s="630"/>
    </row>
    <row r="173" spans="1:12" s="86" customFormat="1" ht="14.25" customHeight="1">
      <c r="A173" s="573"/>
      <c r="B173" s="573"/>
      <c r="C173" s="573"/>
      <c r="D173" s="573"/>
      <c r="E173" s="630"/>
      <c r="F173" s="622"/>
      <c r="G173" s="573"/>
      <c r="H173" s="88"/>
      <c r="I173" s="112"/>
      <c r="J173" s="625"/>
      <c r="K173" s="631"/>
      <c r="L173" s="630"/>
    </row>
    <row r="174" spans="1:12" s="86" customFormat="1" ht="14.25" customHeight="1">
      <c r="A174" s="583" t="s">
        <v>1370</v>
      </c>
      <c r="B174" s="583" t="s">
        <v>1370</v>
      </c>
      <c r="C174" s="583" t="s">
        <v>1371</v>
      </c>
      <c r="D174" s="573">
        <v>1555014</v>
      </c>
      <c r="E174" s="629" t="s">
        <v>1372</v>
      </c>
      <c r="F174" s="584">
        <v>2</v>
      </c>
      <c r="G174" s="573" t="s">
        <v>581</v>
      </c>
      <c r="H174" s="101" t="s">
        <v>1009</v>
      </c>
      <c r="I174" s="108" t="s">
        <v>597</v>
      </c>
      <c r="J174" s="623" t="s">
        <v>584</v>
      </c>
      <c r="K174" s="631" t="s">
        <v>1373</v>
      </c>
      <c r="L174" s="629" t="s">
        <v>954</v>
      </c>
    </row>
    <row r="175" spans="1:12" s="86" customFormat="1" ht="14.25" customHeight="1">
      <c r="A175" s="573"/>
      <c r="B175" s="573"/>
      <c r="C175" s="573"/>
      <c r="D175" s="573"/>
      <c r="E175" s="630"/>
      <c r="F175" s="621"/>
      <c r="G175" s="573"/>
      <c r="H175" s="103" t="s">
        <v>1374</v>
      </c>
      <c r="I175" s="110" t="s">
        <v>597</v>
      </c>
      <c r="J175" s="624"/>
      <c r="K175" s="631"/>
      <c r="L175" s="630"/>
    </row>
    <row r="176" spans="1:12" s="86" customFormat="1" ht="14.25" customHeight="1" thickBot="1">
      <c r="A176" s="573"/>
      <c r="B176" s="573"/>
      <c r="C176" s="573"/>
      <c r="D176" s="573"/>
      <c r="E176" s="630"/>
      <c r="F176" s="622"/>
      <c r="G176" s="573"/>
      <c r="H176" s="190"/>
      <c r="I176" s="179"/>
      <c r="J176" s="625"/>
      <c r="K176" s="631"/>
      <c r="L176" s="630"/>
    </row>
    <row r="177" spans="1:13" s="86" customFormat="1" ht="20.45" customHeight="1" thickTop="1" thickBot="1">
      <c r="A177" s="675">
        <f>COUNTA(D42:D176)</f>
        <v>45</v>
      </c>
      <c r="B177" s="676"/>
      <c r="C177" s="676"/>
      <c r="D177" s="676"/>
      <c r="E177" s="114">
        <f>COUNTIF(G42:G176,"TV")</f>
        <v>19</v>
      </c>
      <c r="F177" s="616">
        <f>COUNTIF(G42:G176,"R")</f>
        <v>22</v>
      </c>
      <c r="G177" s="616"/>
      <c r="H177" s="616"/>
      <c r="I177" s="616"/>
      <c r="J177" s="617">
        <f>IF(COUNTIF(G42:G176,"OL")=0,"（オンライン　0　科目）",COUNTIF(G42:G176,"OL"))</f>
        <v>4</v>
      </c>
      <c r="K177" s="618"/>
      <c r="L177" s="151"/>
      <c r="M177" s="86" t="str">
        <f>SUM(F42:F176)&amp;"単位"</f>
        <v>87単位</v>
      </c>
    </row>
    <row r="178" spans="1:13" s="86" customFormat="1" ht="14.25" customHeight="1" thickTop="1">
      <c r="A178" s="583" t="s">
        <v>1375</v>
      </c>
      <c r="B178" s="583" t="s">
        <v>1001</v>
      </c>
      <c r="C178" s="585" t="s">
        <v>1002</v>
      </c>
      <c r="D178" s="573">
        <v>1920014</v>
      </c>
      <c r="E178" s="629" t="s">
        <v>1376</v>
      </c>
      <c r="F178" s="584">
        <v>2</v>
      </c>
      <c r="G178" s="573" t="s">
        <v>677</v>
      </c>
      <c r="H178" s="101" t="s">
        <v>1122</v>
      </c>
      <c r="I178" s="108" t="s">
        <v>633</v>
      </c>
      <c r="J178" s="623" t="s">
        <v>584</v>
      </c>
      <c r="K178" s="631" t="s">
        <v>1377</v>
      </c>
      <c r="L178" s="630" t="s">
        <v>965</v>
      </c>
    </row>
    <row r="179" spans="1:13" s="86" customFormat="1" ht="14.25" customHeight="1">
      <c r="A179" s="573"/>
      <c r="B179" s="573"/>
      <c r="C179" s="586"/>
      <c r="D179" s="573"/>
      <c r="E179" s="630"/>
      <c r="F179" s="621"/>
      <c r="G179" s="573"/>
      <c r="H179" s="103" t="s">
        <v>998</v>
      </c>
      <c r="I179" s="110" t="s">
        <v>597</v>
      </c>
      <c r="J179" s="624"/>
      <c r="K179" s="631"/>
      <c r="L179" s="630"/>
    </row>
    <row r="180" spans="1:13" s="86" customFormat="1" ht="14.25" customHeight="1">
      <c r="A180" s="573"/>
      <c r="B180" s="573"/>
      <c r="C180" s="586"/>
      <c r="D180" s="573"/>
      <c r="E180" s="630"/>
      <c r="F180" s="622"/>
      <c r="G180" s="573"/>
      <c r="H180" s="143"/>
      <c r="I180" s="128"/>
      <c r="J180" s="625"/>
      <c r="K180" s="631"/>
      <c r="L180" s="630"/>
    </row>
    <row r="181" spans="1:13" s="86" customFormat="1" ht="14.25" customHeight="1">
      <c r="A181" s="583" t="s">
        <v>1378</v>
      </c>
      <c r="B181" s="583" t="s">
        <v>1001</v>
      </c>
      <c r="C181" s="585" t="s">
        <v>1002</v>
      </c>
      <c r="D181" s="573">
        <v>1940015</v>
      </c>
      <c r="E181" s="629" t="s">
        <v>1019</v>
      </c>
      <c r="F181" s="584">
        <v>2</v>
      </c>
      <c r="G181" s="573" t="s">
        <v>670</v>
      </c>
      <c r="H181" s="144" t="s">
        <v>657</v>
      </c>
      <c r="I181" s="124" t="s">
        <v>675</v>
      </c>
      <c r="J181" s="623" t="s">
        <v>584</v>
      </c>
      <c r="K181" s="631" t="s">
        <v>1020</v>
      </c>
      <c r="L181" s="630" t="s">
        <v>965</v>
      </c>
    </row>
    <row r="182" spans="1:13" s="86" customFormat="1" ht="14.25" customHeight="1">
      <c r="A182" s="573"/>
      <c r="B182" s="573"/>
      <c r="C182" s="586"/>
      <c r="D182" s="573"/>
      <c r="E182" s="630"/>
      <c r="F182" s="621"/>
      <c r="G182" s="573"/>
      <c r="H182" s="142" t="s">
        <v>1021</v>
      </c>
      <c r="I182" s="126" t="s">
        <v>675</v>
      </c>
      <c r="J182" s="624"/>
      <c r="K182" s="631"/>
      <c r="L182" s="630"/>
    </row>
    <row r="183" spans="1:13" s="86" customFormat="1" ht="14.25" customHeight="1">
      <c r="A183" s="573"/>
      <c r="B183" s="573"/>
      <c r="C183" s="586"/>
      <c r="D183" s="573"/>
      <c r="E183" s="630"/>
      <c r="F183" s="622"/>
      <c r="G183" s="573"/>
      <c r="H183" s="143"/>
      <c r="I183" s="191"/>
      <c r="J183" s="625"/>
      <c r="K183" s="631"/>
      <c r="L183" s="630"/>
    </row>
    <row r="184" spans="1:13" s="86" customFormat="1" ht="14.25" customHeight="1">
      <c r="A184" s="583" t="s">
        <v>1379</v>
      </c>
      <c r="B184" s="583" t="s">
        <v>1001</v>
      </c>
      <c r="C184" s="585" t="s">
        <v>1002</v>
      </c>
      <c r="D184" s="573">
        <v>1910027</v>
      </c>
      <c r="E184" s="629" t="s">
        <v>1380</v>
      </c>
      <c r="F184" s="584">
        <v>2</v>
      </c>
      <c r="G184" s="573" t="s">
        <v>670</v>
      </c>
      <c r="H184" s="144" t="s">
        <v>1012</v>
      </c>
      <c r="I184" s="124" t="s">
        <v>622</v>
      </c>
      <c r="J184" s="623" t="s">
        <v>584</v>
      </c>
      <c r="K184" s="626" t="s">
        <v>1013</v>
      </c>
      <c r="L184" s="630" t="s">
        <v>965</v>
      </c>
    </row>
    <row r="185" spans="1:13" s="86" customFormat="1" ht="14.25" customHeight="1">
      <c r="A185" s="573"/>
      <c r="B185" s="573"/>
      <c r="C185" s="586"/>
      <c r="D185" s="573"/>
      <c r="E185" s="630"/>
      <c r="F185" s="621"/>
      <c r="G185" s="573"/>
      <c r="H185" s="170" t="s">
        <v>1014</v>
      </c>
      <c r="I185" s="110" t="s">
        <v>1015</v>
      </c>
      <c r="J185" s="624"/>
      <c r="K185" s="627"/>
      <c r="L185" s="630"/>
    </row>
    <row r="186" spans="1:13" s="86" customFormat="1" ht="14.25" customHeight="1">
      <c r="A186" s="573"/>
      <c r="B186" s="573"/>
      <c r="C186" s="586"/>
      <c r="D186" s="573"/>
      <c r="E186" s="630"/>
      <c r="F186" s="622"/>
      <c r="G186" s="573"/>
      <c r="H186" s="143"/>
      <c r="I186" s="191"/>
      <c r="J186" s="625"/>
      <c r="K186" s="628"/>
      <c r="L186" s="630"/>
    </row>
    <row r="187" spans="1:13" s="86" customFormat="1" ht="14.25" customHeight="1">
      <c r="A187" s="583" t="s">
        <v>1379</v>
      </c>
      <c r="B187" s="583" t="s">
        <v>1001</v>
      </c>
      <c r="C187" s="585" t="s">
        <v>1002</v>
      </c>
      <c r="D187" s="573">
        <v>1910035</v>
      </c>
      <c r="E187" s="629" t="s">
        <v>1381</v>
      </c>
      <c r="F187" s="584">
        <v>2</v>
      </c>
      <c r="G187" s="573" t="s">
        <v>677</v>
      </c>
      <c r="H187" s="144" t="s">
        <v>1007</v>
      </c>
      <c r="I187" s="124" t="s">
        <v>622</v>
      </c>
      <c r="J187" s="623" t="s">
        <v>584</v>
      </c>
      <c r="K187" s="631" t="s">
        <v>1008</v>
      </c>
      <c r="L187" s="630" t="s">
        <v>965</v>
      </c>
    </row>
    <row r="188" spans="1:13" s="86" customFormat="1" ht="14.25" customHeight="1">
      <c r="A188" s="573"/>
      <c r="B188" s="573"/>
      <c r="C188" s="586"/>
      <c r="D188" s="573"/>
      <c r="E188" s="630"/>
      <c r="F188" s="621"/>
      <c r="G188" s="573"/>
      <c r="H188" s="170" t="s">
        <v>1009</v>
      </c>
      <c r="I188" s="110" t="s">
        <v>1010</v>
      </c>
      <c r="J188" s="624"/>
      <c r="K188" s="631"/>
      <c r="L188" s="630"/>
    </row>
    <row r="189" spans="1:13" s="86" customFormat="1" ht="18" customHeight="1">
      <c r="A189" s="573"/>
      <c r="B189" s="573"/>
      <c r="C189" s="586"/>
      <c r="D189" s="573"/>
      <c r="E189" s="630"/>
      <c r="F189" s="622"/>
      <c r="G189" s="573"/>
      <c r="H189" s="143"/>
      <c r="I189" s="191"/>
      <c r="J189" s="625"/>
      <c r="K189" s="631"/>
      <c r="L189" s="630"/>
    </row>
    <row r="190" spans="1:13" s="86" customFormat="1" ht="14.25" customHeight="1">
      <c r="A190" s="583" t="s">
        <v>1022</v>
      </c>
      <c r="B190" s="585" t="s">
        <v>1001</v>
      </c>
      <c r="C190" s="585" t="s">
        <v>1002</v>
      </c>
      <c r="D190" s="586">
        <v>1847546</v>
      </c>
      <c r="E190" s="611" t="s">
        <v>1023</v>
      </c>
      <c r="F190" s="587">
        <v>2</v>
      </c>
      <c r="G190" s="586" t="s">
        <v>670</v>
      </c>
      <c r="H190" s="171" t="s">
        <v>1024</v>
      </c>
      <c r="I190" s="124" t="s">
        <v>957</v>
      </c>
      <c r="J190" s="592" t="s">
        <v>1025</v>
      </c>
      <c r="K190" s="574" t="s">
        <v>1026</v>
      </c>
      <c r="L190" s="633" t="s">
        <v>1027</v>
      </c>
    </row>
    <row r="191" spans="1:13" s="86" customFormat="1" ht="14.25" customHeight="1">
      <c r="A191" s="573"/>
      <c r="B191" s="586"/>
      <c r="C191" s="586"/>
      <c r="D191" s="586"/>
      <c r="E191" s="603"/>
      <c r="F191" s="591"/>
      <c r="G191" s="586"/>
      <c r="H191" s="172"/>
      <c r="I191" s="126"/>
      <c r="J191" s="593"/>
      <c r="K191" s="575"/>
      <c r="L191" s="633"/>
    </row>
    <row r="192" spans="1:13" s="86" customFormat="1" ht="14.25" customHeight="1">
      <c r="A192" s="573"/>
      <c r="B192" s="587"/>
      <c r="C192" s="586"/>
      <c r="D192" s="586"/>
      <c r="E192" s="603"/>
      <c r="F192" s="602"/>
      <c r="G192" s="586"/>
      <c r="H192" s="173"/>
      <c r="I192" s="128"/>
      <c r="J192" s="595"/>
      <c r="K192" s="604"/>
      <c r="L192" s="633"/>
    </row>
    <row r="193" spans="1:12" s="86" customFormat="1" ht="14.25" customHeight="1">
      <c r="A193" s="583" t="s">
        <v>1022</v>
      </c>
      <c r="B193" s="585" t="s">
        <v>1001</v>
      </c>
      <c r="C193" s="585" t="s">
        <v>1028</v>
      </c>
      <c r="D193" s="587">
        <v>1847465</v>
      </c>
      <c r="E193" s="608" t="s">
        <v>1029</v>
      </c>
      <c r="F193" s="587">
        <v>2</v>
      </c>
      <c r="G193" s="586" t="s">
        <v>581</v>
      </c>
      <c r="H193" s="174" t="s">
        <v>1030</v>
      </c>
      <c r="I193" s="108" t="s">
        <v>627</v>
      </c>
      <c r="J193" s="592" t="s">
        <v>584</v>
      </c>
      <c r="K193" s="668" t="s">
        <v>1031</v>
      </c>
      <c r="L193" s="633" t="s">
        <v>1032</v>
      </c>
    </row>
    <row r="194" spans="1:12" s="86" customFormat="1" ht="14.25" customHeight="1">
      <c r="A194" s="573"/>
      <c r="B194" s="586"/>
      <c r="C194" s="586"/>
      <c r="D194" s="591"/>
      <c r="E194" s="609"/>
      <c r="F194" s="591"/>
      <c r="G194" s="586"/>
      <c r="H194" s="175" t="s">
        <v>1033</v>
      </c>
      <c r="I194" s="110" t="s">
        <v>1034</v>
      </c>
      <c r="J194" s="593"/>
      <c r="K194" s="668"/>
      <c r="L194" s="633"/>
    </row>
    <row r="195" spans="1:12" s="86" customFormat="1" ht="14.25" customHeight="1">
      <c r="A195" s="573"/>
      <c r="B195" s="587"/>
      <c r="C195" s="586"/>
      <c r="D195" s="602"/>
      <c r="E195" s="673"/>
      <c r="F195" s="602"/>
      <c r="G195" s="586"/>
      <c r="H195" s="176"/>
      <c r="I195" s="112"/>
      <c r="J195" s="595"/>
      <c r="K195" s="668"/>
      <c r="L195" s="633"/>
    </row>
    <row r="196" spans="1:12" s="86" customFormat="1" ht="14.25" customHeight="1">
      <c r="A196" s="583" t="s">
        <v>1022</v>
      </c>
      <c r="B196" s="585" t="s">
        <v>1001</v>
      </c>
      <c r="C196" s="585" t="s">
        <v>1028</v>
      </c>
      <c r="D196" s="586">
        <v>1847554</v>
      </c>
      <c r="E196" s="611" t="s">
        <v>1035</v>
      </c>
      <c r="F196" s="587">
        <v>2</v>
      </c>
      <c r="G196" s="586" t="s">
        <v>677</v>
      </c>
      <c r="H196" s="174" t="s">
        <v>610</v>
      </c>
      <c r="I196" s="108" t="s">
        <v>1036</v>
      </c>
      <c r="J196" s="592" t="s">
        <v>584</v>
      </c>
      <c r="K196" s="668" t="s">
        <v>1037</v>
      </c>
      <c r="L196" s="633" t="s">
        <v>1038</v>
      </c>
    </row>
    <row r="197" spans="1:12" s="86" customFormat="1" ht="14.25" customHeight="1">
      <c r="A197" s="573"/>
      <c r="B197" s="586"/>
      <c r="C197" s="586"/>
      <c r="D197" s="586"/>
      <c r="E197" s="603"/>
      <c r="F197" s="591"/>
      <c r="G197" s="586"/>
      <c r="H197" s="175"/>
      <c r="I197" s="110"/>
      <c r="J197" s="593"/>
      <c r="K197" s="668"/>
      <c r="L197" s="633"/>
    </row>
    <row r="198" spans="1:12" s="86" customFormat="1" ht="14.25" customHeight="1">
      <c r="A198" s="573"/>
      <c r="B198" s="587"/>
      <c r="C198" s="586"/>
      <c r="D198" s="586"/>
      <c r="E198" s="603"/>
      <c r="F198" s="602"/>
      <c r="G198" s="586"/>
      <c r="H198" s="176"/>
      <c r="I198" s="112"/>
      <c r="J198" s="595"/>
      <c r="K198" s="668"/>
      <c r="L198" s="633"/>
    </row>
    <row r="199" spans="1:12" s="86" customFormat="1" ht="14.25" customHeight="1">
      <c r="A199" s="583" t="s">
        <v>1022</v>
      </c>
      <c r="B199" s="585" t="s">
        <v>1001</v>
      </c>
      <c r="C199" s="585" t="s">
        <v>1028</v>
      </c>
      <c r="D199" s="586">
        <v>1847520</v>
      </c>
      <c r="E199" s="603" t="s">
        <v>1039</v>
      </c>
      <c r="F199" s="587">
        <v>2</v>
      </c>
      <c r="G199" s="586" t="s">
        <v>677</v>
      </c>
      <c r="H199" s="174" t="s">
        <v>1040</v>
      </c>
      <c r="I199" s="108" t="s">
        <v>992</v>
      </c>
      <c r="J199" s="592" t="s">
        <v>584</v>
      </c>
      <c r="K199" s="574" t="s">
        <v>1041</v>
      </c>
      <c r="L199" s="633" t="s">
        <v>1042</v>
      </c>
    </row>
    <row r="200" spans="1:12" s="86" customFormat="1" ht="14.25" customHeight="1">
      <c r="A200" s="573"/>
      <c r="B200" s="586"/>
      <c r="C200" s="586"/>
      <c r="D200" s="586"/>
      <c r="E200" s="603"/>
      <c r="F200" s="591"/>
      <c r="G200" s="586"/>
      <c r="H200" s="175" t="s">
        <v>1043</v>
      </c>
      <c r="I200" s="110" t="s">
        <v>1036</v>
      </c>
      <c r="J200" s="593"/>
      <c r="K200" s="575"/>
      <c r="L200" s="633"/>
    </row>
    <row r="201" spans="1:12" s="86" customFormat="1" ht="14.25" customHeight="1">
      <c r="A201" s="573"/>
      <c r="B201" s="587"/>
      <c r="C201" s="586"/>
      <c r="D201" s="586"/>
      <c r="E201" s="603"/>
      <c r="F201" s="602"/>
      <c r="G201" s="586"/>
      <c r="H201" s="176"/>
      <c r="I201" s="112"/>
      <c r="J201" s="595"/>
      <c r="K201" s="604"/>
      <c r="L201" s="633"/>
    </row>
    <row r="202" spans="1:12" s="86" customFormat="1" ht="14.25" customHeight="1">
      <c r="A202" s="583" t="s">
        <v>1022</v>
      </c>
      <c r="B202" s="585" t="s">
        <v>1001</v>
      </c>
      <c r="C202" s="585" t="s">
        <v>1028</v>
      </c>
      <c r="D202" s="586">
        <v>1847538</v>
      </c>
      <c r="E202" s="611" t="s">
        <v>1044</v>
      </c>
      <c r="F202" s="587">
        <v>2</v>
      </c>
      <c r="G202" s="586" t="s">
        <v>609</v>
      </c>
      <c r="H202" s="174" t="s">
        <v>1045</v>
      </c>
      <c r="I202" s="108" t="s">
        <v>1046</v>
      </c>
      <c r="J202" s="623" t="s">
        <v>604</v>
      </c>
      <c r="K202" s="668" t="s">
        <v>1047</v>
      </c>
      <c r="L202" s="633" t="s">
        <v>1048</v>
      </c>
    </row>
    <row r="203" spans="1:12" s="86" customFormat="1" ht="14.25" customHeight="1">
      <c r="A203" s="573"/>
      <c r="B203" s="586"/>
      <c r="C203" s="586"/>
      <c r="D203" s="586"/>
      <c r="E203" s="603"/>
      <c r="F203" s="591"/>
      <c r="G203" s="586"/>
      <c r="H203" s="175" t="s">
        <v>1049</v>
      </c>
      <c r="I203" s="110" t="s">
        <v>1050</v>
      </c>
      <c r="J203" s="624"/>
      <c r="K203" s="668"/>
      <c r="L203" s="633"/>
    </row>
    <row r="204" spans="1:12" s="86" customFormat="1" ht="14.25" customHeight="1">
      <c r="A204" s="573"/>
      <c r="B204" s="586"/>
      <c r="C204" s="586"/>
      <c r="D204" s="586"/>
      <c r="E204" s="603"/>
      <c r="F204" s="602"/>
      <c r="G204" s="586"/>
      <c r="H204" s="176"/>
      <c r="I204" s="112"/>
      <c r="J204" s="625"/>
      <c r="K204" s="668"/>
      <c r="L204" s="633"/>
    </row>
    <row r="205" spans="1:12" s="86" customFormat="1" ht="14.25" customHeight="1">
      <c r="A205" s="583" t="s">
        <v>1022</v>
      </c>
      <c r="B205" s="585" t="s">
        <v>1001</v>
      </c>
      <c r="C205" s="585" t="s">
        <v>1028</v>
      </c>
      <c r="D205" s="586">
        <v>1847511</v>
      </c>
      <c r="E205" s="603" t="s">
        <v>1051</v>
      </c>
      <c r="F205" s="587">
        <v>2</v>
      </c>
      <c r="G205" s="586" t="s">
        <v>581</v>
      </c>
      <c r="H205" s="175" t="s">
        <v>1052</v>
      </c>
      <c r="I205" s="110" t="s">
        <v>1053</v>
      </c>
      <c r="J205" s="592" t="s">
        <v>584</v>
      </c>
      <c r="K205" s="574" t="s">
        <v>1054</v>
      </c>
      <c r="L205" s="633" t="s">
        <v>1055</v>
      </c>
    </row>
    <row r="206" spans="1:12" s="86" customFormat="1" ht="14.25" customHeight="1">
      <c r="A206" s="573"/>
      <c r="B206" s="586"/>
      <c r="C206" s="586"/>
      <c r="D206" s="586"/>
      <c r="E206" s="603"/>
      <c r="F206" s="591"/>
      <c r="G206" s="586"/>
      <c r="H206" s="175" t="s">
        <v>1056</v>
      </c>
      <c r="I206" s="110" t="s">
        <v>1057</v>
      </c>
      <c r="J206" s="593"/>
      <c r="K206" s="575"/>
      <c r="L206" s="633"/>
    </row>
    <row r="207" spans="1:12" s="86" customFormat="1" ht="14.25" customHeight="1">
      <c r="A207" s="573"/>
      <c r="B207" s="587"/>
      <c r="C207" s="586"/>
      <c r="D207" s="586"/>
      <c r="E207" s="603"/>
      <c r="F207" s="602"/>
      <c r="G207" s="586"/>
      <c r="H207" s="176"/>
      <c r="I207" s="112"/>
      <c r="J207" s="595"/>
      <c r="K207" s="604"/>
      <c r="L207" s="633"/>
    </row>
    <row r="208" spans="1:12" s="86" customFormat="1" ht="14.25" customHeight="1">
      <c r="A208" s="583" t="s">
        <v>1022</v>
      </c>
      <c r="B208" s="585" t="s">
        <v>1001</v>
      </c>
      <c r="C208" s="585" t="s">
        <v>1028</v>
      </c>
      <c r="D208" s="586">
        <v>1847449</v>
      </c>
      <c r="E208" s="603" t="s">
        <v>1058</v>
      </c>
      <c r="F208" s="587">
        <v>2</v>
      </c>
      <c r="G208" s="586" t="s">
        <v>609</v>
      </c>
      <c r="H208" s="174" t="s">
        <v>1059</v>
      </c>
      <c r="I208" s="108" t="s">
        <v>1060</v>
      </c>
      <c r="J208" s="592" t="s">
        <v>584</v>
      </c>
      <c r="K208" s="574" t="s">
        <v>1061</v>
      </c>
      <c r="L208" s="633" t="s">
        <v>1062</v>
      </c>
    </row>
    <row r="209" spans="1:13" s="86" customFormat="1" ht="14.25" customHeight="1">
      <c r="A209" s="573"/>
      <c r="B209" s="586"/>
      <c r="C209" s="586"/>
      <c r="D209" s="586"/>
      <c r="E209" s="603"/>
      <c r="F209" s="591"/>
      <c r="G209" s="586"/>
      <c r="H209" s="175"/>
      <c r="I209" s="110"/>
      <c r="J209" s="593"/>
      <c r="K209" s="575"/>
      <c r="L209" s="633"/>
    </row>
    <row r="210" spans="1:13" s="86" customFormat="1" ht="14.25" customHeight="1">
      <c r="A210" s="573"/>
      <c r="B210" s="586"/>
      <c r="C210" s="586"/>
      <c r="D210" s="586"/>
      <c r="E210" s="603"/>
      <c r="F210" s="602"/>
      <c r="G210" s="586"/>
      <c r="H210" s="176"/>
      <c r="I210" s="112"/>
      <c r="J210" s="595"/>
      <c r="K210" s="604"/>
      <c r="L210" s="633"/>
    </row>
    <row r="211" spans="1:13" s="86" customFormat="1" ht="14.25" customHeight="1">
      <c r="A211" s="583" t="s">
        <v>1022</v>
      </c>
      <c r="B211" s="585" t="s">
        <v>1001</v>
      </c>
      <c r="C211" s="585" t="s">
        <v>1028</v>
      </c>
      <c r="D211" s="587">
        <v>1847473</v>
      </c>
      <c r="E211" s="674" t="s">
        <v>1063</v>
      </c>
      <c r="F211" s="587">
        <v>2</v>
      </c>
      <c r="G211" s="586" t="s">
        <v>581</v>
      </c>
      <c r="H211" s="174" t="s">
        <v>1064</v>
      </c>
      <c r="I211" s="108" t="s">
        <v>1010</v>
      </c>
      <c r="J211" s="592" t="s">
        <v>584</v>
      </c>
      <c r="K211" s="668" t="s">
        <v>1065</v>
      </c>
      <c r="L211" s="633" t="s">
        <v>1066</v>
      </c>
    </row>
    <row r="212" spans="1:13" s="86" customFormat="1" ht="14.25" customHeight="1">
      <c r="A212" s="573"/>
      <c r="B212" s="586"/>
      <c r="C212" s="586"/>
      <c r="D212" s="591"/>
      <c r="E212" s="606"/>
      <c r="F212" s="591"/>
      <c r="G212" s="586"/>
      <c r="H212" s="175"/>
      <c r="I212" s="110"/>
      <c r="J212" s="593"/>
      <c r="K212" s="668"/>
      <c r="L212" s="633"/>
    </row>
    <row r="213" spans="1:13" s="86" customFormat="1" ht="14.25" customHeight="1">
      <c r="A213" s="573"/>
      <c r="B213" s="587"/>
      <c r="C213" s="586"/>
      <c r="D213" s="602"/>
      <c r="E213" s="607"/>
      <c r="F213" s="602"/>
      <c r="G213" s="586"/>
      <c r="H213" s="176"/>
      <c r="I213" s="112"/>
      <c r="J213" s="595"/>
      <c r="K213" s="668"/>
      <c r="L213" s="633"/>
    </row>
    <row r="214" spans="1:13" s="86" customFormat="1" ht="14.25" customHeight="1">
      <c r="A214" s="583" t="s">
        <v>1022</v>
      </c>
      <c r="B214" s="585" t="s">
        <v>1001</v>
      </c>
      <c r="C214" s="585" t="s">
        <v>1028</v>
      </c>
      <c r="D214" s="587">
        <v>1847490</v>
      </c>
      <c r="E214" s="608" t="s">
        <v>1067</v>
      </c>
      <c r="F214" s="587">
        <v>2</v>
      </c>
      <c r="G214" s="586" t="s">
        <v>609</v>
      </c>
      <c r="H214" s="174" t="s">
        <v>1068</v>
      </c>
      <c r="I214" s="108" t="s">
        <v>1010</v>
      </c>
      <c r="J214" s="592" t="s">
        <v>584</v>
      </c>
      <c r="K214" s="668" t="s">
        <v>1069</v>
      </c>
      <c r="L214" s="633" t="s">
        <v>1070</v>
      </c>
    </row>
    <row r="215" spans="1:13" s="86" customFormat="1" ht="14.25" customHeight="1">
      <c r="A215" s="573"/>
      <c r="B215" s="586"/>
      <c r="C215" s="586"/>
      <c r="D215" s="591"/>
      <c r="E215" s="609"/>
      <c r="F215" s="591"/>
      <c r="G215" s="586"/>
      <c r="H215" s="175"/>
      <c r="I215" s="110"/>
      <c r="J215" s="593"/>
      <c r="K215" s="668"/>
      <c r="L215" s="633"/>
    </row>
    <row r="216" spans="1:13" s="177" customFormat="1" ht="14.25" customHeight="1">
      <c r="A216" s="573"/>
      <c r="B216" s="587"/>
      <c r="C216" s="586"/>
      <c r="D216" s="602"/>
      <c r="E216" s="673"/>
      <c r="F216" s="602"/>
      <c r="G216" s="586"/>
      <c r="H216" s="176"/>
      <c r="I216" s="112"/>
      <c r="J216" s="595"/>
      <c r="K216" s="668"/>
      <c r="L216" s="633"/>
    </row>
    <row r="217" spans="1:13" s="86" customFormat="1" ht="14.25" customHeight="1">
      <c r="A217" s="583" t="s">
        <v>1022</v>
      </c>
      <c r="B217" s="585" t="s">
        <v>1001</v>
      </c>
      <c r="C217" s="585" t="s">
        <v>1028</v>
      </c>
      <c r="D217" s="602">
        <v>1847562</v>
      </c>
      <c r="E217" s="673" t="s">
        <v>1071</v>
      </c>
      <c r="F217" s="587">
        <v>2</v>
      </c>
      <c r="G217" s="586" t="s">
        <v>581</v>
      </c>
      <c r="H217" s="175" t="s">
        <v>1072</v>
      </c>
      <c r="I217" s="110" t="s">
        <v>1073</v>
      </c>
      <c r="J217" s="592" t="s">
        <v>584</v>
      </c>
      <c r="K217" s="574" t="s">
        <v>1074</v>
      </c>
      <c r="L217" s="633" t="s">
        <v>1075</v>
      </c>
    </row>
    <row r="218" spans="1:13" s="86" customFormat="1" ht="14.25" customHeight="1">
      <c r="A218" s="573"/>
      <c r="B218" s="586"/>
      <c r="C218" s="586"/>
      <c r="D218" s="586"/>
      <c r="E218" s="603"/>
      <c r="F218" s="591"/>
      <c r="G218" s="586"/>
      <c r="H218" s="175" t="s">
        <v>1076</v>
      </c>
      <c r="I218" s="110" t="s">
        <v>1077</v>
      </c>
      <c r="J218" s="593"/>
      <c r="K218" s="575"/>
      <c r="L218" s="633"/>
    </row>
    <row r="219" spans="1:13" s="86" customFormat="1" ht="14.25" customHeight="1">
      <c r="A219" s="573"/>
      <c r="B219" s="587"/>
      <c r="C219" s="586"/>
      <c r="D219" s="586"/>
      <c r="E219" s="603"/>
      <c r="F219" s="602"/>
      <c r="G219" s="586"/>
      <c r="H219" s="176"/>
      <c r="I219" s="112"/>
      <c r="J219" s="595"/>
      <c r="K219" s="604"/>
      <c r="L219" s="633"/>
    </row>
    <row r="220" spans="1:13" s="86" customFormat="1" ht="14.25" customHeight="1">
      <c r="A220" s="583" t="s">
        <v>1022</v>
      </c>
      <c r="B220" s="585" t="s">
        <v>1001</v>
      </c>
      <c r="C220" s="585" t="s">
        <v>1028</v>
      </c>
      <c r="D220" s="587">
        <v>1847503</v>
      </c>
      <c r="E220" s="608" t="s">
        <v>1078</v>
      </c>
      <c r="F220" s="587">
        <v>2</v>
      </c>
      <c r="G220" s="586" t="s">
        <v>581</v>
      </c>
      <c r="H220" s="174" t="s">
        <v>1079</v>
      </c>
      <c r="I220" s="108" t="s">
        <v>1080</v>
      </c>
      <c r="J220" s="592" t="s">
        <v>1081</v>
      </c>
      <c r="K220" s="668" t="s">
        <v>1082</v>
      </c>
      <c r="L220" s="633" t="s">
        <v>1070</v>
      </c>
    </row>
    <row r="221" spans="1:13" s="86" customFormat="1" ht="14.25" customHeight="1">
      <c r="A221" s="573"/>
      <c r="B221" s="586"/>
      <c r="C221" s="586"/>
      <c r="D221" s="591"/>
      <c r="E221" s="609"/>
      <c r="F221" s="591"/>
      <c r="G221" s="586"/>
      <c r="H221" s="175" t="s">
        <v>1083</v>
      </c>
      <c r="I221" s="110" t="s">
        <v>1084</v>
      </c>
      <c r="J221" s="593"/>
      <c r="K221" s="668"/>
      <c r="L221" s="633"/>
    </row>
    <row r="222" spans="1:13" s="86" customFormat="1" ht="14.25" customHeight="1" thickBot="1">
      <c r="A222" s="573"/>
      <c r="B222" s="666"/>
      <c r="C222" s="666"/>
      <c r="D222" s="665"/>
      <c r="E222" s="672"/>
      <c r="F222" s="665"/>
      <c r="G222" s="666"/>
      <c r="H222" s="178"/>
      <c r="I222" s="179"/>
      <c r="J222" s="667"/>
      <c r="K222" s="669"/>
      <c r="L222" s="633"/>
    </row>
    <row r="223" spans="1:13" s="86" customFormat="1" ht="20.45" customHeight="1" thickTop="1" thickBot="1">
      <c r="A223" s="670">
        <f>COUNTA(D178:D222)</f>
        <v>15</v>
      </c>
      <c r="B223" s="671"/>
      <c r="C223" s="671"/>
      <c r="D223" s="671"/>
      <c r="E223" s="114">
        <f>COUNTIF(G178:G222,"TV")</f>
        <v>9</v>
      </c>
      <c r="F223" s="616">
        <f>COUNTIF(G178:G222,"R")</f>
        <v>6</v>
      </c>
      <c r="G223" s="616"/>
      <c r="H223" s="616"/>
      <c r="I223" s="616"/>
      <c r="J223" s="617" t="str">
        <f>IF(COUNTIF(G178:G222,"OL")=0,"（オンライン　0　科目）",COUNTIF(G178:G222,"OL"))</f>
        <v>（オンライン　0　科目）</v>
      </c>
      <c r="K223" s="618"/>
      <c r="L223" s="151"/>
      <c r="M223" s="86" t="str">
        <f>SUM(F178:F222)&amp;"単位"</f>
        <v>30単位</v>
      </c>
    </row>
    <row r="224" spans="1:13" ht="23.1" customHeight="1" thickTop="1" thickBot="1">
      <c r="A224" s="687">
        <f>COUNTA(D5:D222)</f>
        <v>72</v>
      </c>
      <c r="B224" s="688"/>
      <c r="C224" s="688"/>
      <c r="D224" s="688"/>
      <c r="E224" s="114">
        <f>COUNTIF(G5:G222,"TV")</f>
        <v>31</v>
      </c>
      <c r="F224" s="616">
        <f>COUNTIF(G5:G222,"R")</f>
        <v>36</v>
      </c>
      <c r="G224" s="616"/>
      <c r="H224" s="616"/>
      <c r="I224" s="616"/>
      <c r="J224" s="617">
        <f>COUNTIF(G5:G222,"OL")</f>
        <v>5</v>
      </c>
      <c r="K224" s="618"/>
      <c r="L224" s="192"/>
      <c r="M224" s="86" t="str">
        <f>IF(A224=E224+F224+J224,"○","×")</f>
        <v>○</v>
      </c>
    </row>
    <row r="225" ht="14.25" thickTop="1"/>
  </sheetData>
  <mergeCells count="737">
    <mergeCell ref="J3:J4"/>
    <mergeCell ref="L3:L4"/>
    <mergeCell ref="M3:M4"/>
    <mergeCell ref="A5:A7"/>
    <mergeCell ref="B5:B7"/>
    <mergeCell ref="C5:C7"/>
    <mergeCell ref="D5:D7"/>
    <mergeCell ref="E5:E7"/>
    <mergeCell ref="F5:F7"/>
    <mergeCell ref="G5:G7"/>
    <mergeCell ref="A3:C3"/>
    <mergeCell ref="D3:D4"/>
    <mergeCell ref="E3:E4"/>
    <mergeCell ref="F3:F4"/>
    <mergeCell ref="G3:G4"/>
    <mergeCell ref="H3:I3"/>
    <mergeCell ref="J5:J7"/>
    <mergeCell ref="K5:K7"/>
    <mergeCell ref="L5:L7"/>
    <mergeCell ref="L8:L10"/>
    <mergeCell ref="A11:A13"/>
    <mergeCell ref="B11:B13"/>
    <mergeCell ref="C11:C13"/>
    <mergeCell ref="D11:D13"/>
    <mergeCell ref="E11:E13"/>
    <mergeCell ref="F11:F13"/>
    <mergeCell ref="G11:G13"/>
    <mergeCell ref="J11:J13"/>
    <mergeCell ref="K11:K13"/>
    <mergeCell ref="L11:L13"/>
    <mergeCell ref="A8:A10"/>
    <mergeCell ref="B8:B10"/>
    <mergeCell ref="C8:C10"/>
    <mergeCell ref="D8:D10"/>
    <mergeCell ref="E8:E10"/>
    <mergeCell ref="F8:F10"/>
    <mergeCell ref="G8:G10"/>
    <mergeCell ref="J8:J10"/>
    <mergeCell ref="K8:K10"/>
    <mergeCell ref="L14:L16"/>
    <mergeCell ref="A17:A19"/>
    <mergeCell ref="B17:B19"/>
    <mergeCell ref="C17:C19"/>
    <mergeCell ref="D17:D19"/>
    <mergeCell ref="E17:E19"/>
    <mergeCell ref="F17:F19"/>
    <mergeCell ref="G17:G19"/>
    <mergeCell ref="J17:J19"/>
    <mergeCell ref="K17:K19"/>
    <mergeCell ref="L17:L19"/>
    <mergeCell ref="A14:A16"/>
    <mergeCell ref="B14:B16"/>
    <mergeCell ref="C14:C16"/>
    <mergeCell ref="D14:D16"/>
    <mergeCell ref="E14:E16"/>
    <mergeCell ref="F14:F16"/>
    <mergeCell ref="G14:G16"/>
    <mergeCell ref="J14:J16"/>
    <mergeCell ref="K14:K16"/>
    <mergeCell ref="L20:L22"/>
    <mergeCell ref="A23:A25"/>
    <mergeCell ref="B23:B25"/>
    <mergeCell ref="C23:C25"/>
    <mergeCell ref="D23:D25"/>
    <mergeCell ref="E23:E25"/>
    <mergeCell ref="F23:F25"/>
    <mergeCell ref="G23:G25"/>
    <mergeCell ref="J23:J25"/>
    <mergeCell ref="K23:K25"/>
    <mergeCell ref="L23:L25"/>
    <mergeCell ref="A20:A22"/>
    <mergeCell ref="B20:B22"/>
    <mergeCell ref="C20:C22"/>
    <mergeCell ref="D20:D22"/>
    <mergeCell ref="E20:E22"/>
    <mergeCell ref="F20:F22"/>
    <mergeCell ref="G20:G22"/>
    <mergeCell ref="J20:J22"/>
    <mergeCell ref="K20:K22"/>
    <mergeCell ref="L26:L28"/>
    <mergeCell ref="I27:I28"/>
    <mergeCell ref="A29:A31"/>
    <mergeCell ref="B29:B31"/>
    <mergeCell ref="C29:C31"/>
    <mergeCell ref="D29:D31"/>
    <mergeCell ref="E29:E31"/>
    <mergeCell ref="F29:F31"/>
    <mergeCell ref="G29:G31"/>
    <mergeCell ref="J29:J31"/>
    <mergeCell ref="K29:K31"/>
    <mergeCell ref="L29:L31"/>
    <mergeCell ref="A26:A28"/>
    <mergeCell ref="B26:B28"/>
    <mergeCell ref="C26:C28"/>
    <mergeCell ref="D26:D28"/>
    <mergeCell ref="E26:E28"/>
    <mergeCell ref="F26:F28"/>
    <mergeCell ref="G26:G28"/>
    <mergeCell ref="J26:J28"/>
    <mergeCell ref="K26:K28"/>
    <mergeCell ref="L32:L34"/>
    <mergeCell ref="A35:A37"/>
    <mergeCell ref="B35:B37"/>
    <mergeCell ref="C35:C37"/>
    <mergeCell ref="D35:D37"/>
    <mergeCell ref="E35:E37"/>
    <mergeCell ref="F35:F37"/>
    <mergeCell ref="G38:G40"/>
    <mergeCell ref="J38:J40"/>
    <mergeCell ref="K38:K40"/>
    <mergeCell ref="L38:L40"/>
    <mergeCell ref="A32:A34"/>
    <mergeCell ref="B32:B34"/>
    <mergeCell ref="C32:C34"/>
    <mergeCell ref="D32:D34"/>
    <mergeCell ref="E32:E34"/>
    <mergeCell ref="F32:F34"/>
    <mergeCell ref="G32:G34"/>
    <mergeCell ref="J32:J34"/>
    <mergeCell ref="K32:K34"/>
    <mergeCell ref="A41:D41"/>
    <mergeCell ref="F41:I41"/>
    <mergeCell ref="J41:K41"/>
    <mergeCell ref="G35:G37"/>
    <mergeCell ref="J35:J37"/>
    <mergeCell ref="K35:K37"/>
    <mergeCell ref="L35:L37"/>
    <mergeCell ref="A38:A40"/>
    <mergeCell ref="B38:B40"/>
    <mergeCell ref="C38:C40"/>
    <mergeCell ref="D38:D40"/>
    <mergeCell ref="E38:E40"/>
    <mergeCell ref="F38:F40"/>
    <mergeCell ref="G42:G44"/>
    <mergeCell ref="J42:J44"/>
    <mergeCell ref="K42:K44"/>
    <mergeCell ref="L42:L44"/>
    <mergeCell ref="A45:A47"/>
    <mergeCell ref="B45:B47"/>
    <mergeCell ref="C45:C47"/>
    <mergeCell ref="D45:D47"/>
    <mergeCell ref="E45:E47"/>
    <mergeCell ref="F45:F47"/>
    <mergeCell ref="A42:A44"/>
    <mergeCell ref="B42:B44"/>
    <mergeCell ref="C42:C44"/>
    <mergeCell ref="D42:D44"/>
    <mergeCell ref="E42:E44"/>
    <mergeCell ref="F42:F44"/>
    <mergeCell ref="G45:G47"/>
    <mergeCell ref="J45:J47"/>
    <mergeCell ref="K45:K47"/>
    <mergeCell ref="L45:L47"/>
    <mergeCell ref="L48:L50"/>
    <mergeCell ref="A51:A53"/>
    <mergeCell ref="B51:B53"/>
    <mergeCell ref="C51:C53"/>
    <mergeCell ref="D51:D53"/>
    <mergeCell ref="E51:E53"/>
    <mergeCell ref="F51:F53"/>
    <mergeCell ref="G51:G53"/>
    <mergeCell ref="J51:J53"/>
    <mergeCell ref="K51:K53"/>
    <mergeCell ref="L51:L53"/>
    <mergeCell ref="A48:A50"/>
    <mergeCell ref="B48:B50"/>
    <mergeCell ref="C48:C50"/>
    <mergeCell ref="D48:D50"/>
    <mergeCell ref="E48:E50"/>
    <mergeCell ref="F48:F50"/>
    <mergeCell ref="G48:G50"/>
    <mergeCell ref="J48:J50"/>
    <mergeCell ref="K48:K50"/>
    <mergeCell ref="L54:L56"/>
    <mergeCell ref="A57:A59"/>
    <mergeCell ref="B57:B59"/>
    <mergeCell ref="C57:C59"/>
    <mergeCell ref="D57:D59"/>
    <mergeCell ref="E57:E59"/>
    <mergeCell ref="F57:F59"/>
    <mergeCell ref="G57:G59"/>
    <mergeCell ref="J57:J59"/>
    <mergeCell ref="K57:K59"/>
    <mergeCell ref="L57:L59"/>
    <mergeCell ref="A54:A56"/>
    <mergeCell ref="B54:B56"/>
    <mergeCell ref="C54:C56"/>
    <mergeCell ref="D54:D56"/>
    <mergeCell ref="E54:E56"/>
    <mergeCell ref="F54:F56"/>
    <mergeCell ref="G54:G56"/>
    <mergeCell ref="J54:J56"/>
    <mergeCell ref="K54:K56"/>
    <mergeCell ref="L60:L62"/>
    <mergeCell ref="A63:A65"/>
    <mergeCell ref="B63:B65"/>
    <mergeCell ref="C63:C65"/>
    <mergeCell ref="D63:D65"/>
    <mergeCell ref="E63:E65"/>
    <mergeCell ref="F63:F65"/>
    <mergeCell ref="G63:G65"/>
    <mergeCell ref="J63:J65"/>
    <mergeCell ref="K63:K65"/>
    <mergeCell ref="L63:L65"/>
    <mergeCell ref="A60:A62"/>
    <mergeCell ref="B60:B62"/>
    <mergeCell ref="C60:C62"/>
    <mergeCell ref="D60:D62"/>
    <mergeCell ref="E60:E62"/>
    <mergeCell ref="F60:F62"/>
    <mergeCell ref="G60:G62"/>
    <mergeCell ref="J60:J62"/>
    <mergeCell ref="K60:K62"/>
    <mergeCell ref="L66:L68"/>
    <mergeCell ref="A69:A71"/>
    <mergeCell ref="B69:B71"/>
    <mergeCell ref="C69:C71"/>
    <mergeCell ref="D69:D71"/>
    <mergeCell ref="E69:E71"/>
    <mergeCell ref="F69:F71"/>
    <mergeCell ref="G69:G71"/>
    <mergeCell ref="J69:J71"/>
    <mergeCell ref="K69:K71"/>
    <mergeCell ref="L69:L71"/>
    <mergeCell ref="A66:A68"/>
    <mergeCell ref="B66:B68"/>
    <mergeCell ref="C66:C68"/>
    <mergeCell ref="D66:D68"/>
    <mergeCell ref="E66:E68"/>
    <mergeCell ref="F66:F68"/>
    <mergeCell ref="G66:G68"/>
    <mergeCell ref="J66:J68"/>
    <mergeCell ref="K66:K68"/>
    <mergeCell ref="A72:A74"/>
    <mergeCell ref="B72:B74"/>
    <mergeCell ref="C72:C74"/>
    <mergeCell ref="D72:D74"/>
    <mergeCell ref="E72:E74"/>
    <mergeCell ref="F72:F74"/>
    <mergeCell ref="G72:G74"/>
    <mergeCell ref="J72:J74"/>
    <mergeCell ref="K72:K74"/>
    <mergeCell ref="L75:L77"/>
    <mergeCell ref="A78:A80"/>
    <mergeCell ref="B78:B80"/>
    <mergeCell ref="C78:C80"/>
    <mergeCell ref="D78:D80"/>
    <mergeCell ref="E78:E80"/>
    <mergeCell ref="F78:F80"/>
    <mergeCell ref="G78:G80"/>
    <mergeCell ref="J78:J80"/>
    <mergeCell ref="K78:K80"/>
    <mergeCell ref="L78:L80"/>
    <mergeCell ref="A75:A77"/>
    <mergeCell ref="B75:B77"/>
    <mergeCell ref="C75:C77"/>
    <mergeCell ref="D75:D77"/>
    <mergeCell ref="E75:E77"/>
    <mergeCell ref="F75:F77"/>
    <mergeCell ref="G75:G77"/>
    <mergeCell ref="J75:J77"/>
    <mergeCell ref="K75:K77"/>
    <mergeCell ref="L81:L83"/>
    <mergeCell ref="A84:A86"/>
    <mergeCell ref="B84:B86"/>
    <mergeCell ref="C84:C86"/>
    <mergeCell ref="D84:D86"/>
    <mergeCell ref="E84:E86"/>
    <mergeCell ref="F84:F86"/>
    <mergeCell ref="G84:G86"/>
    <mergeCell ref="J84:J86"/>
    <mergeCell ref="K84:K86"/>
    <mergeCell ref="L84:L86"/>
    <mergeCell ref="A81:A83"/>
    <mergeCell ref="B81:B83"/>
    <mergeCell ref="C81:C83"/>
    <mergeCell ref="D81:D83"/>
    <mergeCell ref="E81:E83"/>
    <mergeCell ref="F81:F83"/>
    <mergeCell ref="G81:G83"/>
    <mergeCell ref="J81:J83"/>
    <mergeCell ref="K81:K83"/>
    <mergeCell ref="L87:L89"/>
    <mergeCell ref="A90:A92"/>
    <mergeCell ref="B90:B92"/>
    <mergeCell ref="C90:C92"/>
    <mergeCell ref="D90:D92"/>
    <mergeCell ref="E90:E92"/>
    <mergeCell ref="F90:F92"/>
    <mergeCell ref="G90:G92"/>
    <mergeCell ref="J90:J92"/>
    <mergeCell ref="K90:K92"/>
    <mergeCell ref="L90:L92"/>
    <mergeCell ref="A87:A89"/>
    <mergeCell ref="B87:B89"/>
    <mergeCell ref="C87:C89"/>
    <mergeCell ref="D87:D89"/>
    <mergeCell ref="E87:E89"/>
    <mergeCell ref="F87:F89"/>
    <mergeCell ref="G87:G89"/>
    <mergeCell ref="J87:J89"/>
    <mergeCell ref="K87:K89"/>
    <mergeCell ref="L93:L95"/>
    <mergeCell ref="A96:A98"/>
    <mergeCell ref="B96:B98"/>
    <mergeCell ref="C96:C98"/>
    <mergeCell ref="D96:D98"/>
    <mergeCell ref="E96:E98"/>
    <mergeCell ref="F96:F98"/>
    <mergeCell ref="G96:G98"/>
    <mergeCell ref="J96:J98"/>
    <mergeCell ref="K96:K98"/>
    <mergeCell ref="L96:L98"/>
    <mergeCell ref="A93:A95"/>
    <mergeCell ref="B93:B95"/>
    <mergeCell ref="C93:C95"/>
    <mergeCell ref="D93:D95"/>
    <mergeCell ref="E93:E95"/>
    <mergeCell ref="F93:F95"/>
    <mergeCell ref="G93:G95"/>
    <mergeCell ref="J93:J95"/>
    <mergeCell ref="K93:K95"/>
    <mergeCell ref="A99:A101"/>
    <mergeCell ref="B99:B101"/>
    <mergeCell ref="C99:C101"/>
    <mergeCell ref="D99:D101"/>
    <mergeCell ref="E99:E101"/>
    <mergeCell ref="F99:F101"/>
    <mergeCell ref="G99:G101"/>
    <mergeCell ref="J99:J101"/>
    <mergeCell ref="K99:K101"/>
    <mergeCell ref="L102:L104"/>
    <mergeCell ref="A105:A107"/>
    <mergeCell ref="B105:B107"/>
    <mergeCell ref="C105:C107"/>
    <mergeCell ref="D105:D107"/>
    <mergeCell ref="E105:E107"/>
    <mergeCell ref="F105:F107"/>
    <mergeCell ref="G105:G107"/>
    <mergeCell ref="J105:J107"/>
    <mergeCell ref="K105:K107"/>
    <mergeCell ref="L105:L107"/>
    <mergeCell ref="A102:A104"/>
    <mergeCell ref="B102:B104"/>
    <mergeCell ref="C102:C104"/>
    <mergeCell ref="D102:D104"/>
    <mergeCell ref="E102:E104"/>
    <mergeCell ref="F102:F104"/>
    <mergeCell ref="G102:G104"/>
    <mergeCell ref="J102:J104"/>
    <mergeCell ref="K102:K104"/>
    <mergeCell ref="L108:L110"/>
    <mergeCell ref="A111:A113"/>
    <mergeCell ref="B111:B113"/>
    <mergeCell ref="C111:C113"/>
    <mergeCell ref="D111:D113"/>
    <mergeCell ref="E111:E113"/>
    <mergeCell ref="F111:F113"/>
    <mergeCell ref="G111:G113"/>
    <mergeCell ref="J111:J113"/>
    <mergeCell ref="K111:K113"/>
    <mergeCell ref="L111:L113"/>
    <mergeCell ref="A108:A110"/>
    <mergeCell ref="B108:B110"/>
    <mergeCell ref="C108:C110"/>
    <mergeCell ref="D108:D110"/>
    <mergeCell ref="E108:E110"/>
    <mergeCell ref="F108:F110"/>
    <mergeCell ref="G108:G110"/>
    <mergeCell ref="J108:J110"/>
    <mergeCell ref="K108:K110"/>
    <mergeCell ref="L114:L116"/>
    <mergeCell ref="A117:A119"/>
    <mergeCell ref="B117:B119"/>
    <mergeCell ref="C117:C119"/>
    <mergeCell ref="D117:D119"/>
    <mergeCell ref="E117:E119"/>
    <mergeCell ref="F117:F119"/>
    <mergeCell ref="G117:G119"/>
    <mergeCell ref="J117:J119"/>
    <mergeCell ref="K117:K119"/>
    <mergeCell ref="L117:L119"/>
    <mergeCell ref="A114:A116"/>
    <mergeCell ref="B114:B116"/>
    <mergeCell ref="C114:C116"/>
    <mergeCell ref="D114:D116"/>
    <mergeCell ref="E114:E116"/>
    <mergeCell ref="F114:F116"/>
    <mergeCell ref="G114:G116"/>
    <mergeCell ref="J114:J116"/>
    <mergeCell ref="K114:K116"/>
    <mergeCell ref="L120:L122"/>
    <mergeCell ref="A123:A125"/>
    <mergeCell ref="B123:B125"/>
    <mergeCell ref="C123:C125"/>
    <mergeCell ref="D123:D125"/>
    <mergeCell ref="E123:E125"/>
    <mergeCell ref="F123:F125"/>
    <mergeCell ref="G123:G125"/>
    <mergeCell ref="J123:J125"/>
    <mergeCell ref="K123:K125"/>
    <mergeCell ref="L123:L125"/>
    <mergeCell ref="A120:A122"/>
    <mergeCell ref="B120:B122"/>
    <mergeCell ref="C120:C122"/>
    <mergeCell ref="D120:D122"/>
    <mergeCell ref="E120:E122"/>
    <mergeCell ref="F120:F122"/>
    <mergeCell ref="G120:G122"/>
    <mergeCell ref="J120:J122"/>
    <mergeCell ref="K120:K122"/>
    <mergeCell ref="L126:L128"/>
    <mergeCell ref="A129:A131"/>
    <mergeCell ref="B129:B131"/>
    <mergeCell ref="C129:C131"/>
    <mergeCell ref="D129:D131"/>
    <mergeCell ref="E129:E131"/>
    <mergeCell ref="F129:F131"/>
    <mergeCell ref="G129:G131"/>
    <mergeCell ref="J129:J131"/>
    <mergeCell ref="K129:K131"/>
    <mergeCell ref="L129:L131"/>
    <mergeCell ref="A126:A128"/>
    <mergeCell ref="B126:B128"/>
    <mergeCell ref="C126:C128"/>
    <mergeCell ref="D126:D128"/>
    <mergeCell ref="E126:E128"/>
    <mergeCell ref="F126:F128"/>
    <mergeCell ref="G126:G128"/>
    <mergeCell ref="J126:J128"/>
    <mergeCell ref="K126:K128"/>
    <mergeCell ref="L132:L134"/>
    <mergeCell ref="A135:A137"/>
    <mergeCell ref="B135:B137"/>
    <mergeCell ref="C135:C137"/>
    <mergeCell ref="D135:D137"/>
    <mergeCell ref="E135:E137"/>
    <mergeCell ref="F135:F137"/>
    <mergeCell ref="G135:G137"/>
    <mergeCell ref="J135:J137"/>
    <mergeCell ref="K135:K137"/>
    <mergeCell ref="A132:A134"/>
    <mergeCell ref="B132:B134"/>
    <mergeCell ref="C132:C134"/>
    <mergeCell ref="D132:D134"/>
    <mergeCell ref="E132:E134"/>
    <mergeCell ref="F132:F134"/>
    <mergeCell ref="G132:G134"/>
    <mergeCell ref="J132:J134"/>
    <mergeCell ref="K132:K134"/>
    <mergeCell ref="A138:A140"/>
    <mergeCell ref="B138:B140"/>
    <mergeCell ref="C138:C140"/>
    <mergeCell ref="D138:D140"/>
    <mergeCell ref="E138:E140"/>
    <mergeCell ref="F138:F140"/>
    <mergeCell ref="G138:G140"/>
    <mergeCell ref="J138:J140"/>
    <mergeCell ref="K138:K140"/>
    <mergeCell ref="G141:G143"/>
    <mergeCell ref="J141:J143"/>
    <mergeCell ref="K141:K143"/>
    <mergeCell ref="A144:A146"/>
    <mergeCell ref="B144:B146"/>
    <mergeCell ref="C144:C146"/>
    <mergeCell ref="D144:D146"/>
    <mergeCell ref="E144:E146"/>
    <mergeCell ref="F144:F146"/>
    <mergeCell ref="G144:G146"/>
    <mergeCell ref="A141:A143"/>
    <mergeCell ref="B141:B143"/>
    <mergeCell ref="C141:C143"/>
    <mergeCell ref="D141:D143"/>
    <mergeCell ref="E141:E143"/>
    <mergeCell ref="F141:F143"/>
    <mergeCell ref="J144:J146"/>
    <mergeCell ref="K144:K146"/>
    <mergeCell ref="L144:L146"/>
    <mergeCell ref="A147:A149"/>
    <mergeCell ref="B147:B149"/>
    <mergeCell ref="C147:C149"/>
    <mergeCell ref="D147:D149"/>
    <mergeCell ref="E147:E149"/>
    <mergeCell ref="F147:F149"/>
    <mergeCell ref="G147:G149"/>
    <mergeCell ref="J147:J149"/>
    <mergeCell ref="K147:K149"/>
    <mergeCell ref="L147:L149"/>
    <mergeCell ref="A150:A152"/>
    <mergeCell ref="B150:B152"/>
    <mergeCell ref="C150:C152"/>
    <mergeCell ref="D150:D152"/>
    <mergeCell ref="E150:E152"/>
    <mergeCell ref="F150:F152"/>
    <mergeCell ref="G150:G152"/>
    <mergeCell ref="J150:J152"/>
    <mergeCell ref="K150:K152"/>
    <mergeCell ref="L153:L155"/>
    <mergeCell ref="A156:A158"/>
    <mergeCell ref="B156:B158"/>
    <mergeCell ref="C156:C158"/>
    <mergeCell ref="D156:D158"/>
    <mergeCell ref="E156:E158"/>
    <mergeCell ref="F156:F158"/>
    <mergeCell ref="G156:G158"/>
    <mergeCell ref="J156:J158"/>
    <mergeCell ref="K156:K158"/>
    <mergeCell ref="L156:L158"/>
    <mergeCell ref="A153:A155"/>
    <mergeCell ref="B153:B155"/>
    <mergeCell ref="C153:C155"/>
    <mergeCell ref="D153:D155"/>
    <mergeCell ref="E153:E155"/>
    <mergeCell ref="F153:F155"/>
    <mergeCell ref="G153:G155"/>
    <mergeCell ref="J153:J155"/>
    <mergeCell ref="K153:K155"/>
    <mergeCell ref="L159:L161"/>
    <mergeCell ref="A162:A164"/>
    <mergeCell ref="B162:B164"/>
    <mergeCell ref="C162:C164"/>
    <mergeCell ref="D162:D164"/>
    <mergeCell ref="E162:E164"/>
    <mergeCell ref="F162:F164"/>
    <mergeCell ref="G162:G164"/>
    <mergeCell ref="J162:J164"/>
    <mergeCell ref="K162:K164"/>
    <mergeCell ref="L162:L164"/>
    <mergeCell ref="A159:A161"/>
    <mergeCell ref="B159:B161"/>
    <mergeCell ref="C159:C161"/>
    <mergeCell ref="D159:D161"/>
    <mergeCell ref="E159:E161"/>
    <mergeCell ref="F159:F161"/>
    <mergeCell ref="G159:G161"/>
    <mergeCell ref="J159:J161"/>
    <mergeCell ref="K159:K161"/>
    <mergeCell ref="L165:L167"/>
    <mergeCell ref="A168:A170"/>
    <mergeCell ref="B168:B170"/>
    <mergeCell ref="C168:C170"/>
    <mergeCell ref="D168:D170"/>
    <mergeCell ref="E168:E170"/>
    <mergeCell ref="F168:F170"/>
    <mergeCell ref="G168:G170"/>
    <mergeCell ref="J168:J170"/>
    <mergeCell ref="K168:K170"/>
    <mergeCell ref="L168:L170"/>
    <mergeCell ref="A165:A167"/>
    <mergeCell ref="B165:B167"/>
    <mergeCell ref="C165:C167"/>
    <mergeCell ref="D165:D167"/>
    <mergeCell ref="E165:E167"/>
    <mergeCell ref="F165:F167"/>
    <mergeCell ref="G165:G167"/>
    <mergeCell ref="J165:J167"/>
    <mergeCell ref="K165:K167"/>
    <mergeCell ref="L171:L173"/>
    <mergeCell ref="A174:A176"/>
    <mergeCell ref="B174:B176"/>
    <mergeCell ref="C174:C176"/>
    <mergeCell ref="D174:D176"/>
    <mergeCell ref="E174:E176"/>
    <mergeCell ref="F174:F176"/>
    <mergeCell ref="G174:G176"/>
    <mergeCell ref="J174:J176"/>
    <mergeCell ref="K174:K176"/>
    <mergeCell ref="L174:L176"/>
    <mergeCell ref="A171:A173"/>
    <mergeCell ref="B171:B173"/>
    <mergeCell ref="C171:C173"/>
    <mergeCell ref="D171:D173"/>
    <mergeCell ref="E171:E173"/>
    <mergeCell ref="F171:F173"/>
    <mergeCell ref="G171:G173"/>
    <mergeCell ref="J171:J173"/>
    <mergeCell ref="K171:K173"/>
    <mergeCell ref="A177:D177"/>
    <mergeCell ref="F177:I177"/>
    <mergeCell ref="J177:K177"/>
    <mergeCell ref="A178:A180"/>
    <mergeCell ref="B178:B180"/>
    <mergeCell ref="C178:C180"/>
    <mergeCell ref="D178:D180"/>
    <mergeCell ref="E178:E180"/>
    <mergeCell ref="F178:F180"/>
    <mergeCell ref="G178:G180"/>
    <mergeCell ref="J178:J180"/>
    <mergeCell ref="K178:K180"/>
    <mergeCell ref="L178:L180"/>
    <mergeCell ref="A181:A183"/>
    <mergeCell ref="B181:B183"/>
    <mergeCell ref="C181:C183"/>
    <mergeCell ref="D181:D183"/>
    <mergeCell ref="E181:E183"/>
    <mergeCell ref="F181:F183"/>
    <mergeCell ref="G181:G183"/>
    <mergeCell ref="J181:J183"/>
    <mergeCell ref="K181:K183"/>
    <mergeCell ref="L181:L183"/>
    <mergeCell ref="L184:L186"/>
    <mergeCell ref="A187:A189"/>
    <mergeCell ref="B187:B189"/>
    <mergeCell ref="C187:C189"/>
    <mergeCell ref="D187:D189"/>
    <mergeCell ref="E187:E189"/>
    <mergeCell ref="F187:F189"/>
    <mergeCell ref="G187:G189"/>
    <mergeCell ref="J187:J189"/>
    <mergeCell ref="K187:K189"/>
    <mergeCell ref="L187:L189"/>
    <mergeCell ref="A184:A186"/>
    <mergeCell ref="B184:B186"/>
    <mergeCell ref="C184:C186"/>
    <mergeCell ref="D184:D186"/>
    <mergeCell ref="E184:E186"/>
    <mergeCell ref="F184:F186"/>
    <mergeCell ref="G184:G186"/>
    <mergeCell ref="J184:J186"/>
    <mergeCell ref="K184:K186"/>
    <mergeCell ref="L190:L192"/>
    <mergeCell ref="A193:A195"/>
    <mergeCell ref="B193:B195"/>
    <mergeCell ref="C193:C195"/>
    <mergeCell ref="D193:D195"/>
    <mergeCell ref="E193:E195"/>
    <mergeCell ref="F193:F195"/>
    <mergeCell ref="G193:G195"/>
    <mergeCell ref="J193:J195"/>
    <mergeCell ref="K193:K195"/>
    <mergeCell ref="L193:L195"/>
    <mergeCell ref="A190:A192"/>
    <mergeCell ref="B190:B192"/>
    <mergeCell ref="C190:C192"/>
    <mergeCell ref="D190:D192"/>
    <mergeCell ref="E190:E192"/>
    <mergeCell ref="F190:F192"/>
    <mergeCell ref="G190:G192"/>
    <mergeCell ref="J190:J192"/>
    <mergeCell ref="K190:K192"/>
    <mergeCell ref="L196:L198"/>
    <mergeCell ref="A199:A201"/>
    <mergeCell ref="B199:B201"/>
    <mergeCell ref="C199:C201"/>
    <mergeCell ref="D199:D201"/>
    <mergeCell ref="E199:E201"/>
    <mergeCell ref="F199:F201"/>
    <mergeCell ref="G199:G201"/>
    <mergeCell ref="J199:J201"/>
    <mergeCell ref="K199:K201"/>
    <mergeCell ref="L199:L201"/>
    <mergeCell ref="A196:A198"/>
    <mergeCell ref="B196:B198"/>
    <mergeCell ref="C196:C198"/>
    <mergeCell ref="D196:D198"/>
    <mergeCell ref="E196:E198"/>
    <mergeCell ref="F196:F198"/>
    <mergeCell ref="G196:G198"/>
    <mergeCell ref="J196:J198"/>
    <mergeCell ref="K196:K198"/>
    <mergeCell ref="L202:L204"/>
    <mergeCell ref="A205:A207"/>
    <mergeCell ref="B205:B207"/>
    <mergeCell ref="C205:C207"/>
    <mergeCell ref="D205:D207"/>
    <mergeCell ref="E205:E207"/>
    <mergeCell ref="F205:F207"/>
    <mergeCell ref="G205:G207"/>
    <mergeCell ref="J205:J207"/>
    <mergeCell ref="K205:K207"/>
    <mergeCell ref="L205:L207"/>
    <mergeCell ref="A202:A204"/>
    <mergeCell ref="B202:B204"/>
    <mergeCell ref="C202:C204"/>
    <mergeCell ref="D202:D204"/>
    <mergeCell ref="E202:E204"/>
    <mergeCell ref="F202:F204"/>
    <mergeCell ref="G202:G204"/>
    <mergeCell ref="J202:J204"/>
    <mergeCell ref="K202:K204"/>
    <mergeCell ref="L208:L210"/>
    <mergeCell ref="A211:A213"/>
    <mergeCell ref="B211:B213"/>
    <mergeCell ref="C211:C213"/>
    <mergeCell ref="D211:D213"/>
    <mergeCell ref="E211:E213"/>
    <mergeCell ref="J214:J216"/>
    <mergeCell ref="K214:K216"/>
    <mergeCell ref="L214:L216"/>
    <mergeCell ref="L211:L213"/>
    <mergeCell ref="A208:A210"/>
    <mergeCell ref="B208:B210"/>
    <mergeCell ref="C208:C210"/>
    <mergeCell ref="D208:D210"/>
    <mergeCell ref="E208:E210"/>
    <mergeCell ref="F208:F210"/>
    <mergeCell ref="G208:G210"/>
    <mergeCell ref="J208:J210"/>
    <mergeCell ref="K208:K210"/>
    <mergeCell ref="A217:A219"/>
    <mergeCell ref="B217:B219"/>
    <mergeCell ref="C217:C219"/>
    <mergeCell ref="D217:D219"/>
    <mergeCell ref="E217:E219"/>
    <mergeCell ref="F211:F213"/>
    <mergeCell ref="G211:G213"/>
    <mergeCell ref="J211:J213"/>
    <mergeCell ref="K211:K213"/>
    <mergeCell ref="A214:A216"/>
    <mergeCell ref="B214:B216"/>
    <mergeCell ref="C214:C216"/>
    <mergeCell ref="D214:D216"/>
    <mergeCell ref="E214:E216"/>
    <mergeCell ref="A224:D224"/>
    <mergeCell ref="F224:I224"/>
    <mergeCell ref="J224:K224"/>
    <mergeCell ref="A1:K1"/>
    <mergeCell ref="F220:F222"/>
    <mergeCell ref="G220:G222"/>
    <mergeCell ref="J220:J222"/>
    <mergeCell ref="K220:K222"/>
    <mergeCell ref="L220:L222"/>
    <mergeCell ref="A223:D223"/>
    <mergeCell ref="F223:I223"/>
    <mergeCell ref="J223:K223"/>
    <mergeCell ref="F217:F219"/>
    <mergeCell ref="G217:G219"/>
    <mergeCell ref="J217:J219"/>
    <mergeCell ref="K217:K219"/>
    <mergeCell ref="L217:L219"/>
    <mergeCell ref="A220:A222"/>
    <mergeCell ref="B220:B222"/>
    <mergeCell ref="C220:C222"/>
    <mergeCell ref="D220:D222"/>
    <mergeCell ref="E220:E222"/>
    <mergeCell ref="F214:F216"/>
    <mergeCell ref="G214:G216"/>
  </mergeCells>
  <phoneticPr fontId="4"/>
  <printOptions horizontalCentered="1"/>
  <pageMargins left="0.70866141732283472" right="0.70866141732283472" top="0.62992125984251968" bottom="0.62992125984251968" header="0.31496062992125984" footer="0.31496062992125984"/>
  <pageSetup paperSize="9" scale="70" fitToHeight="0" orientation="landscape" r:id="rId1"/>
  <rowBreaks count="3" manualBreakCount="3">
    <brk id="104" max="16383" man="1"/>
    <brk id="155" max="16383" man="1"/>
    <brk id="20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240"/>
  <sheetViews>
    <sheetView showWhiteSpace="0" view="pageBreakPreview" zoomScale="80" zoomScaleNormal="85" zoomScaleSheetLayoutView="80" workbookViewId="0">
      <selection sqref="A1:K1"/>
    </sheetView>
  </sheetViews>
  <sheetFormatPr defaultRowHeight="13.5"/>
  <cols>
    <col min="1" max="3" width="12.875" style="76" customWidth="1"/>
    <col min="4" max="4" width="8.625" style="77" customWidth="1"/>
    <col min="5" max="5" width="34.375" style="76" customWidth="1"/>
    <col min="6" max="7" width="4.625" style="76" customWidth="1"/>
    <col min="8" max="8" width="21" style="76" customWidth="1"/>
    <col min="9" max="9" width="25.375" style="78" customWidth="1"/>
    <col min="10" max="10" width="15.625" style="78" customWidth="1"/>
    <col min="11" max="11" width="29.375" style="76" customWidth="1"/>
    <col min="12" max="12" width="38" style="76" hidden="1" customWidth="1"/>
    <col min="13" max="13" width="7.25" style="76" bestFit="1" customWidth="1"/>
    <col min="14" max="14" width="23.625" style="76" bestFit="1" customWidth="1"/>
    <col min="15" max="15" width="19.875" style="76" bestFit="1" customWidth="1"/>
    <col min="16" max="16" width="45.5" style="76" bestFit="1" customWidth="1"/>
    <col min="17" max="17" width="47.125" style="76" bestFit="1" customWidth="1"/>
    <col min="18" max="18" width="12.375" style="76" bestFit="1" customWidth="1"/>
    <col min="19" max="19" width="12.25" style="76" bestFit="1" customWidth="1"/>
    <col min="20" max="20" width="12.375" style="76" bestFit="1" customWidth="1"/>
    <col min="21" max="21" width="8.125" style="76" bestFit="1" customWidth="1"/>
    <col min="22" max="16384" width="9" style="76"/>
  </cols>
  <sheetData>
    <row r="1" spans="1:12" s="376" customFormat="1" ht="42" customHeight="1">
      <c r="A1" s="649" t="s">
        <v>2317</v>
      </c>
      <c r="B1" s="649"/>
      <c r="C1" s="649"/>
      <c r="D1" s="649"/>
      <c r="E1" s="649"/>
      <c r="F1" s="649"/>
      <c r="G1" s="649"/>
      <c r="H1" s="649"/>
      <c r="I1" s="649"/>
      <c r="J1" s="649"/>
      <c r="K1" s="649"/>
      <c r="L1" s="375"/>
    </row>
    <row r="3" spans="1:12" ht="15.75" customHeight="1">
      <c r="A3" s="651" t="s">
        <v>564</v>
      </c>
      <c r="B3" s="652"/>
      <c r="C3" s="653"/>
      <c r="D3" s="654" t="s">
        <v>728</v>
      </c>
      <c r="E3" s="655" t="s">
        <v>566</v>
      </c>
      <c r="F3" s="656" t="s">
        <v>567</v>
      </c>
      <c r="G3" s="654" t="s">
        <v>568</v>
      </c>
      <c r="H3" s="658" t="s">
        <v>569</v>
      </c>
      <c r="I3" s="658"/>
      <c r="J3" s="659" t="s">
        <v>570</v>
      </c>
      <c r="K3" s="661" t="s">
        <v>571</v>
      </c>
      <c r="L3" s="655" t="s">
        <v>729</v>
      </c>
    </row>
    <row r="4" spans="1:12" ht="15.75" customHeight="1">
      <c r="A4" s="80" t="s">
        <v>572</v>
      </c>
      <c r="B4" s="80" t="s">
        <v>573</v>
      </c>
      <c r="C4" s="81" t="s">
        <v>574</v>
      </c>
      <c r="D4" s="655"/>
      <c r="E4" s="655"/>
      <c r="F4" s="657"/>
      <c r="G4" s="654"/>
      <c r="H4" s="140" t="s">
        <v>575</v>
      </c>
      <c r="I4" s="193" t="s">
        <v>576</v>
      </c>
      <c r="J4" s="660"/>
      <c r="K4" s="662"/>
      <c r="L4" s="655"/>
    </row>
    <row r="5" spans="1:12" s="86" customFormat="1" ht="14.25" customHeight="1">
      <c r="A5" s="634" t="s">
        <v>1382</v>
      </c>
      <c r="B5" s="583" t="s">
        <v>819</v>
      </c>
      <c r="C5" s="583" t="s">
        <v>820</v>
      </c>
      <c r="D5" s="573">
        <v>1128310</v>
      </c>
      <c r="E5" s="629" t="s">
        <v>1383</v>
      </c>
      <c r="F5" s="584">
        <v>2</v>
      </c>
      <c r="G5" s="573" t="s">
        <v>609</v>
      </c>
      <c r="H5" s="144" t="s">
        <v>1384</v>
      </c>
      <c r="I5" s="124" t="s">
        <v>1385</v>
      </c>
      <c r="J5" s="623" t="s">
        <v>1386</v>
      </c>
      <c r="K5" s="631" t="s">
        <v>1387</v>
      </c>
      <c r="L5" s="629" t="s">
        <v>1388</v>
      </c>
    </row>
    <row r="6" spans="1:12" s="86" customFormat="1" ht="14.25" customHeight="1">
      <c r="A6" s="621"/>
      <c r="B6" s="573"/>
      <c r="C6" s="573"/>
      <c r="D6" s="573"/>
      <c r="E6" s="630"/>
      <c r="F6" s="621"/>
      <c r="G6" s="573"/>
      <c r="H6" s="142"/>
      <c r="I6" s="126"/>
      <c r="J6" s="624"/>
      <c r="K6" s="631"/>
      <c r="L6" s="630"/>
    </row>
    <row r="7" spans="1:12" s="86" customFormat="1" ht="14.25" customHeight="1">
      <c r="A7" s="621"/>
      <c r="B7" s="573"/>
      <c r="C7" s="573"/>
      <c r="D7" s="573"/>
      <c r="E7" s="630"/>
      <c r="F7" s="622"/>
      <c r="G7" s="573"/>
      <c r="H7" s="143"/>
      <c r="I7" s="128"/>
      <c r="J7" s="625"/>
      <c r="K7" s="631"/>
      <c r="L7" s="630"/>
    </row>
    <row r="8" spans="1:12" s="86" customFormat="1" ht="14.25" customHeight="1">
      <c r="A8" s="634" t="s">
        <v>1382</v>
      </c>
      <c r="B8" s="583" t="s">
        <v>819</v>
      </c>
      <c r="C8" s="583" t="s">
        <v>820</v>
      </c>
      <c r="D8" s="573">
        <v>1128345</v>
      </c>
      <c r="E8" s="629" t="s">
        <v>1389</v>
      </c>
      <c r="F8" s="584">
        <v>2</v>
      </c>
      <c r="G8" s="573" t="s">
        <v>677</v>
      </c>
      <c r="H8" s="144" t="s">
        <v>1390</v>
      </c>
      <c r="I8" s="124" t="s">
        <v>618</v>
      </c>
      <c r="J8" s="623" t="s">
        <v>584</v>
      </c>
      <c r="K8" s="631" t="s">
        <v>1391</v>
      </c>
      <c r="L8" s="629" t="s">
        <v>1392</v>
      </c>
    </row>
    <row r="9" spans="1:12" s="86" customFormat="1" ht="14.25" customHeight="1">
      <c r="A9" s="621"/>
      <c r="B9" s="573"/>
      <c r="C9" s="573"/>
      <c r="D9" s="573"/>
      <c r="E9" s="630"/>
      <c r="F9" s="621"/>
      <c r="G9" s="573"/>
      <c r="H9" s="142" t="s">
        <v>1393</v>
      </c>
      <c r="I9" s="126" t="s">
        <v>1394</v>
      </c>
      <c r="J9" s="624"/>
      <c r="K9" s="631"/>
      <c r="L9" s="630"/>
    </row>
    <row r="10" spans="1:12" s="86" customFormat="1" ht="14.25" customHeight="1">
      <c r="A10" s="621"/>
      <c r="B10" s="573"/>
      <c r="C10" s="573"/>
      <c r="D10" s="573"/>
      <c r="E10" s="630"/>
      <c r="F10" s="622"/>
      <c r="G10" s="573"/>
      <c r="H10" s="143"/>
      <c r="I10" s="128"/>
      <c r="J10" s="625"/>
      <c r="K10" s="631"/>
      <c r="L10" s="630"/>
    </row>
    <row r="11" spans="1:12" s="86" customFormat="1" ht="14.25" customHeight="1">
      <c r="A11" s="634" t="s">
        <v>1382</v>
      </c>
      <c r="B11" s="583" t="s">
        <v>731</v>
      </c>
      <c r="C11" s="583" t="s">
        <v>731</v>
      </c>
      <c r="D11" s="573">
        <v>1730061</v>
      </c>
      <c r="E11" s="629" t="s">
        <v>1395</v>
      </c>
      <c r="F11" s="584">
        <v>2</v>
      </c>
      <c r="G11" s="573" t="s">
        <v>670</v>
      </c>
      <c r="H11" s="147" t="s">
        <v>829</v>
      </c>
      <c r="I11" s="148" t="s">
        <v>830</v>
      </c>
      <c r="J11" s="623" t="s">
        <v>831</v>
      </c>
      <c r="K11" s="631" t="s">
        <v>832</v>
      </c>
      <c r="L11" s="629" t="s">
        <v>1396</v>
      </c>
    </row>
    <row r="12" spans="1:12" s="86" customFormat="1" ht="14.25" customHeight="1">
      <c r="A12" s="621"/>
      <c r="B12" s="573"/>
      <c r="C12" s="573"/>
      <c r="D12" s="573"/>
      <c r="E12" s="630"/>
      <c r="F12" s="621"/>
      <c r="G12" s="573"/>
      <c r="H12" s="109"/>
      <c r="I12" s="110"/>
      <c r="J12" s="624"/>
      <c r="K12" s="631"/>
      <c r="L12" s="630"/>
    </row>
    <row r="13" spans="1:12" s="86" customFormat="1" ht="14.25" customHeight="1">
      <c r="A13" s="621"/>
      <c r="B13" s="573"/>
      <c r="C13" s="573"/>
      <c r="D13" s="573"/>
      <c r="E13" s="630"/>
      <c r="F13" s="622"/>
      <c r="G13" s="573"/>
      <c r="H13" s="111"/>
      <c r="I13" s="112"/>
      <c r="J13" s="625"/>
      <c r="K13" s="631"/>
      <c r="L13" s="630"/>
    </row>
    <row r="14" spans="1:12" s="86" customFormat="1" ht="14.25" customHeight="1">
      <c r="A14" s="634" t="s">
        <v>1382</v>
      </c>
      <c r="B14" s="583" t="s">
        <v>731</v>
      </c>
      <c r="C14" s="583" t="s">
        <v>731</v>
      </c>
      <c r="D14" s="573">
        <v>1730010</v>
      </c>
      <c r="E14" s="629" t="s">
        <v>1397</v>
      </c>
      <c r="F14" s="584">
        <v>2</v>
      </c>
      <c r="G14" s="573" t="s">
        <v>677</v>
      </c>
      <c r="H14" s="90" t="s">
        <v>1398</v>
      </c>
      <c r="I14" s="108" t="s">
        <v>622</v>
      </c>
      <c r="J14" s="623" t="s">
        <v>584</v>
      </c>
      <c r="K14" s="631" t="s">
        <v>1399</v>
      </c>
      <c r="L14" s="629" t="s">
        <v>1396</v>
      </c>
    </row>
    <row r="15" spans="1:12" s="86" customFormat="1" ht="14.25" customHeight="1">
      <c r="A15" s="621"/>
      <c r="B15" s="573"/>
      <c r="C15" s="573"/>
      <c r="D15" s="573"/>
      <c r="E15" s="630"/>
      <c r="F15" s="621"/>
      <c r="G15" s="573"/>
      <c r="H15" s="84"/>
      <c r="I15" s="110"/>
      <c r="J15" s="624"/>
      <c r="K15" s="631"/>
      <c r="L15" s="630"/>
    </row>
    <row r="16" spans="1:12" s="86" customFormat="1" ht="14.25" customHeight="1">
      <c r="A16" s="621"/>
      <c r="B16" s="573"/>
      <c r="C16" s="573"/>
      <c r="D16" s="573"/>
      <c r="E16" s="630"/>
      <c r="F16" s="622"/>
      <c r="G16" s="573"/>
      <c r="H16" s="88"/>
      <c r="I16" s="112"/>
      <c r="J16" s="625"/>
      <c r="K16" s="631"/>
      <c r="L16" s="630"/>
    </row>
    <row r="17" spans="1:12" s="86" customFormat="1" ht="14.25" customHeight="1">
      <c r="A17" s="634" t="s">
        <v>1382</v>
      </c>
      <c r="B17" s="583" t="s">
        <v>731</v>
      </c>
      <c r="C17" s="583" t="s">
        <v>731</v>
      </c>
      <c r="D17" s="573">
        <v>1730070</v>
      </c>
      <c r="E17" s="630" t="s">
        <v>1400</v>
      </c>
      <c r="F17" s="584">
        <v>2</v>
      </c>
      <c r="G17" s="573" t="s">
        <v>609</v>
      </c>
      <c r="H17" s="90" t="s">
        <v>1401</v>
      </c>
      <c r="I17" s="108" t="s">
        <v>622</v>
      </c>
      <c r="J17" s="623" t="s">
        <v>584</v>
      </c>
      <c r="K17" s="631" t="s">
        <v>1402</v>
      </c>
      <c r="L17" s="630" t="s">
        <v>1403</v>
      </c>
    </row>
    <row r="18" spans="1:12" s="86" customFormat="1" ht="14.25" customHeight="1">
      <c r="A18" s="621"/>
      <c r="B18" s="573"/>
      <c r="C18" s="573"/>
      <c r="D18" s="573"/>
      <c r="E18" s="630"/>
      <c r="F18" s="621"/>
      <c r="G18" s="573"/>
      <c r="H18" s="84"/>
      <c r="I18" s="110"/>
      <c r="J18" s="624"/>
      <c r="K18" s="631"/>
      <c r="L18" s="630"/>
    </row>
    <row r="19" spans="1:12" s="86" customFormat="1" ht="14.25" customHeight="1">
      <c r="A19" s="621"/>
      <c r="B19" s="573"/>
      <c r="C19" s="573"/>
      <c r="D19" s="573"/>
      <c r="E19" s="630"/>
      <c r="F19" s="622"/>
      <c r="G19" s="573"/>
      <c r="H19" s="88"/>
      <c r="I19" s="112"/>
      <c r="J19" s="625"/>
      <c r="K19" s="631"/>
      <c r="L19" s="630"/>
    </row>
    <row r="20" spans="1:12" s="86" customFormat="1" ht="14.25" customHeight="1">
      <c r="A20" s="634" t="s">
        <v>1382</v>
      </c>
      <c r="B20" s="583" t="s">
        <v>819</v>
      </c>
      <c r="C20" s="583" t="s">
        <v>820</v>
      </c>
      <c r="D20" s="584">
        <v>1128329</v>
      </c>
      <c r="E20" s="619" t="s">
        <v>1404</v>
      </c>
      <c r="F20" s="584">
        <v>2</v>
      </c>
      <c r="G20" s="584" t="s">
        <v>581</v>
      </c>
      <c r="H20" s="144" t="s">
        <v>1405</v>
      </c>
      <c r="I20" s="124" t="s">
        <v>1406</v>
      </c>
      <c r="J20" s="623" t="s">
        <v>993</v>
      </c>
      <c r="K20" s="626" t="s">
        <v>1407</v>
      </c>
      <c r="L20" s="619" t="s">
        <v>1408</v>
      </c>
    </row>
    <row r="21" spans="1:12" s="86" customFormat="1" ht="14.25" customHeight="1">
      <c r="A21" s="621"/>
      <c r="B21" s="573"/>
      <c r="C21" s="573"/>
      <c r="D21" s="621"/>
      <c r="E21" s="620"/>
      <c r="F21" s="621"/>
      <c r="G21" s="621"/>
      <c r="H21" s="168"/>
      <c r="I21" s="169"/>
      <c r="J21" s="624"/>
      <c r="K21" s="627"/>
      <c r="L21" s="620"/>
    </row>
    <row r="22" spans="1:12" s="86" customFormat="1" ht="14.25" customHeight="1">
      <c r="A22" s="621"/>
      <c r="B22" s="573"/>
      <c r="C22" s="573"/>
      <c r="D22" s="622"/>
      <c r="E22" s="590"/>
      <c r="F22" s="622"/>
      <c r="G22" s="622"/>
      <c r="H22" s="143"/>
      <c r="I22" s="128"/>
      <c r="J22" s="625"/>
      <c r="K22" s="628"/>
      <c r="L22" s="590"/>
    </row>
    <row r="23" spans="1:12" s="86" customFormat="1" ht="14.25" customHeight="1">
      <c r="A23" s="634" t="s">
        <v>1382</v>
      </c>
      <c r="B23" s="583" t="s">
        <v>731</v>
      </c>
      <c r="C23" s="583" t="s">
        <v>731</v>
      </c>
      <c r="D23" s="573">
        <v>1730029</v>
      </c>
      <c r="E23" s="629" t="s">
        <v>1409</v>
      </c>
      <c r="F23" s="584">
        <v>2</v>
      </c>
      <c r="G23" s="573" t="s">
        <v>670</v>
      </c>
      <c r="H23" s="90" t="s">
        <v>1410</v>
      </c>
      <c r="I23" s="108" t="s">
        <v>916</v>
      </c>
      <c r="J23" s="623" t="s">
        <v>584</v>
      </c>
      <c r="K23" s="631" t="s">
        <v>1411</v>
      </c>
      <c r="L23" s="629" t="s">
        <v>1396</v>
      </c>
    </row>
    <row r="24" spans="1:12" s="86" customFormat="1" ht="14.25" customHeight="1">
      <c r="A24" s="621"/>
      <c r="B24" s="573"/>
      <c r="C24" s="573"/>
      <c r="D24" s="573"/>
      <c r="E24" s="630"/>
      <c r="F24" s="621"/>
      <c r="G24" s="573"/>
      <c r="H24" s="84" t="s">
        <v>1412</v>
      </c>
      <c r="I24" s="110" t="s">
        <v>622</v>
      </c>
      <c r="J24" s="624"/>
      <c r="K24" s="631"/>
      <c r="L24" s="630"/>
    </row>
    <row r="25" spans="1:12" s="86" customFormat="1" ht="14.25" customHeight="1">
      <c r="A25" s="621"/>
      <c r="B25" s="573"/>
      <c r="C25" s="573"/>
      <c r="D25" s="573"/>
      <c r="E25" s="630"/>
      <c r="F25" s="622"/>
      <c r="G25" s="573"/>
      <c r="H25" s="88"/>
      <c r="I25" s="112"/>
      <c r="J25" s="625"/>
      <c r="K25" s="631"/>
      <c r="L25" s="630"/>
    </row>
    <row r="26" spans="1:12" s="86" customFormat="1" ht="14.25" customHeight="1">
      <c r="A26" s="634" t="s">
        <v>1382</v>
      </c>
      <c r="B26" s="573" t="s">
        <v>578</v>
      </c>
      <c r="C26" s="583" t="s">
        <v>579</v>
      </c>
      <c r="D26" s="573">
        <v>1234250</v>
      </c>
      <c r="E26" s="629" t="s">
        <v>1413</v>
      </c>
      <c r="F26" s="584">
        <v>2</v>
      </c>
      <c r="G26" s="573" t="s">
        <v>595</v>
      </c>
      <c r="H26" s="103" t="s">
        <v>1414</v>
      </c>
      <c r="I26" s="110" t="s">
        <v>622</v>
      </c>
      <c r="J26" s="623" t="s">
        <v>612</v>
      </c>
      <c r="K26" s="631" t="s">
        <v>1415</v>
      </c>
      <c r="L26" s="633" t="s">
        <v>1416</v>
      </c>
    </row>
    <row r="27" spans="1:12" s="86" customFormat="1" ht="14.25" customHeight="1">
      <c r="A27" s="621"/>
      <c r="B27" s="573"/>
      <c r="C27" s="573"/>
      <c r="D27" s="573"/>
      <c r="E27" s="630"/>
      <c r="F27" s="621"/>
      <c r="G27" s="573"/>
      <c r="H27" s="103" t="s">
        <v>1417</v>
      </c>
      <c r="I27" s="110" t="s">
        <v>1418</v>
      </c>
      <c r="J27" s="624"/>
      <c r="K27" s="631"/>
      <c r="L27" s="633"/>
    </row>
    <row r="28" spans="1:12" s="86" customFormat="1" ht="14.25" customHeight="1">
      <c r="A28" s="621"/>
      <c r="B28" s="573"/>
      <c r="C28" s="573"/>
      <c r="D28" s="573"/>
      <c r="E28" s="630"/>
      <c r="F28" s="622"/>
      <c r="G28" s="573"/>
      <c r="H28" s="194"/>
      <c r="I28" s="130"/>
      <c r="J28" s="625"/>
      <c r="K28" s="631"/>
      <c r="L28" s="633"/>
    </row>
    <row r="29" spans="1:12" s="86" customFormat="1" ht="14.25" customHeight="1">
      <c r="A29" s="634" t="s">
        <v>1382</v>
      </c>
      <c r="B29" s="583" t="s">
        <v>1419</v>
      </c>
      <c r="C29" s="583" t="s">
        <v>1419</v>
      </c>
      <c r="D29" s="573">
        <v>1730088</v>
      </c>
      <c r="E29" s="630" t="s">
        <v>1420</v>
      </c>
      <c r="F29" s="584">
        <v>2</v>
      </c>
      <c r="G29" s="573" t="s">
        <v>609</v>
      </c>
      <c r="H29" s="144" t="s">
        <v>1421</v>
      </c>
      <c r="I29" s="124" t="s">
        <v>1422</v>
      </c>
      <c r="J29" s="623" t="s">
        <v>1423</v>
      </c>
      <c r="K29" s="626" t="s">
        <v>1424</v>
      </c>
      <c r="L29" s="630" t="s">
        <v>1425</v>
      </c>
    </row>
    <row r="30" spans="1:12" s="86" customFormat="1" ht="14.25" customHeight="1">
      <c r="A30" s="621"/>
      <c r="B30" s="573"/>
      <c r="C30" s="573"/>
      <c r="D30" s="573"/>
      <c r="E30" s="630"/>
      <c r="F30" s="621"/>
      <c r="G30" s="573"/>
      <c r="H30" s="142"/>
      <c r="I30" s="195"/>
      <c r="J30" s="624"/>
      <c r="K30" s="627"/>
      <c r="L30" s="630"/>
    </row>
    <row r="31" spans="1:12" s="86" customFormat="1" ht="14.25" customHeight="1">
      <c r="A31" s="621"/>
      <c r="B31" s="573"/>
      <c r="C31" s="573"/>
      <c r="D31" s="573"/>
      <c r="E31" s="630"/>
      <c r="F31" s="622"/>
      <c r="G31" s="573"/>
      <c r="H31" s="143"/>
      <c r="I31" s="128"/>
      <c r="J31" s="625"/>
      <c r="K31" s="628"/>
      <c r="L31" s="630"/>
    </row>
    <row r="32" spans="1:12" s="86" customFormat="1" ht="14.25" customHeight="1">
      <c r="A32" s="634" t="s">
        <v>1382</v>
      </c>
      <c r="B32" s="583" t="s">
        <v>1419</v>
      </c>
      <c r="C32" s="583" t="s">
        <v>1419</v>
      </c>
      <c r="D32" s="573">
        <v>1730037</v>
      </c>
      <c r="E32" s="629" t="s">
        <v>1426</v>
      </c>
      <c r="F32" s="584">
        <v>2</v>
      </c>
      <c r="G32" s="573" t="s">
        <v>620</v>
      </c>
      <c r="H32" s="90" t="s">
        <v>1427</v>
      </c>
      <c r="I32" s="108" t="s">
        <v>1428</v>
      </c>
      <c r="J32" s="623" t="s">
        <v>1429</v>
      </c>
      <c r="K32" s="631" t="s">
        <v>1430</v>
      </c>
      <c r="L32" s="629" t="s">
        <v>1396</v>
      </c>
    </row>
    <row r="33" spans="1:12" s="86" customFormat="1" ht="14.25" customHeight="1">
      <c r="A33" s="621"/>
      <c r="B33" s="573"/>
      <c r="C33" s="573"/>
      <c r="D33" s="573"/>
      <c r="E33" s="630"/>
      <c r="F33" s="621"/>
      <c r="G33" s="573"/>
      <c r="H33" s="84"/>
      <c r="I33" s="110"/>
      <c r="J33" s="624"/>
      <c r="K33" s="631"/>
      <c r="L33" s="630"/>
    </row>
    <row r="34" spans="1:12" s="86" customFormat="1" ht="14.25" customHeight="1">
      <c r="A34" s="621"/>
      <c r="B34" s="573"/>
      <c r="C34" s="573"/>
      <c r="D34" s="573"/>
      <c r="E34" s="630"/>
      <c r="F34" s="622"/>
      <c r="G34" s="573"/>
      <c r="H34" s="88"/>
      <c r="I34" s="112"/>
      <c r="J34" s="625"/>
      <c r="K34" s="631"/>
      <c r="L34" s="630"/>
    </row>
    <row r="35" spans="1:12" s="86" customFormat="1" ht="14.25" customHeight="1">
      <c r="A35" s="634" t="s">
        <v>1382</v>
      </c>
      <c r="B35" s="573" t="s">
        <v>578</v>
      </c>
      <c r="C35" s="583" t="s">
        <v>579</v>
      </c>
      <c r="D35" s="573">
        <v>1234277</v>
      </c>
      <c r="E35" s="629" t="s">
        <v>1431</v>
      </c>
      <c r="F35" s="584">
        <v>2</v>
      </c>
      <c r="G35" s="573" t="s">
        <v>581</v>
      </c>
      <c r="H35" s="103" t="s">
        <v>1432</v>
      </c>
      <c r="I35" s="110" t="s">
        <v>1433</v>
      </c>
      <c r="J35" s="623" t="s">
        <v>604</v>
      </c>
      <c r="K35" s="640" t="s">
        <v>1434</v>
      </c>
      <c r="L35" s="633" t="s">
        <v>1435</v>
      </c>
    </row>
    <row r="36" spans="1:12" s="86" customFormat="1" ht="14.25" customHeight="1">
      <c r="A36" s="621"/>
      <c r="B36" s="573"/>
      <c r="C36" s="573"/>
      <c r="D36" s="573"/>
      <c r="E36" s="630"/>
      <c r="F36" s="621"/>
      <c r="G36" s="573"/>
      <c r="H36" s="103"/>
      <c r="I36" s="110"/>
      <c r="J36" s="624"/>
      <c r="K36" s="641"/>
      <c r="L36" s="633"/>
    </row>
    <row r="37" spans="1:12" s="86" customFormat="1" ht="14.25" customHeight="1">
      <c r="A37" s="621"/>
      <c r="B37" s="573"/>
      <c r="C37" s="573"/>
      <c r="D37" s="573"/>
      <c r="E37" s="630"/>
      <c r="F37" s="622"/>
      <c r="G37" s="573"/>
      <c r="H37" s="88"/>
      <c r="I37" s="112"/>
      <c r="J37" s="625"/>
      <c r="K37" s="642"/>
      <c r="L37" s="633"/>
    </row>
    <row r="38" spans="1:12" s="86" customFormat="1" ht="14.25" customHeight="1">
      <c r="A38" s="634" t="s">
        <v>1382</v>
      </c>
      <c r="B38" s="583" t="s">
        <v>1419</v>
      </c>
      <c r="C38" s="583" t="s">
        <v>1419</v>
      </c>
      <c r="D38" s="573">
        <v>1730053</v>
      </c>
      <c r="E38" s="629" t="s">
        <v>1436</v>
      </c>
      <c r="F38" s="584">
        <v>2</v>
      </c>
      <c r="G38" s="573" t="s">
        <v>609</v>
      </c>
      <c r="H38" s="101" t="s">
        <v>1437</v>
      </c>
      <c r="I38" s="108" t="s">
        <v>1433</v>
      </c>
      <c r="J38" s="623" t="s">
        <v>604</v>
      </c>
      <c r="K38" s="640" t="s">
        <v>1438</v>
      </c>
      <c r="L38" s="629" t="s">
        <v>1439</v>
      </c>
    </row>
    <row r="39" spans="1:12" s="86" customFormat="1" ht="14.25" customHeight="1">
      <c r="A39" s="621"/>
      <c r="B39" s="573"/>
      <c r="C39" s="573"/>
      <c r="D39" s="573"/>
      <c r="E39" s="630"/>
      <c r="F39" s="621"/>
      <c r="G39" s="573"/>
      <c r="H39" s="103"/>
      <c r="I39" s="110"/>
      <c r="J39" s="624"/>
      <c r="K39" s="641"/>
      <c r="L39" s="630"/>
    </row>
    <row r="40" spans="1:12" s="86" customFormat="1" ht="14.25" customHeight="1">
      <c r="A40" s="621"/>
      <c r="B40" s="573"/>
      <c r="C40" s="573"/>
      <c r="D40" s="573"/>
      <c r="E40" s="630"/>
      <c r="F40" s="622"/>
      <c r="G40" s="573"/>
      <c r="H40" s="88"/>
      <c r="I40" s="112"/>
      <c r="J40" s="625"/>
      <c r="K40" s="642"/>
      <c r="L40" s="630"/>
    </row>
    <row r="41" spans="1:12" s="86" customFormat="1" ht="14.25" customHeight="1">
      <c r="A41" s="634" t="s">
        <v>1382</v>
      </c>
      <c r="B41" s="583" t="s">
        <v>1419</v>
      </c>
      <c r="C41" s="583" t="s">
        <v>1419</v>
      </c>
      <c r="D41" s="573">
        <v>1730045</v>
      </c>
      <c r="E41" s="629" t="s">
        <v>1440</v>
      </c>
      <c r="F41" s="584">
        <v>2</v>
      </c>
      <c r="G41" s="573" t="s">
        <v>609</v>
      </c>
      <c r="H41" s="101" t="s">
        <v>1441</v>
      </c>
      <c r="I41" s="108" t="s">
        <v>850</v>
      </c>
      <c r="J41" s="623" t="s">
        <v>612</v>
      </c>
      <c r="K41" s="640" t="s">
        <v>1442</v>
      </c>
      <c r="L41" s="629" t="s">
        <v>1439</v>
      </c>
    </row>
    <row r="42" spans="1:12" s="86" customFormat="1" ht="14.25" customHeight="1">
      <c r="A42" s="621"/>
      <c r="B42" s="573"/>
      <c r="C42" s="573"/>
      <c r="D42" s="573"/>
      <c r="E42" s="630"/>
      <c r="F42" s="621"/>
      <c r="G42" s="573"/>
      <c r="H42" s="103" t="s">
        <v>1443</v>
      </c>
      <c r="I42" s="110" t="s">
        <v>1444</v>
      </c>
      <c r="J42" s="624"/>
      <c r="K42" s="641"/>
      <c r="L42" s="630"/>
    </row>
    <row r="43" spans="1:12" s="86" customFormat="1" ht="14.25" customHeight="1">
      <c r="A43" s="621"/>
      <c r="B43" s="573"/>
      <c r="C43" s="573"/>
      <c r="D43" s="573"/>
      <c r="E43" s="630"/>
      <c r="F43" s="622"/>
      <c r="G43" s="573"/>
      <c r="H43" s="84"/>
      <c r="I43" s="110"/>
      <c r="J43" s="625"/>
      <c r="K43" s="642"/>
      <c r="L43" s="630"/>
    </row>
    <row r="44" spans="1:12" s="86" customFormat="1" ht="14.25" customHeight="1">
      <c r="A44" s="634" t="s">
        <v>1445</v>
      </c>
      <c r="B44" s="583" t="s">
        <v>1419</v>
      </c>
      <c r="C44" s="583" t="s">
        <v>1419</v>
      </c>
      <c r="D44" s="573">
        <v>1740091</v>
      </c>
      <c r="E44" s="629" t="s">
        <v>1446</v>
      </c>
      <c r="F44" s="584">
        <v>2</v>
      </c>
      <c r="G44" s="573" t="s">
        <v>620</v>
      </c>
      <c r="H44" s="101" t="s">
        <v>1447</v>
      </c>
      <c r="I44" s="108" t="s">
        <v>1448</v>
      </c>
      <c r="J44" s="623" t="s">
        <v>1449</v>
      </c>
      <c r="K44" s="640" t="s">
        <v>1450</v>
      </c>
      <c r="L44" s="629" t="s">
        <v>1439</v>
      </c>
    </row>
    <row r="45" spans="1:12" s="86" customFormat="1" ht="14.25" customHeight="1">
      <c r="A45" s="621"/>
      <c r="B45" s="573"/>
      <c r="C45" s="573"/>
      <c r="D45" s="573"/>
      <c r="E45" s="630"/>
      <c r="F45" s="621"/>
      <c r="G45" s="573"/>
      <c r="H45" s="103" t="s">
        <v>1451</v>
      </c>
      <c r="I45" s="110" t="s">
        <v>1452</v>
      </c>
      <c r="J45" s="624"/>
      <c r="K45" s="641"/>
      <c r="L45" s="630"/>
    </row>
    <row r="46" spans="1:12" s="86" customFormat="1" ht="14.25" customHeight="1">
      <c r="A46" s="621"/>
      <c r="B46" s="573"/>
      <c r="C46" s="573"/>
      <c r="D46" s="573"/>
      <c r="E46" s="630"/>
      <c r="F46" s="622"/>
      <c r="G46" s="573"/>
      <c r="H46" s="88"/>
      <c r="I46" s="112"/>
      <c r="J46" s="625"/>
      <c r="K46" s="642"/>
      <c r="L46" s="630"/>
    </row>
    <row r="47" spans="1:12" s="86" customFormat="1" ht="14.25" customHeight="1">
      <c r="A47" s="634" t="s">
        <v>1453</v>
      </c>
      <c r="B47" s="583" t="s">
        <v>1419</v>
      </c>
      <c r="C47" s="583" t="s">
        <v>1419</v>
      </c>
      <c r="D47" s="573">
        <v>1750020</v>
      </c>
      <c r="E47" s="629" t="s">
        <v>1454</v>
      </c>
      <c r="F47" s="584">
        <v>2</v>
      </c>
      <c r="G47" s="573" t="s">
        <v>609</v>
      </c>
      <c r="H47" s="103" t="s">
        <v>1068</v>
      </c>
      <c r="I47" s="110" t="s">
        <v>597</v>
      </c>
      <c r="J47" s="623" t="s">
        <v>612</v>
      </c>
      <c r="K47" s="640" t="s">
        <v>1455</v>
      </c>
      <c r="L47" s="629" t="s">
        <v>1439</v>
      </c>
    </row>
    <row r="48" spans="1:12" s="86" customFormat="1" ht="14.25" customHeight="1">
      <c r="A48" s="621"/>
      <c r="B48" s="573"/>
      <c r="C48" s="573"/>
      <c r="D48" s="573"/>
      <c r="E48" s="630"/>
      <c r="F48" s="621"/>
      <c r="G48" s="573"/>
      <c r="H48" s="103"/>
      <c r="I48" s="110"/>
      <c r="J48" s="624"/>
      <c r="K48" s="641"/>
      <c r="L48" s="630"/>
    </row>
    <row r="49" spans="1:13" s="86" customFormat="1" ht="14.25" customHeight="1" thickBot="1">
      <c r="A49" s="621"/>
      <c r="B49" s="573"/>
      <c r="C49" s="573"/>
      <c r="D49" s="573"/>
      <c r="E49" s="630"/>
      <c r="F49" s="622"/>
      <c r="G49" s="573"/>
      <c r="H49" s="190"/>
      <c r="I49" s="179"/>
      <c r="J49" s="625"/>
      <c r="K49" s="642"/>
      <c r="L49" s="630"/>
    </row>
    <row r="50" spans="1:13" s="86" customFormat="1" ht="20.45" customHeight="1" thickTop="1" thickBot="1">
      <c r="A50" s="679">
        <f>COUNTA(D5:D49)</f>
        <v>15</v>
      </c>
      <c r="B50" s="680"/>
      <c r="C50" s="680"/>
      <c r="D50" s="680"/>
      <c r="E50" s="114">
        <f>COUNTIF(G5:G49,"TV")</f>
        <v>6</v>
      </c>
      <c r="F50" s="616">
        <f>COUNTIF(G5:G49,"R")</f>
        <v>9</v>
      </c>
      <c r="G50" s="616"/>
      <c r="H50" s="616"/>
      <c r="I50" s="616"/>
      <c r="J50" s="617" t="str">
        <f>IF(COUNTIF(G5:G49,"OL")=0,"（オンライン　0　科目）",COUNTIF(G5:G49,"OL"))</f>
        <v>（オンライン　0　科目）</v>
      </c>
      <c r="K50" s="618"/>
      <c r="L50" s="150"/>
      <c r="M50" s="86" t="str">
        <f>SUM(F5:F49)&amp;"単位"</f>
        <v>30単位</v>
      </c>
    </row>
    <row r="51" spans="1:13" s="86" customFormat="1" ht="14.25" customHeight="1" thickTop="1">
      <c r="A51" s="634" t="s">
        <v>1456</v>
      </c>
      <c r="B51" s="634" t="s">
        <v>1456</v>
      </c>
      <c r="C51" s="583" t="s">
        <v>1457</v>
      </c>
      <c r="D51" s="573">
        <v>1639595</v>
      </c>
      <c r="E51" s="629" t="s">
        <v>1458</v>
      </c>
      <c r="F51" s="584">
        <v>2</v>
      </c>
      <c r="G51" s="573" t="s">
        <v>670</v>
      </c>
      <c r="H51" s="101" t="s">
        <v>1367</v>
      </c>
      <c r="I51" s="108" t="s">
        <v>597</v>
      </c>
      <c r="J51" s="623" t="s">
        <v>584</v>
      </c>
      <c r="K51" s="631" t="s">
        <v>1368</v>
      </c>
      <c r="L51" s="630" t="s">
        <v>1459</v>
      </c>
    </row>
    <row r="52" spans="1:13" s="86" customFormat="1" ht="14.25" customHeight="1">
      <c r="A52" s="621"/>
      <c r="B52" s="635"/>
      <c r="C52" s="573"/>
      <c r="D52" s="573"/>
      <c r="E52" s="630"/>
      <c r="F52" s="621"/>
      <c r="G52" s="573"/>
      <c r="H52" s="103" t="s">
        <v>1369</v>
      </c>
      <c r="I52" s="110" t="s">
        <v>633</v>
      </c>
      <c r="J52" s="624"/>
      <c r="K52" s="631"/>
      <c r="L52" s="630"/>
    </row>
    <row r="53" spans="1:13" s="86" customFormat="1" ht="14.25" customHeight="1">
      <c r="A53" s="622"/>
      <c r="B53" s="636"/>
      <c r="C53" s="573"/>
      <c r="D53" s="573"/>
      <c r="E53" s="630"/>
      <c r="F53" s="622"/>
      <c r="G53" s="573"/>
      <c r="H53" s="88"/>
      <c r="I53" s="112"/>
      <c r="J53" s="625"/>
      <c r="K53" s="631"/>
      <c r="L53" s="630"/>
    </row>
    <row r="54" spans="1:13" s="86" customFormat="1" ht="14.25" customHeight="1">
      <c r="A54" s="634" t="s">
        <v>1456</v>
      </c>
      <c r="B54" s="583" t="s">
        <v>1456</v>
      </c>
      <c r="C54" s="583" t="s">
        <v>1457</v>
      </c>
      <c r="D54" s="573">
        <v>1639420</v>
      </c>
      <c r="E54" s="630" t="s">
        <v>1460</v>
      </c>
      <c r="F54" s="584">
        <v>2</v>
      </c>
      <c r="G54" s="573" t="s">
        <v>677</v>
      </c>
      <c r="H54" s="90" t="s">
        <v>1417</v>
      </c>
      <c r="I54" s="108" t="s">
        <v>658</v>
      </c>
      <c r="J54" s="623" t="s">
        <v>584</v>
      </c>
      <c r="K54" s="631" t="s">
        <v>1461</v>
      </c>
      <c r="L54" s="630" t="s">
        <v>1462</v>
      </c>
    </row>
    <row r="55" spans="1:13" s="86" customFormat="1" ht="14.25" customHeight="1">
      <c r="A55" s="621"/>
      <c r="B55" s="573"/>
      <c r="C55" s="573"/>
      <c r="D55" s="573"/>
      <c r="E55" s="630"/>
      <c r="F55" s="621"/>
      <c r="G55" s="573"/>
      <c r="H55" s="84" t="s">
        <v>1463</v>
      </c>
      <c r="I55" s="110" t="s">
        <v>1464</v>
      </c>
      <c r="J55" s="624"/>
      <c r="K55" s="631"/>
      <c r="L55" s="630"/>
    </row>
    <row r="56" spans="1:13" s="86" customFormat="1" ht="14.25" customHeight="1">
      <c r="A56" s="622"/>
      <c r="B56" s="573"/>
      <c r="C56" s="573"/>
      <c r="D56" s="573"/>
      <c r="E56" s="630"/>
      <c r="F56" s="622"/>
      <c r="G56" s="573"/>
      <c r="H56" s="88"/>
      <c r="I56" s="112"/>
      <c r="J56" s="625"/>
      <c r="K56" s="631"/>
      <c r="L56" s="630"/>
    </row>
    <row r="57" spans="1:13" s="86" customFormat="1" ht="14.25" customHeight="1">
      <c r="A57" s="634" t="s">
        <v>1456</v>
      </c>
      <c r="B57" s="583" t="s">
        <v>1456</v>
      </c>
      <c r="C57" s="583" t="s">
        <v>1457</v>
      </c>
      <c r="D57" s="584">
        <v>1639285</v>
      </c>
      <c r="E57" s="637" t="s">
        <v>1465</v>
      </c>
      <c r="F57" s="584">
        <v>2</v>
      </c>
      <c r="G57" s="573" t="s">
        <v>581</v>
      </c>
      <c r="H57" s="90" t="s">
        <v>1466</v>
      </c>
      <c r="I57" s="677" t="s">
        <v>1467</v>
      </c>
      <c r="J57" s="623" t="s">
        <v>1025</v>
      </c>
      <c r="K57" s="631" t="s">
        <v>1468</v>
      </c>
      <c r="L57" s="630" t="s">
        <v>1469</v>
      </c>
    </row>
    <row r="58" spans="1:13" s="86" customFormat="1" ht="14.25" customHeight="1">
      <c r="A58" s="621"/>
      <c r="B58" s="573"/>
      <c r="C58" s="573"/>
      <c r="D58" s="621"/>
      <c r="E58" s="638"/>
      <c r="F58" s="621"/>
      <c r="G58" s="573"/>
      <c r="H58" s="84"/>
      <c r="I58" s="678"/>
      <c r="J58" s="624"/>
      <c r="K58" s="631"/>
      <c r="L58" s="630"/>
    </row>
    <row r="59" spans="1:13" s="86" customFormat="1" ht="14.25" customHeight="1">
      <c r="A59" s="622"/>
      <c r="B59" s="573"/>
      <c r="C59" s="573"/>
      <c r="D59" s="622"/>
      <c r="E59" s="639"/>
      <c r="F59" s="622"/>
      <c r="G59" s="573"/>
      <c r="H59" s="88"/>
      <c r="I59" s="112"/>
      <c r="J59" s="625"/>
      <c r="K59" s="631"/>
      <c r="L59" s="630"/>
    </row>
    <row r="60" spans="1:13" s="86" customFormat="1" ht="14.25" customHeight="1">
      <c r="A60" s="634" t="s">
        <v>1456</v>
      </c>
      <c r="B60" s="583" t="s">
        <v>1456</v>
      </c>
      <c r="C60" s="583" t="s">
        <v>1457</v>
      </c>
      <c r="D60" s="584">
        <v>1639218</v>
      </c>
      <c r="E60" s="629" t="s">
        <v>1470</v>
      </c>
      <c r="F60" s="584">
        <v>2</v>
      </c>
      <c r="G60" s="573" t="s">
        <v>581</v>
      </c>
      <c r="H60" s="90" t="s">
        <v>1471</v>
      </c>
      <c r="I60" s="108" t="s">
        <v>1472</v>
      </c>
      <c r="J60" s="693" t="s">
        <v>1025</v>
      </c>
      <c r="K60" s="631" t="s">
        <v>1473</v>
      </c>
      <c r="L60" s="629" t="s">
        <v>1474</v>
      </c>
    </row>
    <row r="61" spans="1:13" s="86" customFormat="1" ht="14.25" customHeight="1">
      <c r="A61" s="621"/>
      <c r="B61" s="573"/>
      <c r="C61" s="573"/>
      <c r="D61" s="621"/>
      <c r="E61" s="630"/>
      <c r="F61" s="621"/>
      <c r="G61" s="573"/>
      <c r="H61" s="84"/>
      <c r="I61" s="110"/>
      <c r="J61" s="624"/>
      <c r="K61" s="631"/>
      <c r="L61" s="630"/>
    </row>
    <row r="62" spans="1:13" s="86" customFormat="1" ht="14.25" customHeight="1">
      <c r="A62" s="622"/>
      <c r="B62" s="573"/>
      <c r="C62" s="573"/>
      <c r="D62" s="622"/>
      <c r="E62" s="630"/>
      <c r="F62" s="622"/>
      <c r="G62" s="573"/>
      <c r="H62" s="88"/>
      <c r="I62" s="112"/>
      <c r="J62" s="625"/>
      <c r="K62" s="631"/>
      <c r="L62" s="630"/>
    </row>
    <row r="63" spans="1:13" s="86" customFormat="1" ht="14.25" customHeight="1">
      <c r="A63" s="634" t="s">
        <v>1456</v>
      </c>
      <c r="B63" s="583" t="s">
        <v>1456</v>
      </c>
      <c r="C63" s="583" t="s">
        <v>1457</v>
      </c>
      <c r="D63" s="573">
        <v>1639587</v>
      </c>
      <c r="E63" s="629" t="s">
        <v>1475</v>
      </c>
      <c r="F63" s="584">
        <v>2</v>
      </c>
      <c r="G63" s="573" t="s">
        <v>670</v>
      </c>
      <c r="H63" s="84" t="s">
        <v>1476</v>
      </c>
      <c r="I63" s="124" t="s">
        <v>1477</v>
      </c>
      <c r="J63" s="623" t="s">
        <v>1025</v>
      </c>
      <c r="K63" s="631" t="s">
        <v>1478</v>
      </c>
      <c r="L63" s="629" t="s">
        <v>1479</v>
      </c>
    </row>
    <row r="64" spans="1:13" s="86" customFormat="1" ht="14.25" customHeight="1">
      <c r="A64" s="621"/>
      <c r="B64" s="573"/>
      <c r="C64" s="573"/>
      <c r="D64" s="573"/>
      <c r="E64" s="630"/>
      <c r="F64" s="621"/>
      <c r="G64" s="573"/>
      <c r="H64" s="170" t="s">
        <v>1480</v>
      </c>
      <c r="I64" s="110" t="s">
        <v>1481</v>
      </c>
      <c r="J64" s="624"/>
      <c r="K64" s="631"/>
      <c r="L64" s="630"/>
    </row>
    <row r="65" spans="1:12" s="86" customFormat="1" ht="14.25" customHeight="1">
      <c r="A65" s="622"/>
      <c r="B65" s="573"/>
      <c r="C65" s="573"/>
      <c r="D65" s="573"/>
      <c r="E65" s="630"/>
      <c r="F65" s="622"/>
      <c r="G65" s="573"/>
      <c r="H65" s="196" t="s">
        <v>1482</v>
      </c>
      <c r="I65" s="112" t="s">
        <v>1483</v>
      </c>
      <c r="J65" s="625"/>
      <c r="K65" s="631"/>
      <c r="L65" s="630"/>
    </row>
    <row r="66" spans="1:12" s="86" customFormat="1" ht="14.25" customHeight="1">
      <c r="A66" s="634" t="s">
        <v>1456</v>
      </c>
      <c r="B66" s="583" t="s">
        <v>1456</v>
      </c>
      <c r="C66" s="583" t="s">
        <v>1457</v>
      </c>
      <c r="D66" s="573">
        <v>1639609</v>
      </c>
      <c r="E66" s="629" t="s">
        <v>1484</v>
      </c>
      <c r="F66" s="584">
        <v>2</v>
      </c>
      <c r="G66" s="573" t="s">
        <v>677</v>
      </c>
      <c r="H66" s="144" t="s">
        <v>1485</v>
      </c>
      <c r="I66" s="124" t="s">
        <v>1486</v>
      </c>
      <c r="J66" s="623" t="s">
        <v>1025</v>
      </c>
      <c r="K66" s="631" t="s">
        <v>1487</v>
      </c>
      <c r="L66" s="629" t="s">
        <v>1488</v>
      </c>
    </row>
    <row r="67" spans="1:12" s="86" customFormat="1" ht="14.25" customHeight="1">
      <c r="A67" s="621"/>
      <c r="B67" s="573"/>
      <c r="C67" s="573"/>
      <c r="D67" s="573"/>
      <c r="E67" s="630"/>
      <c r="F67" s="621"/>
      <c r="G67" s="573"/>
      <c r="H67" s="170" t="s">
        <v>1489</v>
      </c>
      <c r="I67" s="110" t="s">
        <v>696</v>
      </c>
      <c r="J67" s="624"/>
      <c r="K67" s="631"/>
      <c r="L67" s="630"/>
    </row>
    <row r="68" spans="1:12" s="86" customFormat="1" ht="14.25" customHeight="1">
      <c r="A68" s="622"/>
      <c r="B68" s="573"/>
      <c r="C68" s="573"/>
      <c r="D68" s="573"/>
      <c r="E68" s="630"/>
      <c r="F68" s="622"/>
      <c r="G68" s="573"/>
      <c r="H68" s="143"/>
      <c r="I68" s="128"/>
      <c r="J68" s="625"/>
      <c r="K68" s="631"/>
      <c r="L68" s="630"/>
    </row>
    <row r="69" spans="1:12" s="86" customFormat="1" ht="14.25" customHeight="1">
      <c r="A69" s="634" t="s">
        <v>1456</v>
      </c>
      <c r="B69" s="583" t="s">
        <v>1456</v>
      </c>
      <c r="C69" s="583" t="s">
        <v>1457</v>
      </c>
      <c r="D69" s="573">
        <v>1639366</v>
      </c>
      <c r="E69" s="629" t="s">
        <v>1490</v>
      </c>
      <c r="F69" s="584">
        <v>2</v>
      </c>
      <c r="G69" s="573" t="s">
        <v>677</v>
      </c>
      <c r="H69" s="144" t="s">
        <v>1491</v>
      </c>
      <c r="I69" s="124" t="s">
        <v>1472</v>
      </c>
      <c r="J69" s="623" t="s">
        <v>1025</v>
      </c>
      <c r="K69" s="631" t="s">
        <v>1492</v>
      </c>
      <c r="L69" s="629" t="s">
        <v>1488</v>
      </c>
    </row>
    <row r="70" spans="1:12" s="86" customFormat="1" ht="14.25" customHeight="1">
      <c r="A70" s="621"/>
      <c r="B70" s="573"/>
      <c r="C70" s="573"/>
      <c r="D70" s="573"/>
      <c r="E70" s="630"/>
      <c r="F70" s="621"/>
      <c r="G70" s="573"/>
      <c r="H70" s="168"/>
      <c r="I70" s="169"/>
      <c r="J70" s="624"/>
      <c r="K70" s="631"/>
      <c r="L70" s="630"/>
    </row>
    <row r="71" spans="1:12" s="86" customFormat="1" ht="14.25" customHeight="1">
      <c r="A71" s="622"/>
      <c r="B71" s="573"/>
      <c r="C71" s="573"/>
      <c r="D71" s="573"/>
      <c r="E71" s="630"/>
      <c r="F71" s="622"/>
      <c r="G71" s="573"/>
      <c r="H71" s="143"/>
      <c r="I71" s="128"/>
      <c r="J71" s="625"/>
      <c r="K71" s="631"/>
      <c r="L71" s="630"/>
    </row>
    <row r="72" spans="1:12" s="86" customFormat="1" ht="14.25" customHeight="1">
      <c r="A72" s="634" t="s">
        <v>1456</v>
      </c>
      <c r="B72" s="583" t="s">
        <v>1456</v>
      </c>
      <c r="C72" s="583" t="s">
        <v>1457</v>
      </c>
      <c r="D72" s="573">
        <v>1639625</v>
      </c>
      <c r="E72" s="629" t="s">
        <v>1493</v>
      </c>
      <c r="F72" s="584">
        <v>2</v>
      </c>
      <c r="G72" s="573" t="s">
        <v>581</v>
      </c>
      <c r="H72" s="84" t="s">
        <v>1494</v>
      </c>
      <c r="I72" s="110" t="s">
        <v>985</v>
      </c>
      <c r="J72" s="623" t="s">
        <v>1495</v>
      </c>
      <c r="K72" s="631" t="s">
        <v>1496</v>
      </c>
      <c r="L72" s="630" t="s">
        <v>1497</v>
      </c>
    </row>
    <row r="73" spans="1:12" s="86" customFormat="1" ht="14.25" customHeight="1">
      <c r="A73" s="621"/>
      <c r="B73" s="573"/>
      <c r="C73" s="573"/>
      <c r="D73" s="573"/>
      <c r="E73" s="630"/>
      <c r="F73" s="621"/>
      <c r="G73" s="573"/>
      <c r="H73" s="84" t="s">
        <v>984</v>
      </c>
      <c r="I73" s="110" t="s">
        <v>985</v>
      </c>
      <c r="J73" s="624"/>
      <c r="K73" s="631"/>
      <c r="L73" s="630"/>
    </row>
    <row r="74" spans="1:12" s="86" customFormat="1" ht="14.25" customHeight="1">
      <c r="A74" s="622"/>
      <c r="B74" s="573"/>
      <c r="C74" s="573"/>
      <c r="D74" s="573"/>
      <c r="E74" s="630"/>
      <c r="F74" s="622"/>
      <c r="G74" s="573"/>
      <c r="H74" s="88"/>
      <c r="I74" s="112"/>
      <c r="J74" s="625"/>
      <c r="K74" s="631"/>
      <c r="L74" s="630"/>
    </row>
    <row r="75" spans="1:12" s="86" customFormat="1" ht="14.25" customHeight="1">
      <c r="A75" s="634" t="s">
        <v>1456</v>
      </c>
      <c r="B75" s="583" t="s">
        <v>1456</v>
      </c>
      <c r="C75" s="583" t="s">
        <v>1457</v>
      </c>
      <c r="D75" s="573">
        <v>1639471</v>
      </c>
      <c r="E75" s="630" t="s">
        <v>1498</v>
      </c>
      <c r="F75" s="584">
        <v>2</v>
      </c>
      <c r="G75" s="573" t="s">
        <v>670</v>
      </c>
      <c r="H75" s="90" t="s">
        <v>1499</v>
      </c>
      <c r="I75" s="108" t="s">
        <v>1500</v>
      </c>
      <c r="J75" s="623" t="s">
        <v>993</v>
      </c>
      <c r="K75" s="631" t="s">
        <v>1501</v>
      </c>
      <c r="L75" s="630" t="s">
        <v>1462</v>
      </c>
    </row>
    <row r="76" spans="1:12" s="86" customFormat="1" ht="14.25" customHeight="1">
      <c r="A76" s="621"/>
      <c r="B76" s="573"/>
      <c r="C76" s="573"/>
      <c r="D76" s="573"/>
      <c r="E76" s="630"/>
      <c r="F76" s="621"/>
      <c r="G76" s="573"/>
      <c r="H76" s="84"/>
      <c r="I76" s="110"/>
      <c r="J76" s="624"/>
      <c r="K76" s="631"/>
      <c r="L76" s="630"/>
    </row>
    <row r="77" spans="1:12" s="86" customFormat="1" ht="14.25" customHeight="1">
      <c r="A77" s="622"/>
      <c r="B77" s="573"/>
      <c r="C77" s="573"/>
      <c r="D77" s="573"/>
      <c r="E77" s="630"/>
      <c r="F77" s="622"/>
      <c r="G77" s="573"/>
      <c r="H77" s="88"/>
      <c r="I77" s="112"/>
      <c r="J77" s="625"/>
      <c r="K77" s="631"/>
      <c r="L77" s="630"/>
    </row>
    <row r="78" spans="1:12" s="86" customFormat="1" ht="14.25" customHeight="1">
      <c r="A78" s="634" t="s">
        <v>1456</v>
      </c>
      <c r="B78" s="583" t="s">
        <v>1456</v>
      </c>
      <c r="C78" s="583" t="s">
        <v>1457</v>
      </c>
      <c r="D78" s="584">
        <v>1639706</v>
      </c>
      <c r="E78" s="637" t="s">
        <v>1502</v>
      </c>
      <c r="F78" s="584">
        <v>2</v>
      </c>
      <c r="G78" s="573" t="s">
        <v>670</v>
      </c>
      <c r="H78" s="164" t="s">
        <v>978</v>
      </c>
      <c r="I78" s="108" t="s">
        <v>979</v>
      </c>
      <c r="J78" s="623" t="s">
        <v>1495</v>
      </c>
      <c r="K78" s="631" t="s">
        <v>981</v>
      </c>
      <c r="L78" s="151"/>
    </row>
    <row r="79" spans="1:12" s="86" customFormat="1" ht="14.25" customHeight="1">
      <c r="A79" s="621"/>
      <c r="B79" s="573"/>
      <c r="C79" s="573"/>
      <c r="D79" s="621"/>
      <c r="E79" s="638"/>
      <c r="F79" s="621"/>
      <c r="G79" s="573"/>
      <c r="H79" s="103" t="s">
        <v>982</v>
      </c>
      <c r="I79" s="110" t="s">
        <v>929</v>
      </c>
      <c r="J79" s="624"/>
      <c r="K79" s="631"/>
      <c r="L79" s="151"/>
    </row>
    <row r="80" spans="1:12" s="86" customFormat="1" ht="14.25" customHeight="1">
      <c r="A80" s="622"/>
      <c r="B80" s="573"/>
      <c r="C80" s="573"/>
      <c r="D80" s="622"/>
      <c r="E80" s="639"/>
      <c r="F80" s="622"/>
      <c r="G80" s="573"/>
      <c r="H80" s="88"/>
      <c r="I80" s="112"/>
      <c r="J80" s="625"/>
      <c r="K80" s="631"/>
      <c r="L80" s="151"/>
    </row>
    <row r="81" spans="1:12" s="86" customFormat="1" ht="14.25" customHeight="1">
      <c r="A81" s="634" t="s">
        <v>1456</v>
      </c>
      <c r="B81" s="583" t="s">
        <v>1456</v>
      </c>
      <c r="C81" s="583" t="s">
        <v>1457</v>
      </c>
      <c r="D81" s="573">
        <v>1639633</v>
      </c>
      <c r="E81" s="619" t="s">
        <v>1503</v>
      </c>
      <c r="F81" s="584">
        <v>2</v>
      </c>
      <c r="G81" s="573" t="s">
        <v>609</v>
      </c>
      <c r="H81" s="144" t="s">
        <v>1504</v>
      </c>
      <c r="I81" s="110" t="s">
        <v>1505</v>
      </c>
      <c r="J81" s="623" t="s">
        <v>986</v>
      </c>
      <c r="K81" s="631" t="s">
        <v>1506</v>
      </c>
      <c r="L81" s="151"/>
    </row>
    <row r="82" spans="1:12" s="86" customFormat="1" ht="14.25" customHeight="1">
      <c r="A82" s="621"/>
      <c r="B82" s="573"/>
      <c r="C82" s="573"/>
      <c r="D82" s="573"/>
      <c r="E82" s="620"/>
      <c r="F82" s="621"/>
      <c r="G82" s="573"/>
      <c r="H82" s="142"/>
      <c r="I82" s="197"/>
      <c r="J82" s="624"/>
      <c r="K82" s="631"/>
      <c r="L82" s="151"/>
    </row>
    <row r="83" spans="1:12" s="86" customFormat="1" ht="14.25" customHeight="1">
      <c r="A83" s="622"/>
      <c r="B83" s="573"/>
      <c r="C83" s="573"/>
      <c r="D83" s="573"/>
      <c r="E83" s="590"/>
      <c r="F83" s="622"/>
      <c r="G83" s="573"/>
      <c r="H83" s="143"/>
      <c r="I83" s="128"/>
      <c r="J83" s="625"/>
      <c r="K83" s="631"/>
      <c r="L83" s="151"/>
    </row>
    <row r="84" spans="1:12" s="86" customFormat="1" ht="14.25" customHeight="1">
      <c r="A84" s="634" t="s">
        <v>1456</v>
      </c>
      <c r="B84" s="583" t="s">
        <v>1456</v>
      </c>
      <c r="C84" s="583" t="s">
        <v>1457</v>
      </c>
      <c r="D84" s="573">
        <v>1639579</v>
      </c>
      <c r="E84" s="629" t="s">
        <v>1507</v>
      </c>
      <c r="F84" s="584">
        <v>2</v>
      </c>
      <c r="G84" s="573" t="s">
        <v>677</v>
      </c>
      <c r="H84" s="101" t="s">
        <v>984</v>
      </c>
      <c r="I84" s="108" t="s">
        <v>985</v>
      </c>
      <c r="J84" s="623" t="s">
        <v>986</v>
      </c>
      <c r="K84" s="631" t="s">
        <v>987</v>
      </c>
      <c r="L84" s="151"/>
    </row>
    <row r="85" spans="1:12" s="86" customFormat="1" ht="14.25" customHeight="1">
      <c r="A85" s="621"/>
      <c r="B85" s="573"/>
      <c r="C85" s="573"/>
      <c r="D85" s="573"/>
      <c r="E85" s="630"/>
      <c r="F85" s="621"/>
      <c r="G85" s="573"/>
      <c r="H85" s="103" t="s">
        <v>988</v>
      </c>
      <c r="I85" s="110" t="s">
        <v>989</v>
      </c>
      <c r="J85" s="624"/>
      <c r="K85" s="631"/>
      <c r="L85" s="151"/>
    </row>
    <row r="86" spans="1:12" s="86" customFormat="1" ht="14.25" customHeight="1">
      <c r="A86" s="622"/>
      <c r="B86" s="573"/>
      <c r="C86" s="573"/>
      <c r="D86" s="573"/>
      <c r="E86" s="630"/>
      <c r="F86" s="622"/>
      <c r="G86" s="573"/>
      <c r="H86" s="143"/>
      <c r="I86" s="128"/>
      <c r="J86" s="625"/>
      <c r="K86" s="631"/>
      <c r="L86" s="151"/>
    </row>
    <row r="87" spans="1:12" s="86" customFormat="1" ht="14.25" customHeight="1">
      <c r="A87" s="634" t="s">
        <v>1456</v>
      </c>
      <c r="B87" s="583" t="s">
        <v>1456</v>
      </c>
      <c r="C87" s="583" t="s">
        <v>1457</v>
      </c>
      <c r="D87" s="573">
        <v>1639501</v>
      </c>
      <c r="E87" s="629" t="s">
        <v>1508</v>
      </c>
      <c r="F87" s="584">
        <v>2</v>
      </c>
      <c r="G87" s="573" t="s">
        <v>609</v>
      </c>
      <c r="H87" s="101" t="s">
        <v>1509</v>
      </c>
      <c r="I87" s="108" t="s">
        <v>1510</v>
      </c>
      <c r="J87" s="623" t="s">
        <v>584</v>
      </c>
      <c r="K87" s="640" t="s">
        <v>1511</v>
      </c>
      <c r="L87" s="629" t="s">
        <v>1512</v>
      </c>
    </row>
    <row r="88" spans="1:12" s="86" customFormat="1" ht="14.25" customHeight="1">
      <c r="A88" s="621"/>
      <c r="B88" s="573"/>
      <c r="C88" s="573"/>
      <c r="D88" s="573"/>
      <c r="E88" s="630"/>
      <c r="F88" s="621"/>
      <c r="G88" s="573"/>
      <c r="H88" s="103"/>
      <c r="I88" s="110"/>
      <c r="J88" s="624"/>
      <c r="K88" s="641"/>
      <c r="L88" s="630"/>
    </row>
    <row r="89" spans="1:12" s="86" customFormat="1" ht="14.25" customHeight="1">
      <c r="A89" s="622"/>
      <c r="B89" s="573"/>
      <c r="C89" s="573"/>
      <c r="D89" s="573"/>
      <c r="E89" s="630"/>
      <c r="F89" s="622"/>
      <c r="G89" s="573"/>
      <c r="H89" s="88"/>
      <c r="I89" s="112"/>
      <c r="J89" s="625"/>
      <c r="K89" s="642"/>
      <c r="L89" s="630"/>
    </row>
    <row r="90" spans="1:12" s="86" customFormat="1" ht="14.25" customHeight="1">
      <c r="A90" s="634" t="s">
        <v>1456</v>
      </c>
      <c r="B90" s="583" t="s">
        <v>1456</v>
      </c>
      <c r="C90" s="583" t="s">
        <v>1457</v>
      </c>
      <c r="D90" s="584">
        <v>1639307</v>
      </c>
      <c r="E90" s="637" t="s">
        <v>1513</v>
      </c>
      <c r="F90" s="584">
        <v>2</v>
      </c>
      <c r="G90" s="573" t="s">
        <v>609</v>
      </c>
      <c r="H90" s="144" t="s">
        <v>1401</v>
      </c>
      <c r="I90" s="124" t="s">
        <v>622</v>
      </c>
      <c r="J90" s="623" t="s">
        <v>584</v>
      </c>
      <c r="K90" s="631" t="s">
        <v>1514</v>
      </c>
      <c r="L90" s="619" t="s">
        <v>1515</v>
      </c>
    </row>
    <row r="91" spans="1:12" s="86" customFormat="1" ht="14.25" customHeight="1">
      <c r="A91" s="621"/>
      <c r="B91" s="573"/>
      <c r="C91" s="573"/>
      <c r="D91" s="621"/>
      <c r="E91" s="638"/>
      <c r="F91" s="621"/>
      <c r="G91" s="573"/>
      <c r="H91" s="84"/>
      <c r="I91" s="126"/>
      <c r="J91" s="624"/>
      <c r="K91" s="631"/>
      <c r="L91" s="620"/>
    </row>
    <row r="92" spans="1:12" s="86" customFormat="1" ht="14.25" customHeight="1">
      <c r="A92" s="622"/>
      <c r="B92" s="573"/>
      <c r="C92" s="573"/>
      <c r="D92" s="622"/>
      <c r="E92" s="639"/>
      <c r="F92" s="622"/>
      <c r="G92" s="573"/>
      <c r="H92" s="143"/>
      <c r="I92" s="128"/>
      <c r="J92" s="625"/>
      <c r="K92" s="631"/>
      <c r="L92" s="590"/>
    </row>
    <row r="93" spans="1:12" s="86" customFormat="1" ht="14.25" customHeight="1">
      <c r="A93" s="634" t="s">
        <v>1456</v>
      </c>
      <c r="B93" s="583" t="s">
        <v>1456</v>
      </c>
      <c r="C93" s="583" t="s">
        <v>1457</v>
      </c>
      <c r="D93" s="584">
        <v>1639641</v>
      </c>
      <c r="E93" s="637" t="s">
        <v>1516</v>
      </c>
      <c r="F93" s="584">
        <v>2</v>
      </c>
      <c r="G93" s="573" t="s">
        <v>609</v>
      </c>
      <c r="H93" s="144" t="s">
        <v>1517</v>
      </c>
      <c r="I93" s="124" t="s">
        <v>1518</v>
      </c>
      <c r="J93" s="623" t="s">
        <v>993</v>
      </c>
      <c r="K93" s="631" t="s">
        <v>1519</v>
      </c>
      <c r="L93" s="629" t="s">
        <v>1520</v>
      </c>
    </row>
    <row r="94" spans="1:12" s="86" customFormat="1" ht="14.25" customHeight="1">
      <c r="A94" s="621"/>
      <c r="B94" s="573"/>
      <c r="C94" s="573"/>
      <c r="D94" s="621"/>
      <c r="E94" s="638"/>
      <c r="F94" s="621"/>
      <c r="G94" s="573"/>
      <c r="H94" s="84"/>
      <c r="I94" s="126"/>
      <c r="J94" s="624"/>
      <c r="K94" s="631"/>
      <c r="L94" s="630"/>
    </row>
    <row r="95" spans="1:12" s="86" customFormat="1" ht="14.25" customHeight="1">
      <c r="A95" s="622"/>
      <c r="B95" s="573"/>
      <c r="C95" s="573"/>
      <c r="D95" s="622"/>
      <c r="E95" s="639"/>
      <c r="F95" s="622"/>
      <c r="G95" s="573"/>
      <c r="H95" s="143"/>
      <c r="I95" s="128"/>
      <c r="J95" s="625"/>
      <c r="K95" s="631"/>
      <c r="L95" s="630"/>
    </row>
    <row r="96" spans="1:12" s="86" customFormat="1" ht="14.25" customHeight="1">
      <c r="A96" s="634" t="s">
        <v>1456</v>
      </c>
      <c r="B96" s="583" t="s">
        <v>1456</v>
      </c>
      <c r="C96" s="583" t="s">
        <v>1457</v>
      </c>
      <c r="D96" s="584">
        <v>1639498</v>
      </c>
      <c r="E96" s="637" t="s">
        <v>1521</v>
      </c>
      <c r="F96" s="584">
        <v>2</v>
      </c>
      <c r="G96" s="573" t="s">
        <v>609</v>
      </c>
      <c r="H96" s="101" t="s">
        <v>991</v>
      </c>
      <c r="I96" s="108" t="s">
        <v>992</v>
      </c>
      <c r="J96" s="623" t="s">
        <v>993</v>
      </c>
      <c r="K96" s="631" t="s">
        <v>994</v>
      </c>
      <c r="L96" s="630" t="s">
        <v>1522</v>
      </c>
    </row>
    <row r="97" spans="1:12" s="86" customFormat="1" ht="14.25" customHeight="1">
      <c r="A97" s="621"/>
      <c r="B97" s="573"/>
      <c r="C97" s="573"/>
      <c r="D97" s="621"/>
      <c r="E97" s="620"/>
      <c r="F97" s="621"/>
      <c r="G97" s="573"/>
      <c r="H97" s="103"/>
      <c r="I97" s="110"/>
      <c r="J97" s="624"/>
      <c r="K97" s="631"/>
      <c r="L97" s="630"/>
    </row>
    <row r="98" spans="1:12" s="86" customFormat="1" ht="14.25" customHeight="1">
      <c r="A98" s="622"/>
      <c r="B98" s="573"/>
      <c r="C98" s="573"/>
      <c r="D98" s="622"/>
      <c r="E98" s="590"/>
      <c r="F98" s="622"/>
      <c r="G98" s="573"/>
      <c r="H98" s="88"/>
      <c r="I98" s="112"/>
      <c r="J98" s="625"/>
      <c r="K98" s="631"/>
      <c r="L98" s="630"/>
    </row>
    <row r="99" spans="1:12" s="86" customFormat="1" ht="14.25" customHeight="1">
      <c r="A99" s="634" t="s">
        <v>1456</v>
      </c>
      <c r="B99" s="583" t="s">
        <v>1456</v>
      </c>
      <c r="C99" s="583" t="s">
        <v>1457</v>
      </c>
      <c r="D99" s="573">
        <v>1639374</v>
      </c>
      <c r="E99" s="630" t="s">
        <v>1523</v>
      </c>
      <c r="F99" s="584">
        <v>2</v>
      </c>
      <c r="G99" s="573" t="s">
        <v>581</v>
      </c>
      <c r="H99" s="90" t="s">
        <v>1524</v>
      </c>
      <c r="I99" s="108" t="s">
        <v>1525</v>
      </c>
      <c r="J99" s="623" t="s">
        <v>1526</v>
      </c>
      <c r="K99" s="640" t="s">
        <v>1527</v>
      </c>
      <c r="L99" s="151"/>
    </row>
    <row r="100" spans="1:12" s="86" customFormat="1" ht="14.25" customHeight="1">
      <c r="A100" s="621"/>
      <c r="B100" s="573"/>
      <c r="C100" s="573"/>
      <c r="D100" s="573"/>
      <c r="E100" s="630"/>
      <c r="F100" s="621"/>
      <c r="G100" s="573"/>
      <c r="H100" s="84"/>
      <c r="I100" s="110"/>
      <c r="J100" s="624"/>
      <c r="K100" s="641"/>
      <c r="L100" s="151"/>
    </row>
    <row r="101" spans="1:12" s="86" customFormat="1" ht="14.25" customHeight="1">
      <c r="A101" s="622"/>
      <c r="B101" s="573"/>
      <c r="C101" s="573"/>
      <c r="D101" s="573"/>
      <c r="E101" s="630"/>
      <c r="F101" s="622"/>
      <c r="G101" s="573"/>
      <c r="H101" s="88"/>
      <c r="I101" s="112"/>
      <c r="J101" s="625"/>
      <c r="K101" s="642"/>
      <c r="L101" s="151"/>
    </row>
    <row r="102" spans="1:12" s="86" customFormat="1" ht="14.25" customHeight="1">
      <c r="A102" s="634" t="s">
        <v>1456</v>
      </c>
      <c r="B102" s="583" t="s">
        <v>1456</v>
      </c>
      <c r="C102" s="583" t="s">
        <v>1457</v>
      </c>
      <c r="D102" s="573">
        <v>1639188</v>
      </c>
      <c r="E102" s="637" t="s">
        <v>1528</v>
      </c>
      <c r="F102" s="584">
        <v>2</v>
      </c>
      <c r="G102" s="573" t="s">
        <v>581</v>
      </c>
      <c r="H102" s="144" t="s">
        <v>1529</v>
      </c>
      <c r="I102" s="124" t="s">
        <v>1385</v>
      </c>
      <c r="J102" s="623" t="s">
        <v>1526</v>
      </c>
      <c r="K102" s="631" t="s">
        <v>1530</v>
      </c>
      <c r="L102" s="151"/>
    </row>
    <row r="103" spans="1:12" s="86" customFormat="1" ht="14.25" customHeight="1">
      <c r="A103" s="621"/>
      <c r="B103" s="573"/>
      <c r="C103" s="573"/>
      <c r="D103" s="573"/>
      <c r="E103" s="620"/>
      <c r="F103" s="621"/>
      <c r="G103" s="573"/>
      <c r="H103" s="142" t="s">
        <v>1531</v>
      </c>
      <c r="I103" s="126" t="s">
        <v>1532</v>
      </c>
      <c r="J103" s="624"/>
      <c r="K103" s="631"/>
      <c r="L103" s="151"/>
    </row>
    <row r="104" spans="1:12" s="86" customFormat="1" ht="14.25" customHeight="1">
      <c r="A104" s="622"/>
      <c r="B104" s="573"/>
      <c r="C104" s="573"/>
      <c r="D104" s="573"/>
      <c r="E104" s="590"/>
      <c r="F104" s="622"/>
      <c r="G104" s="573"/>
      <c r="H104" s="194"/>
      <c r="I104" s="198"/>
      <c r="J104" s="625"/>
      <c r="K104" s="631"/>
      <c r="L104" s="151"/>
    </row>
    <row r="105" spans="1:12" s="86" customFormat="1" ht="14.25" customHeight="1">
      <c r="A105" s="634" t="s">
        <v>1456</v>
      </c>
      <c r="B105" s="583" t="s">
        <v>1456</v>
      </c>
      <c r="C105" s="583" t="s">
        <v>1457</v>
      </c>
      <c r="D105" s="573">
        <v>1639455</v>
      </c>
      <c r="E105" s="630" t="s">
        <v>1533</v>
      </c>
      <c r="F105" s="584">
        <v>2</v>
      </c>
      <c r="G105" s="573" t="s">
        <v>670</v>
      </c>
      <c r="H105" s="144" t="s">
        <v>1534</v>
      </c>
      <c r="I105" s="124" t="s">
        <v>1535</v>
      </c>
      <c r="J105" s="623" t="s">
        <v>1526</v>
      </c>
      <c r="K105" s="631" t="s">
        <v>1536</v>
      </c>
      <c r="L105" s="151"/>
    </row>
    <row r="106" spans="1:12" s="86" customFormat="1" ht="14.25" customHeight="1">
      <c r="A106" s="621"/>
      <c r="B106" s="573"/>
      <c r="C106" s="573"/>
      <c r="D106" s="573"/>
      <c r="E106" s="630"/>
      <c r="F106" s="621"/>
      <c r="G106" s="573"/>
      <c r="H106" s="168"/>
      <c r="I106" s="169"/>
      <c r="J106" s="624"/>
      <c r="K106" s="631"/>
      <c r="L106" s="151"/>
    </row>
    <row r="107" spans="1:12" s="86" customFormat="1" ht="14.25" customHeight="1">
      <c r="A107" s="622"/>
      <c r="B107" s="573"/>
      <c r="C107" s="573"/>
      <c r="D107" s="573"/>
      <c r="E107" s="630"/>
      <c r="F107" s="622"/>
      <c r="G107" s="573"/>
      <c r="H107" s="143"/>
      <c r="I107" s="128"/>
      <c r="J107" s="625"/>
      <c r="K107" s="631"/>
      <c r="L107" s="151"/>
    </row>
    <row r="108" spans="1:12" s="86" customFormat="1" ht="14.25" customHeight="1">
      <c r="A108" s="634" t="s">
        <v>1456</v>
      </c>
      <c r="B108" s="583" t="s">
        <v>1456</v>
      </c>
      <c r="C108" s="583" t="s">
        <v>1457</v>
      </c>
      <c r="D108" s="573">
        <v>1639617</v>
      </c>
      <c r="E108" s="630" t="s">
        <v>1537</v>
      </c>
      <c r="F108" s="584">
        <v>2</v>
      </c>
      <c r="G108" s="573" t="s">
        <v>581</v>
      </c>
      <c r="H108" s="144" t="s">
        <v>610</v>
      </c>
      <c r="I108" s="124" t="s">
        <v>1073</v>
      </c>
      <c r="J108" s="623" t="s">
        <v>584</v>
      </c>
      <c r="K108" s="631" t="s">
        <v>1538</v>
      </c>
      <c r="L108" s="151"/>
    </row>
    <row r="109" spans="1:12" s="86" customFormat="1" ht="14.25" customHeight="1">
      <c r="A109" s="621"/>
      <c r="B109" s="573"/>
      <c r="C109" s="573"/>
      <c r="D109" s="573"/>
      <c r="E109" s="630"/>
      <c r="F109" s="621"/>
      <c r="G109" s="573"/>
      <c r="H109" s="142"/>
      <c r="I109" s="126"/>
      <c r="J109" s="624"/>
      <c r="K109" s="631"/>
      <c r="L109" s="151"/>
    </row>
    <row r="110" spans="1:12" s="86" customFormat="1" ht="14.25" customHeight="1">
      <c r="A110" s="622"/>
      <c r="B110" s="573"/>
      <c r="C110" s="573"/>
      <c r="D110" s="573"/>
      <c r="E110" s="630"/>
      <c r="F110" s="622"/>
      <c r="G110" s="573"/>
      <c r="H110" s="143"/>
      <c r="I110" s="128"/>
      <c r="J110" s="625"/>
      <c r="K110" s="631"/>
      <c r="L110" s="151"/>
    </row>
    <row r="111" spans="1:12" s="86" customFormat="1" ht="14.25" customHeight="1">
      <c r="A111" s="634" t="s">
        <v>1456</v>
      </c>
      <c r="B111" s="583" t="s">
        <v>1456</v>
      </c>
      <c r="C111" s="583" t="s">
        <v>1457</v>
      </c>
      <c r="D111" s="573">
        <v>1639439</v>
      </c>
      <c r="E111" s="630" t="s">
        <v>1539</v>
      </c>
      <c r="F111" s="584">
        <v>2</v>
      </c>
      <c r="G111" s="573" t="s">
        <v>670</v>
      </c>
      <c r="H111" s="90" t="s">
        <v>1540</v>
      </c>
      <c r="I111" s="108" t="s">
        <v>1541</v>
      </c>
      <c r="J111" s="623" t="s">
        <v>1542</v>
      </c>
      <c r="K111" s="631" t="s">
        <v>1543</v>
      </c>
      <c r="L111" s="151"/>
    </row>
    <row r="112" spans="1:12" s="86" customFormat="1" ht="14.25" customHeight="1">
      <c r="A112" s="621"/>
      <c r="B112" s="573"/>
      <c r="C112" s="573"/>
      <c r="D112" s="573"/>
      <c r="E112" s="630"/>
      <c r="F112" s="621"/>
      <c r="G112" s="573"/>
      <c r="H112" s="84" t="s">
        <v>1544</v>
      </c>
      <c r="I112" s="110" t="s">
        <v>1545</v>
      </c>
      <c r="J112" s="624"/>
      <c r="K112" s="631"/>
      <c r="L112" s="151"/>
    </row>
    <row r="113" spans="1:12" s="86" customFormat="1" ht="14.25" customHeight="1">
      <c r="A113" s="622"/>
      <c r="B113" s="573"/>
      <c r="C113" s="573"/>
      <c r="D113" s="573"/>
      <c r="E113" s="630"/>
      <c r="F113" s="622"/>
      <c r="G113" s="573"/>
      <c r="H113" s="88"/>
      <c r="I113" s="112"/>
      <c r="J113" s="625"/>
      <c r="K113" s="631"/>
      <c r="L113" s="151"/>
    </row>
    <row r="114" spans="1:12" s="86" customFormat="1" ht="14.25" customHeight="1">
      <c r="A114" s="634" t="s">
        <v>1456</v>
      </c>
      <c r="B114" s="583" t="s">
        <v>1456</v>
      </c>
      <c r="C114" s="583" t="s">
        <v>1457</v>
      </c>
      <c r="D114" s="573">
        <v>1639447</v>
      </c>
      <c r="E114" s="630" t="s">
        <v>1546</v>
      </c>
      <c r="F114" s="584">
        <v>2</v>
      </c>
      <c r="G114" s="573" t="s">
        <v>677</v>
      </c>
      <c r="H114" s="90" t="s">
        <v>1547</v>
      </c>
      <c r="I114" s="108" t="s">
        <v>1307</v>
      </c>
      <c r="J114" s="623" t="s">
        <v>584</v>
      </c>
      <c r="K114" s="631" t="s">
        <v>1548</v>
      </c>
      <c r="L114" s="630" t="s">
        <v>1549</v>
      </c>
    </row>
    <row r="115" spans="1:12" s="86" customFormat="1" ht="14.25" customHeight="1">
      <c r="A115" s="621"/>
      <c r="B115" s="573"/>
      <c r="C115" s="573"/>
      <c r="D115" s="573"/>
      <c r="E115" s="630"/>
      <c r="F115" s="621"/>
      <c r="G115" s="573"/>
      <c r="H115" s="84"/>
      <c r="I115" s="110"/>
      <c r="J115" s="624"/>
      <c r="K115" s="631"/>
      <c r="L115" s="630"/>
    </row>
    <row r="116" spans="1:12" s="86" customFormat="1" ht="14.25" customHeight="1">
      <c r="A116" s="622"/>
      <c r="B116" s="573"/>
      <c r="C116" s="573"/>
      <c r="D116" s="573"/>
      <c r="E116" s="630"/>
      <c r="F116" s="622"/>
      <c r="G116" s="573"/>
      <c r="H116" s="88"/>
      <c r="I116" s="112"/>
      <c r="J116" s="625"/>
      <c r="K116" s="631"/>
      <c r="L116" s="630"/>
    </row>
    <row r="117" spans="1:12" s="86" customFormat="1" ht="14.25" customHeight="1">
      <c r="A117" s="634" t="s">
        <v>1456</v>
      </c>
      <c r="B117" s="583" t="s">
        <v>1456</v>
      </c>
      <c r="C117" s="583" t="s">
        <v>1457</v>
      </c>
      <c r="D117" s="573">
        <v>1639382</v>
      </c>
      <c r="E117" s="630" t="s">
        <v>1550</v>
      </c>
      <c r="F117" s="584">
        <v>2</v>
      </c>
      <c r="G117" s="573" t="s">
        <v>609</v>
      </c>
      <c r="H117" s="90" t="s">
        <v>1551</v>
      </c>
      <c r="I117" s="108" t="s">
        <v>1552</v>
      </c>
      <c r="J117" s="623" t="s">
        <v>1542</v>
      </c>
      <c r="K117" s="631" t="s">
        <v>1553</v>
      </c>
      <c r="L117" s="630" t="s">
        <v>1549</v>
      </c>
    </row>
    <row r="118" spans="1:12" s="86" customFormat="1" ht="14.25" customHeight="1">
      <c r="A118" s="621"/>
      <c r="B118" s="573"/>
      <c r="C118" s="573"/>
      <c r="D118" s="573"/>
      <c r="E118" s="630"/>
      <c r="F118" s="621"/>
      <c r="G118" s="573"/>
      <c r="H118" s="84"/>
      <c r="I118" s="110"/>
      <c r="J118" s="624"/>
      <c r="K118" s="631"/>
      <c r="L118" s="630"/>
    </row>
    <row r="119" spans="1:12" s="86" customFormat="1" ht="14.25" customHeight="1">
      <c r="A119" s="622"/>
      <c r="B119" s="573"/>
      <c r="C119" s="573"/>
      <c r="D119" s="573"/>
      <c r="E119" s="630"/>
      <c r="F119" s="622"/>
      <c r="G119" s="573"/>
      <c r="H119" s="88"/>
      <c r="I119" s="112"/>
      <c r="J119" s="625"/>
      <c r="K119" s="631"/>
      <c r="L119" s="630"/>
    </row>
    <row r="120" spans="1:12" s="86" customFormat="1" ht="14.25" customHeight="1">
      <c r="A120" s="634" t="s">
        <v>1456</v>
      </c>
      <c r="B120" s="583" t="s">
        <v>1456</v>
      </c>
      <c r="C120" s="583" t="s">
        <v>1554</v>
      </c>
      <c r="D120" s="573">
        <v>1639544</v>
      </c>
      <c r="E120" s="630" t="s">
        <v>1555</v>
      </c>
      <c r="F120" s="584">
        <v>2</v>
      </c>
      <c r="G120" s="573" t="s">
        <v>581</v>
      </c>
      <c r="H120" s="101" t="s">
        <v>1556</v>
      </c>
      <c r="I120" s="108" t="s">
        <v>1557</v>
      </c>
      <c r="J120" s="623" t="s">
        <v>1558</v>
      </c>
      <c r="K120" s="631" t="s">
        <v>1559</v>
      </c>
      <c r="L120" s="630" t="s">
        <v>1560</v>
      </c>
    </row>
    <row r="121" spans="1:12" s="86" customFormat="1" ht="14.25" customHeight="1">
      <c r="A121" s="621"/>
      <c r="B121" s="573"/>
      <c r="C121" s="573"/>
      <c r="D121" s="573"/>
      <c r="E121" s="630"/>
      <c r="F121" s="621"/>
      <c r="G121" s="573"/>
      <c r="H121" s="103" t="s">
        <v>1561</v>
      </c>
      <c r="I121" s="110" t="s">
        <v>1562</v>
      </c>
      <c r="J121" s="624"/>
      <c r="K121" s="631"/>
      <c r="L121" s="630"/>
    </row>
    <row r="122" spans="1:12" s="86" customFormat="1" ht="14.25" customHeight="1">
      <c r="A122" s="622"/>
      <c r="B122" s="573"/>
      <c r="C122" s="573"/>
      <c r="D122" s="573"/>
      <c r="E122" s="630"/>
      <c r="F122" s="622"/>
      <c r="G122" s="573"/>
      <c r="H122" s="105"/>
      <c r="I122" s="112"/>
      <c r="J122" s="625"/>
      <c r="K122" s="631"/>
      <c r="L122" s="630"/>
    </row>
    <row r="123" spans="1:12" s="86" customFormat="1" ht="14.25" customHeight="1">
      <c r="A123" s="634" t="s">
        <v>1456</v>
      </c>
      <c r="B123" s="583" t="s">
        <v>1456</v>
      </c>
      <c r="C123" s="583" t="s">
        <v>1554</v>
      </c>
      <c r="D123" s="573">
        <v>1639269</v>
      </c>
      <c r="E123" s="630" t="s">
        <v>1563</v>
      </c>
      <c r="F123" s="584">
        <v>2</v>
      </c>
      <c r="G123" s="573" t="s">
        <v>609</v>
      </c>
      <c r="H123" s="90" t="s">
        <v>1564</v>
      </c>
      <c r="I123" s="108" t="s">
        <v>1073</v>
      </c>
      <c r="J123" s="623" t="s">
        <v>584</v>
      </c>
      <c r="K123" s="631" t="s">
        <v>1565</v>
      </c>
      <c r="L123" s="630" t="s">
        <v>1566</v>
      </c>
    </row>
    <row r="124" spans="1:12" s="86" customFormat="1" ht="14.25" customHeight="1">
      <c r="A124" s="621"/>
      <c r="B124" s="573"/>
      <c r="C124" s="573"/>
      <c r="D124" s="573"/>
      <c r="E124" s="630"/>
      <c r="F124" s="621"/>
      <c r="G124" s="573"/>
      <c r="H124" s="84" t="s">
        <v>1567</v>
      </c>
      <c r="I124" s="110" t="s">
        <v>1568</v>
      </c>
      <c r="J124" s="624"/>
      <c r="K124" s="631"/>
      <c r="L124" s="630"/>
    </row>
    <row r="125" spans="1:12" s="86" customFormat="1" ht="14.25" customHeight="1">
      <c r="A125" s="622"/>
      <c r="B125" s="573"/>
      <c r="C125" s="573"/>
      <c r="D125" s="573"/>
      <c r="E125" s="630"/>
      <c r="F125" s="622"/>
      <c r="G125" s="573"/>
      <c r="H125" s="88"/>
      <c r="I125" s="112"/>
      <c r="J125" s="625"/>
      <c r="K125" s="631"/>
      <c r="L125" s="630"/>
    </row>
    <row r="126" spans="1:12" s="86" customFormat="1" ht="14.25" customHeight="1">
      <c r="A126" s="634" t="s">
        <v>1456</v>
      </c>
      <c r="B126" s="583" t="s">
        <v>1456</v>
      </c>
      <c r="C126" s="583" t="s">
        <v>1554</v>
      </c>
      <c r="D126" s="584">
        <v>1639650</v>
      </c>
      <c r="E126" s="619" t="s">
        <v>1569</v>
      </c>
      <c r="F126" s="584">
        <v>2</v>
      </c>
      <c r="G126" s="573" t="s">
        <v>609</v>
      </c>
      <c r="H126" s="90" t="s">
        <v>1570</v>
      </c>
      <c r="I126" s="108" t="s">
        <v>618</v>
      </c>
      <c r="J126" s="623" t="s">
        <v>584</v>
      </c>
      <c r="K126" s="631" t="s">
        <v>1571</v>
      </c>
      <c r="L126" s="702" t="s">
        <v>1572</v>
      </c>
    </row>
    <row r="127" spans="1:12" s="86" customFormat="1" ht="14.25" customHeight="1">
      <c r="A127" s="621"/>
      <c r="B127" s="573"/>
      <c r="C127" s="573"/>
      <c r="D127" s="621"/>
      <c r="E127" s="620"/>
      <c r="F127" s="621"/>
      <c r="G127" s="573"/>
      <c r="H127" s="84"/>
      <c r="I127" s="110"/>
      <c r="J127" s="624"/>
      <c r="K127" s="631"/>
      <c r="L127" s="702"/>
    </row>
    <row r="128" spans="1:12" s="86" customFormat="1" ht="14.25" customHeight="1">
      <c r="A128" s="622"/>
      <c r="B128" s="573"/>
      <c r="C128" s="573"/>
      <c r="D128" s="622"/>
      <c r="E128" s="590"/>
      <c r="F128" s="622"/>
      <c r="G128" s="573"/>
      <c r="H128" s="88"/>
      <c r="I128" s="112"/>
      <c r="J128" s="625"/>
      <c r="K128" s="631"/>
      <c r="L128" s="702"/>
    </row>
    <row r="129" spans="1:12" s="86" customFormat="1" ht="14.25" customHeight="1">
      <c r="A129" s="634" t="s">
        <v>1456</v>
      </c>
      <c r="B129" s="583" t="s">
        <v>1456</v>
      </c>
      <c r="C129" s="583" t="s">
        <v>1554</v>
      </c>
      <c r="D129" s="573">
        <v>1639463</v>
      </c>
      <c r="E129" s="703" t="s">
        <v>1573</v>
      </c>
      <c r="F129" s="584">
        <v>2</v>
      </c>
      <c r="G129" s="573" t="s">
        <v>609</v>
      </c>
      <c r="H129" s="90" t="s">
        <v>1574</v>
      </c>
      <c r="I129" s="108" t="s">
        <v>675</v>
      </c>
      <c r="J129" s="623" t="s">
        <v>584</v>
      </c>
      <c r="K129" s="631" t="s">
        <v>1575</v>
      </c>
      <c r="L129" s="703" t="s">
        <v>1576</v>
      </c>
    </row>
    <row r="130" spans="1:12" s="86" customFormat="1" ht="14.25" customHeight="1">
      <c r="A130" s="621"/>
      <c r="B130" s="573"/>
      <c r="C130" s="573"/>
      <c r="D130" s="573"/>
      <c r="E130" s="702"/>
      <c r="F130" s="621"/>
      <c r="G130" s="573"/>
      <c r="H130" s="84"/>
      <c r="I130" s="110"/>
      <c r="J130" s="624"/>
      <c r="K130" s="631"/>
      <c r="L130" s="702"/>
    </row>
    <row r="131" spans="1:12" s="86" customFormat="1" ht="14.25" customHeight="1">
      <c r="A131" s="622"/>
      <c r="B131" s="573"/>
      <c r="C131" s="573"/>
      <c r="D131" s="573"/>
      <c r="E131" s="702"/>
      <c r="F131" s="622"/>
      <c r="G131" s="573"/>
      <c r="H131" s="88"/>
      <c r="I131" s="112"/>
      <c r="J131" s="625"/>
      <c r="K131" s="631"/>
      <c r="L131" s="702"/>
    </row>
    <row r="132" spans="1:12" s="86" customFormat="1" ht="14.25" customHeight="1">
      <c r="A132" s="634" t="s">
        <v>1456</v>
      </c>
      <c r="B132" s="583" t="s">
        <v>1456</v>
      </c>
      <c r="C132" s="583" t="s">
        <v>1554</v>
      </c>
      <c r="D132" s="573">
        <v>1639552</v>
      </c>
      <c r="E132" s="702" t="s">
        <v>1577</v>
      </c>
      <c r="F132" s="584">
        <v>2</v>
      </c>
      <c r="G132" s="573" t="s">
        <v>581</v>
      </c>
      <c r="H132" s="101" t="s">
        <v>1578</v>
      </c>
      <c r="I132" s="108" t="s">
        <v>633</v>
      </c>
      <c r="J132" s="623" t="s">
        <v>1579</v>
      </c>
      <c r="K132" s="631" t="s">
        <v>1580</v>
      </c>
      <c r="L132" s="702" t="s">
        <v>1581</v>
      </c>
    </row>
    <row r="133" spans="1:12" s="86" customFormat="1" ht="14.25" customHeight="1">
      <c r="A133" s="621"/>
      <c r="B133" s="573"/>
      <c r="C133" s="573"/>
      <c r="D133" s="573"/>
      <c r="E133" s="702"/>
      <c r="F133" s="621"/>
      <c r="G133" s="573"/>
      <c r="H133" s="103" t="s">
        <v>1582</v>
      </c>
      <c r="I133" s="110" t="s">
        <v>1583</v>
      </c>
      <c r="J133" s="624"/>
      <c r="K133" s="631"/>
      <c r="L133" s="702"/>
    </row>
    <row r="134" spans="1:12" s="86" customFormat="1" ht="14.25" customHeight="1">
      <c r="A134" s="622"/>
      <c r="B134" s="573"/>
      <c r="C134" s="573"/>
      <c r="D134" s="573"/>
      <c r="E134" s="702"/>
      <c r="F134" s="622"/>
      <c r="G134" s="573"/>
      <c r="H134" s="105"/>
      <c r="I134" s="112"/>
      <c r="J134" s="625"/>
      <c r="K134" s="631"/>
      <c r="L134" s="702"/>
    </row>
    <row r="135" spans="1:12" s="86" customFormat="1" ht="14.25" customHeight="1">
      <c r="A135" s="634" t="s">
        <v>1456</v>
      </c>
      <c r="B135" s="583" t="s">
        <v>1456</v>
      </c>
      <c r="C135" s="583" t="s">
        <v>1554</v>
      </c>
      <c r="D135" s="573">
        <v>1548433</v>
      </c>
      <c r="E135" s="630" t="s">
        <v>1584</v>
      </c>
      <c r="F135" s="584">
        <v>2</v>
      </c>
      <c r="G135" s="573" t="s">
        <v>581</v>
      </c>
      <c r="H135" s="144" t="s">
        <v>1585</v>
      </c>
      <c r="I135" s="124" t="s">
        <v>1586</v>
      </c>
      <c r="J135" s="623" t="s">
        <v>1429</v>
      </c>
      <c r="K135" s="631" t="s">
        <v>1587</v>
      </c>
      <c r="L135" s="630" t="s">
        <v>1588</v>
      </c>
    </row>
    <row r="136" spans="1:12" s="86" customFormat="1" ht="14.25" customHeight="1">
      <c r="A136" s="621"/>
      <c r="B136" s="573"/>
      <c r="C136" s="573"/>
      <c r="D136" s="573"/>
      <c r="E136" s="630"/>
      <c r="F136" s="621"/>
      <c r="G136" s="573"/>
      <c r="H136" s="142" t="s">
        <v>1589</v>
      </c>
      <c r="I136" s="126" t="s">
        <v>1590</v>
      </c>
      <c r="J136" s="624"/>
      <c r="K136" s="631"/>
      <c r="L136" s="630"/>
    </row>
    <row r="137" spans="1:12" s="86" customFormat="1" ht="14.25" customHeight="1">
      <c r="A137" s="622"/>
      <c r="B137" s="573"/>
      <c r="C137" s="573"/>
      <c r="D137" s="573"/>
      <c r="E137" s="630"/>
      <c r="F137" s="622"/>
      <c r="G137" s="573"/>
      <c r="H137" s="143"/>
      <c r="I137" s="128"/>
      <c r="J137" s="625"/>
      <c r="K137" s="631"/>
      <c r="L137" s="630"/>
    </row>
    <row r="138" spans="1:12" s="86" customFormat="1" ht="14.25" customHeight="1">
      <c r="A138" s="634" t="s">
        <v>1456</v>
      </c>
      <c r="B138" s="583" t="s">
        <v>1456</v>
      </c>
      <c r="C138" s="583" t="s">
        <v>1554</v>
      </c>
      <c r="D138" s="573">
        <v>1639536</v>
      </c>
      <c r="E138" s="629" t="s">
        <v>1591</v>
      </c>
      <c r="F138" s="584">
        <v>2</v>
      </c>
      <c r="G138" s="573" t="s">
        <v>581</v>
      </c>
      <c r="H138" s="101" t="s">
        <v>1578</v>
      </c>
      <c r="I138" s="108" t="s">
        <v>633</v>
      </c>
      <c r="J138" s="623" t="s">
        <v>1579</v>
      </c>
      <c r="K138" s="631" t="s">
        <v>1592</v>
      </c>
      <c r="L138" s="701" t="s">
        <v>1593</v>
      </c>
    </row>
    <row r="139" spans="1:12" ht="14.25" customHeight="1">
      <c r="A139" s="621"/>
      <c r="B139" s="573"/>
      <c r="C139" s="573"/>
      <c r="D139" s="573"/>
      <c r="E139" s="630"/>
      <c r="F139" s="621"/>
      <c r="G139" s="573"/>
      <c r="H139" s="103" t="s">
        <v>1594</v>
      </c>
      <c r="I139" s="110" t="s">
        <v>1595</v>
      </c>
      <c r="J139" s="624"/>
      <c r="K139" s="631"/>
      <c r="L139" s="689"/>
    </row>
    <row r="140" spans="1:12" ht="14.25" customHeight="1">
      <c r="A140" s="622"/>
      <c r="B140" s="573"/>
      <c r="C140" s="573"/>
      <c r="D140" s="573"/>
      <c r="E140" s="630"/>
      <c r="F140" s="622"/>
      <c r="G140" s="573"/>
      <c r="H140" s="105"/>
      <c r="I140" s="112"/>
      <c r="J140" s="625"/>
      <c r="K140" s="631"/>
      <c r="L140" s="689"/>
    </row>
    <row r="141" spans="1:12" ht="14.25" customHeight="1">
      <c r="A141" s="634" t="s">
        <v>1456</v>
      </c>
      <c r="B141" s="583" t="s">
        <v>1456</v>
      </c>
      <c r="C141" s="583" t="s">
        <v>1554</v>
      </c>
      <c r="D141" s="573">
        <v>1639528</v>
      </c>
      <c r="E141" s="630" t="s">
        <v>1596</v>
      </c>
      <c r="F141" s="584">
        <v>2</v>
      </c>
      <c r="G141" s="573" t="s">
        <v>609</v>
      </c>
      <c r="H141" s="101" t="s">
        <v>1597</v>
      </c>
      <c r="I141" s="108" t="s">
        <v>597</v>
      </c>
      <c r="J141" s="623" t="s">
        <v>584</v>
      </c>
      <c r="K141" s="640" t="s">
        <v>1598</v>
      </c>
      <c r="L141" s="689" t="s">
        <v>1599</v>
      </c>
    </row>
    <row r="142" spans="1:12" ht="14.25" customHeight="1">
      <c r="A142" s="621"/>
      <c r="B142" s="573"/>
      <c r="C142" s="573"/>
      <c r="D142" s="573"/>
      <c r="E142" s="630"/>
      <c r="F142" s="621"/>
      <c r="G142" s="573"/>
      <c r="H142" s="103" t="s">
        <v>1600</v>
      </c>
      <c r="I142" s="110" t="s">
        <v>847</v>
      </c>
      <c r="J142" s="624"/>
      <c r="K142" s="641"/>
      <c r="L142" s="689"/>
    </row>
    <row r="143" spans="1:12" ht="14.25" customHeight="1">
      <c r="A143" s="622"/>
      <c r="B143" s="573"/>
      <c r="C143" s="573"/>
      <c r="D143" s="573"/>
      <c r="E143" s="630"/>
      <c r="F143" s="622"/>
      <c r="G143" s="573"/>
      <c r="H143" s="105"/>
      <c r="I143" s="112"/>
      <c r="J143" s="625"/>
      <c r="K143" s="642"/>
      <c r="L143" s="689"/>
    </row>
    <row r="144" spans="1:12" ht="14.25" customHeight="1">
      <c r="A144" s="634" t="s">
        <v>1456</v>
      </c>
      <c r="B144" s="583" t="s">
        <v>1456</v>
      </c>
      <c r="C144" s="583" t="s">
        <v>1554</v>
      </c>
      <c r="D144" s="584">
        <v>1639340</v>
      </c>
      <c r="E144" s="637" t="s">
        <v>1601</v>
      </c>
      <c r="F144" s="584">
        <v>2</v>
      </c>
      <c r="G144" s="573" t="s">
        <v>609</v>
      </c>
      <c r="H144" s="90" t="s">
        <v>1602</v>
      </c>
      <c r="I144" s="108" t="s">
        <v>1603</v>
      </c>
      <c r="J144" s="623" t="s">
        <v>1025</v>
      </c>
      <c r="K144" s="631" t="s">
        <v>1604</v>
      </c>
      <c r="L144" s="199"/>
    </row>
    <row r="145" spans="1:12" ht="14.25" customHeight="1">
      <c r="A145" s="621"/>
      <c r="B145" s="573"/>
      <c r="C145" s="573"/>
      <c r="D145" s="621"/>
      <c r="E145" s="638"/>
      <c r="F145" s="621"/>
      <c r="G145" s="573"/>
      <c r="H145" s="84" t="s">
        <v>1605</v>
      </c>
      <c r="I145" s="110" t="s">
        <v>1606</v>
      </c>
      <c r="J145" s="624"/>
      <c r="K145" s="631"/>
      <c r="L145" s="199"/>
    </row>
    <row r="146" spans="1:12" ht="14.25" customHeight="1">
      <c r="A146" s="622"/>
      <c r="B146" s="573"/>
      <c r="C146" s="573"/>
      <c r="D146" s="622"/>
      <c r="E146" s="639"/>
      <c r="F146" s="622"/>
      <c r="G146" s="573"/>
      <c r="H146" s="88"/>
      <c r="I146" s="112"/>
      <c r="J146" s="625"/>
      <c r="K146" s="631"/>
      <c r="L146" s="199"/>
    </row>
    <row r="147" spans="1:12" ht="14.25" customHeight="1">
      <c r="A147" s="634" t="s">
        <v>1456</v>
      </c>
      <c r="B147" s="583" t="s">
        <v>1456</v>
      </c>
      <c r="C147" s="583" t="s">
        <v>1554</v>
      </c>
      <c r="D147" s="584">
        <v>1639676</v>
      </c>
      <c r="E147" s="637" t="s">
        <v>1607</v>
      </c>
      <c r="F147" s="584">
        <v>2</v>
      </c>
      <c r="G147" s="573" t="s">
        <v>609</v>
      </c>
      <c r="H147" s="90" t="s">
        <v>1608</v>
      </c>
      <c r="I147" s="108" t="s">
        <v>1609</v>
      </c>
      <c r="J147" s="623" t="s">
        <v>1610</v>
      </c>
      <c r="K147" s="631" t="s">
        <v>1611</v>
      </c>
      <c r="L147" s="701" t="s">
        <v>1612</v>
      </c>
    </row>
    <row r="148" spans="1:12" ht="14.25" customHeight="1">
      <c r="A148" s="621"/>
      <c r="B148" s="573"/>
      <c r="C148" s="573"/>
      <c r="D148" s="621"/>
      <c r="E148" s="638"/>
      <c r="F148" s="621"/>
      <c r="G148" s="573"/>
      <c r="H148" s="84"/>
      <c r="I148" s="110"/>
      <c r="J148" s="624"/>
      <c r="K148" s="631"/>
      <c r="L148" s="689"/>
    </row>
    <row r="149" spans="1:12" ht="14.25" customHeight="1">
      <c r="A149" s="622"/>
      <c r="B149" s="573"/>
      <c r="C149" s="573"/>
      <c r="D149" s="622"/>
      <c r="E149" s="639"/>
      <c r="F149" s="622"/>
      <c r="G149" s="573"/>
      <c r="H149" s="88"/>
      <c r="I149" s="112"/>
      <c r="J149" s="625"/>
      <c r="K149" s="631"/>
      <c r="L149" s="689"/>
    </row>
    <row r="150" spans="1:12" ht="14.25" customHeight="1">
      <c r="A150" s="634" t="s">
        <v>1456</v>
      </c>
      <c r="B150" s="583" t="s">
        <v>1456</v>
      </c>
      <c r="C150" s="583" t="s">
        <v>1554</v>
      </c>
      <c r="D150" s="573">
        <v>1639390</v>
      </c>
      <c r="E150" s="630" t="s">
        <v>1613</v>
      </c>
      <c r="F150" s="584">
        <v>2</v>
      </c>
      <c r="G150" s="573" t="s">
        <v>677</v>
      </c>
      <c r="H150" s="90" t="s">
        <v>1614</v>
      </c>
      <c r="I150" s="108" t="s">
        <v>1615</v>
      </c>
      <c r="J150" s="623" t="s">
        <v>1610</v>
      </c>
      <c r="K150" s="640" t="s">
        <v>1616</v>
      </c>
      <c r="L150" s="689" t="s">
        <v>1617</v>
      </c>
    </row>
    <row r="151" spans="1:12" ht="14.25" customHeight="1">
      <c r="A151" s="621"/>
      <c r="B151" s="573"/>
      <c r="C151" s="573"/>
      <c r="D151" s="573"/>
      <c r="E151" s="630"/>
      <c r="F151" s="621"/>
      <c r="G151" s="573"/>
      <c r="H151" s="84" t="s">
        <v>1618</v>
      </c>
      <c r="I151" s="110" t="s">
        <v>1615</v>
      </c>
      <c r="J151" s="624"/>
      <c r="K151" s="641"/>
      <c r="L151" s="689"/>
    </row>
    <row r="152" spans="1:12" ht="14.25" customHeight="1">
      <c r="A152" s="622"/>
      <c r="B152" s="573"/>
      <c r="C152" s="573"/>
      <c r="D152" s="573"/>
      <c r="E152" s="630"/>
      <c r="F152" s="622"/>
      <c r="G152" s="573"/>
      <c r="H152" s="88"/>
      <c r="I152" s="112"/>
      <c r="J152" s="625"/>
      <c r="K152" s="642"/>
      <c r="L152" s="689"/>
    </row>
    <row r="153" spans="1:12" ht="14.25" customHeight="1">
      <c r="A153" s="634" t="s">
        <v>1456</v>
      </c>
      <c r="B153" s="583" t="s">
        <v>1456</v>
      </c>
      <c r="C153" s="583" t="s">
        <v>1554</v>
      </c>
      <c r="D153" s="573">
        <v>1639510</v>
      </c>
      <c r="E153" s="629" t="s">
        <v>1619</v>
      </c>
      <c r="F153" s="584">
        <v>2</v>
      </c>
      <c r="G153" s="573" t="s">
        <v>670</v>
      </c>
      <c r="H153" s="101" t="s">
        <v>1597</v>
      </c>
      <c r="I153" s="108" t="s">
        <v>597</v>
      </c>
      <c r="J153" s="623" t="s">
        <v>584</v>
      </c>
      <c r="K153" s="631" t="s">
        <v>1620</v>
      </c>
      <c r="L153" s="701" t="s">
        <v>1621</v>
      </c>
    </row>
    <row r="154" spans="1:12" ht="14.25" customHeight="1">
      <c r="A154" s="621"/>
      <c r="B154" s="573"/>
      <c r="C154" s="573"/>
      <c r="D154" s="573"/>
      <c r="E154" s="630"/>
      <c r="F154" s="621"/>
      <c r="G154" s="573"/>
      <c r="H154" s="103" t="s">
        <v>1622</v>
      </c>
      <c r="I154" s="110" t="s">
        <v>1623</v>
      </c>
      <c r="J154" s="624"/>
      <c r="K154" s="631"/>
      <c r="L154" s="689"/>
    </row>
    <row r="155" spans="1:12" ht="14.25" customHeight="1">
      <c r="A155" s="622"/>
      <c r="B155" s="573"/>
      <c r="C155" s="573"/>
      <c r="D155" s="573"/>
      <c r="E155" s="630"/>
      <c r="F155" s="622"/>
      <c r="G155" s="573"/>
      <c r="H155" s="143"/>
      <c r="I155" s="128"/>
      <c r="J155" s="625"/>
      <c r="K155" s="631"/>
      <c r="L155" s="689"/>
    </row>
    <row r="156" spans="1:12" ht="14.25" customHeight="1">
      <c r="A156" s="634" t="s">
        <v>1456</v>
      </c>
      <c r="B156" s="583" t="s">
        <v>1456</v>
      </c>
      <c r="C156" s="583" t="s">
        <v>1554</v>
      </c>
      <c r="D156" s="573">
        <v>1639684</v>
      </c>
      <c r="E156" s="629" t="s">
        <v>1624</v>
      </c>
      <c r="F156" s="584">
        <v>2</v>
      </c>
      <c r="G156" s="573" t="s">
        <v>581</v>
      </c>
      <c r="H156" s="144" t="s">
        <v>1625</v>
      </c>
      <c r="I156" s="124" t="s">
        <v>1486</v>
      </c>
      <c r="J156" s="623" t="s">
        <v>604</v>
      </c>
      <c r="K156" s="631" t="s">
        <v>1626</v>
      </c>
      <c r="L156" s="701" t="s">
        <v>1621</v>
      </c>
    </row>
    <row r="157" spans="1:12" ht="14.25" customHeight="1">
      <c r="A157" s="621"/>
      <c r="B157" s="573"/>
      <c r="C157" s="573"/>
      <c r="D157" s="573"/>
      <c r="E157" s="630"/>
      <c r="F157" s="621"/>
      <c r="G157" s="573"/>
      <c r="H157" s="170" t="s">
        <v>1627</v>
      </c>
      <c r="I157" s="110" t="s">
        <v>1628</v>
      </c>
      <c r="J157" s="624"/>
      <c r="K157" s="631"/>
      <c r="L157" s="689"/>
    </row>
    <row r="158" spans="1:12" ht="14.25" customHeight="1">
      <c r="A158" s="622"/>
      <c r="B158" s="573"/>
      <c r="C158" s="573"/>
      <c r="D158" s="573"/>
      <c r="E158" s="630"/>
      <c r="F158" s="622"/>
      <c r="G158" s="573"/>
      <c r="H158" s="143"/>
      <c r="I158" s="128"/>
      <c r="J158" s="625"/>
      <c r="K158" s="631"/>
      <c r="L158" s="689"/>
    </row>
    <row r="159" spans="1:12" ht="14.25" customHeight="1">
      <c r="A159" s="634" t="s">
        <v>1456</v>
      </c>
      <c r="B159" s="583" t="s">
        <v>1456</v>
      </c>
      <c r="C159" s="583" t="s">
        <v>1554</v>
      </c>
      <c r="D159" s="584">
        <v>1639560</v>
      </c>
      <c r="E159" s="629" t="s">
        <v>1629</v>
      </c>
      <c r="F159" s="584">
        <v>2</v>
      </c>
      <c r="G159" s="573" t="s">
        <v>581</v>
      </c>
      <c r="H159" s="101" t="s">
        <v>1630</v>
      </c>
      <c r="I159" s="108" t="s">
        <v>1631</v>
      </c>
      <c r="J159" s="623" t="s">
        <v>604</v>
      </c>
      <c r="K159" s="640" t="s">
        <v>1632</v>
      </c>
      <c r="L159" s="701" t="s">
        <v>1633</v>
      </c>
    </row>
    <row r="160" spans="1:12" ht="14.25" customHeight="1">
      <c r="A160" s="621"/>
      <c r="B160" s="573"/>
      <c r="C160" s="573"/>
      <c r="D160" s="621"/>
      <c r="E160" s="630"/>
      <c r="F160" s="621"/>
      <c r="G160" s="573"/>
      <c r="H160" s="103" t="s">
        <v>1634</v>
      </c>
      <c r="I160" s="110" t="s">
        <v>1635</v>
      </c>
      <c r="J160" s="624"/>
      <c r="K160" s="641"/>
      <c r="L160" s="689"/>
    </row>
    <row r="161" spans="1:12" ht="14.25" customHeight="1">
      <c r="A161" s="622"/>
      <c r="B161" s="573"/>
      <c r="C161" s="573"/>
      <c r="D161" s="622"/>
      <c r="E161" s="630"/>
      <c r="F161" s="622"/>
      <c r="G161" s="573"/>
      <c r="H161" s="88"/>
      <c r="I161" s="112"/>
      <c r="J161" s="625"/>
      <c r="K161" s="642"/>
      <c r="L161" s="689"/>
    </row>
    <row r="162" spans="1:12" s="86" customFormat="1" ht="14.25" customHeight="1">
      <c r="A162" s="634" t="s">
        <v>1456</v>
      </c>
      <c r="B162" s="583" t="s">
        <v>1456</v>
      </c>
      <c r="C162" s="583" t="s">
        <v>1554</v>
      </c>
      <c r="D162" s="573">
        <v>1639404</v>
      </c>
      <c r="E162" s="630" t="s">
        <v>1636</v>
      </c>
      <c r="F162" s="584">
        <v>2</v>
      </c>
      <c r="G162" s="573" t="s">
        <v>677</v>
      </c>
      <c r="H162" s="90" t="s">
        <v>1637</v>
      </c>
      <c r="I162" s="108" t="s">
        <v>1486</v>
      </c>
      <c r="J162" s="623" t="s">
        <v>1638</v>
      </c>
      <c r="K162" s="631" t="s">
        <v>1639</v>
      </c>
      <c r="L162" s="630" t="s">
        <v>1549</v>
      </c>
    </row>
    <row r="163" spans="1:12" s="86" customFormat="1" ht="14.25" customHeight="1">
      <c r="A163" s="621"/>
      <c r="B163" s="573"/>
      <c r="C163" s="573"/>
      <c r="D163" s="573"/>
      <c r="E163" s="630"/>
      <c r="F163" s="621"/>
      <c r="G163" s="573"/>
      <c r="H163" s="84" t="s">
        <v>1640</v>
      </c>
      <c r="I163" s="110" t="s">
        <v>1147</v>
      </c>
      <c r="J163" s="624"/>
      <c r="K163" s="631"/>
      <c r="L163" s="630"/>
    </row>
    <row r="164" spans="1:12" s="86" customFormat="1" ht="14.25" customHeight="1">
      <c r="A164" s="622"/>
      <c r="B164" s="573"/>
      <c r="C164" s="573"/>
      <c r="D164" s="573"/>
      <c r="E164" s="630"/>
      <c r="F164" s="622"/>
      <c r="G164" s="573"/>
      <c r="H164" s="88"/>
      <c r="I164" s="112"/>
      <c r="J164" s="625"/>
      <c r="K164" s="631"/>
      <c r="L164" s="630"/>
    </row>
    <row r="165" spans="1:12" ht="14.25" customHeight="1">
      <c r="A165" s="634" t="s">
        <v>1456</v>
      </c>
      <c r="B165" s="583" t="s">
        <v>1456</v>
      </c>
      <c r="C165" s="583" t="s">
        <v>1554</v>
      </c>
      <c r="D165" s="584">
        <v>1639692</v>
      </c>
      <c r="E165" s="629" t="s">
        <v>1641</v>
      </c>
      <c r="F165" s="584">
        <v>2</v>
      </c>
      <c r="G165" s="573" t="s">
        <v>677</v>
      </c>
      <c r="H165" s="144" t="s">
        <v>1642</v>
      </c>
      <c r="I165" s="124" t="s">
        <v>1643</v>
      </c>
      <c r="J165" s="623" t="s">
        <v>1638</v>
      </c>
      <c r="K165" s="626" t="s">
        <v>1644</v>
      </c>
      <c r="L165" s="689" t="s">
        <v>1645</v>
      </c>
    </row>
    <row r="166" spans="1:12" ht="14.25" customHeight="1">
      <c r="A166" s="621"/>
      <c r="B166" s="573"/>
      <c r="C166" s="573"/>
      <c r="D166" s="621"/>
      <c r="E166" s="630"/>
      <c r="F166" s="621"/>
      <c r="G166" s="573"/>
      <c r="H166" s="142" t="s">
        <v>1646</v>
      </c>
      <c r="I166" s="126" t="s">
        <v>1647</v>
      </c>
      <c r="J166" s="624"/>
      <c r="K166" s="627"/>
      <c r="L166" s="689"/>
    </row>
    <row r="167" spans="1:12" ht="14.25" customHeight="1">
      <c r="A167" s="622"/>
      <c r="B167" s="573"/>
      <c r="C167" s="573"/>
      <c r="D167" s="622"/>
      <c r="E167" s="630"/>
      <c r="F167" s="622"/>
      <c r="G167" s="573"/>
      <c r="H167" s="143"/>
      <c r="I167" s="128"/>
      <c r="J167" s="625"/>
      <c r="K167" s="628"/>
      <c r="L167" s="689"/>
    </row>
    <row r="168" spans="1:12" ht="14.25" customHeight="1">
      <c r="A168" s="634" t="s">
        <v>1456</v>
      </c>
      <c r="B168" s="583" t="s">
        <v>1456</v>
      </c>
      <c r="C168" s="583" t="s">
        <v>1554</v>
      </c>
      <c r="D168" s="573">
        <v>1639412</v>
      </c>
      <c r="E168" s="629" t="s">
        <v>1648</v>
      </c>
      <c r="F168" s="584">
        <v>2</v>
      </c>
      <c r="G168" s="573" t="s">
        <v>677</v>
      </c>
      <c r="H168" s="90" t="s">
        <v>1649</v>
      </c>
      <c r="I168" s="124" t="s">
        <v>1643</v>
      </c>
      <c r="J168" s="623" t="s">
        <v>1638</v>
      </c>
      <c r="K168" s="626" t="s">
        <v>1650</v>
      </c>
      <c r="L168" s="199"/>
    </row>
    <row r="169" spans="1:12" ht="14.25" customHeight="1">
      <c r="A169" s="621"/>
      <c r="B169" s="573"/>
      <c r="C169" s="573"/>
      <c r="D169" s="573"/>
      <c r="E169" s="630"/>
      <c r="F169" s="621"/>
      <c r="G169" s="573"/>
      <c r="H169" s="84" t="s">
        <v>1651</v>
      </c>
      <c r="I169" s="110" t="s">
        <v>1652</v>
      </c>
      <c r="J169" s="624"/>
      <c r="K169" s="627"/>
      <c r="L169" s="199"/>
    </row>
    <row r="170" spans="1:12" ht="14.25" customHeight="1">
      <c r="A170" s="622"/>
      <c r="B170" s="573"/>
      <c r="C170" s="573"/>
      <c r="D170" s="573"/>
      <c r="E170" s="630"/>
      <c r="F170" s="622"/>
      <c r="G170" s="573"/>
      <c r="H170" s="88"/>
      <c r="I170" s="112"/>
      <c r="J170" s="625"/>
      <c r="K170" s="628"/>
      <c r="L170" s="199"/>
    </row>
    <row r="171" spans="1:12" ht="14.25" customHeight="1">
      <c r="A171" s="634" t="s">
        <v>1456</v>
      </c>
      <c r="B171" s="583" t="s">
        <v>1456</v>
      </c>
      <c r="C171" s="583" t="s">
        <v>1554</v>
      </c>
      <c r="D171" s="584">
        <v>1639358</v>
      </c>
      <c r="E171" s="637" t="s">
        <v>1653</v>
      </c>
      <c r="F171" s="584">
        <v>2</v>
      </c>
      <c r="G171" s="573" t="s">
        <v>581</v>
      </c>
      <c r="H171" s="90" t="s">
        <v>1642</v>
      </c>
      <c r="I171" s="124" t="s">
        <v>1643</v>
      </c>
      <c r="J171" s="623" t="s">
        <v>1638</v>
      </c>
      <c r="K171" s="631" t="s">
        <v>1654</v>
      </c>
      <c r="L171" s="689" t="s">
        <v>1655</v>
      </c>
    </row>
    <row r="172" spans="1:12" ht="14.25" customHeight="1">
      <c r="A172" s="621"/>
      <c r="B172" s="573"/>
      <c r="C172" s="573"/>
      <c r="D172" s="621"/>
      <c r="E172" s="638"/>
      <c r="F172" s="621"/>
      <c r="G172" s="573"/>
      <c r="H172" s="84"/>
      <c r="I172" s="110"/>
      <c r="J172" s="624"/>
      <c r="K172" s="631"/>
      <c r="L172" s="689"/>
    </row>
    <row r="173" spans="1:12" ht="14.25" customHeight="1">
      <c r="A173" s="622"/>
      <c r="B173" s="573"/>
      <c r="C173" s="573"/>
      <c r="D173" s="622"/>
      <c r="E173" s="639"/>
      <c r="F173" s="622"/>
      <c r="G173" s="573"/>
      <c r="H173" s="88"/>
      <c r="I173" s="112"/>
      <c r="J173" s="625"/>
      <c r="K173" s="631"/>
      <c r="L173" s="689"/>
    </row>
    <row r="174" spans="1:12" ht="14.25" customHeight="1">
      <c r="A174" s="634" t="s">
        <v>1656</v>
      </c>
      <c r="B174" s="583" t="s">
        <v>1656</v>
      </c>
      <c r="C174" s="583" t="s">
        <v>1657</v>
      </c>
      <c r="D174" s="573">
        <v>1519085</v>
      </c>
      <c r="E174" s="629" t="s">
        <v>1361</v>
      </c>
      <c r="F174" s="584">
        <v>2</v>
      </c>
      <c r="G174" s="573" t="s">
        <v>670</v>
      </c>
      <c r="H174" s="101" t="s">
        <v>886</v>
      </c>
      <c r="I174" s="91" t="s">
        <v>1362</v>
      </c>
      <c r="J174" s="623" t="s">
        <v>584</v>
      </c>
      <c r="K174" s="631" t="s">
        <v>1363</v>
      </c>
      <c r="L174" s="689" t="s">
        <v>1655</v>
      </c>
    </row>
    <row r="175" spans="1:12" ht="14.25" customHeight="1">
      <c r="A175" s="621"/>
      <c r="B175" s="573"/>
      <c r="C175" s="573"/>
      <c r="D175" s="573"/>
      <c r="E175" s="630"/>
      <c r="F175" s="621"/>
      <c r="G175" s="573"/>
      <c r="H175" s="103" t="s">
        <v>1007</v>
      </c>
      <c r="I175" s="93" t="s">
        <v>597</v>
      </c>
      <c r="J175" s="624"/>
      <c r="K175" s="631"/>
      <c r="L175" s="689"/>
    </row>
    <row r="176" spans="1:12" ht="23.1" customHeight="1">
      <c r="A176" s="622"/>
      <c r="B176" s="573"/>
      <c r="C176" s="573"/>
      <c r="D176" s="573"/>
      <c r="E176" s="630"/>
      <c r="F176" s="622"/>
      <c r="G176" s="573"/>
      <c r="H176" s="111"/>
      <c r="I176" s="112"/>
      <c r="J176" s="625"/>
      <c r="K176" s="631"/>
      <c r="L176" s="689"/>
    </row>
    <row r="177" spans="1:13" ht="14.25" customHeight="1">
      <c r="A177" s="634" t="s">
        <v>1656</v>
      </c>
      <c r="B177" s="583" t="s">
        <v>1656</v>
      </c>
      <c r="C177" s="583" t="s">
        <v>1657</v>
      </c>
      <c r="D177" s="584">
        <v>1519131</v>
      </c>
      <c r="E177" s="637" t="s">
        <v>1658</v>
      </c>
      <c r="F177" s="584">
        <v>2</v>
      </c>
      <c r="G177" s="573" t="s">
        <v>609</v>
      </c>
      <c r="H177" s="152" t="s">
        <v>967</v>
      </c>
      <c r="I177" s="153" t="s">
        <v>968</v>
      </c>
      <c r="J177" s="623" t="s">
        <v>817</v>
      </c>
      <c r="K177" s="631" t="s">
        <v>969</v>
      </c>
      <c r="L177" s="689" t="s">
        <v>1655</v>
      </c>
    </row>
    <row r="178" spans="1:13" ht="14.25" customHeight="1">
      <c r="A178" s="621"/>
      <c r="B178" s="573"/>
      <c r="C178" s="573"/>
      <c r="D178" s="621"/>
      <c r="E178" s="620"/>
      <c r="F178" s="621"/>
      <c r="G178" s="573"/>
      <c r="H178" s="154"/>
      <c r="I178" s="155"/>
      <c r="J178" s="624"/>
      <c r="K178" s="631"/>
      <c r="L178" s="689"/>
    </row>
    <row r="179" spans="1:13" ht="23.1" customHeight="1">
      <c r="A179" s="622"/>
      <c r="B179" s="573"/>
      <c r="C179" s="573"/>
      <c r="D179" s="622"/>
      <c r="E179" s="590"/>
      <c r="F179" s="622"/>
      <c r="G179" s="573"/>
      <c r="H179" s="156"/>
      <c r="I179" s="157"/>
      <c r="J179" s="625"/>
      <c r="K179" s="631"/>
      <c r="L179" s="689"/>
    </row>
    <row r="180" spans="1:13" ht="14.25" customHeight="1">
      <c r="A180" s="634" t="s">
        <v>1656</v>
      </c>
      <c r="B180" s="583" t="s">
        <v>1656</v>
      </c>
      <c r="C180" s="583" t="s">
        <v>1657</v>
      </c>
      <c r="D180" s="584">
        <v>1519140</v>
      </c>
      <c r="E180" s="637" t="s">
        <v>1659</v>
      </c>
      <c r="F180" s="584">
        <v>2</v>
      </c>
      <c r="G180" s="573" t="s">
        <v>581</v>
      </c>
      <c r="H180" s="152" t="s">
        <v>956</v>
      </c>
      <c r="I180" s="153" t="s">
        <v>957</v>
      </c>
      <c r="J180" s="623" t="s">
        <v>943</v>
      </c>
      <c r="K180" s="631" t="s">
        <v>958</v>
      </c>
      <c r="L180" s="689" t="s">
        <v>1655</v>
      </c>
    </row>
    <row r="181" spans="1:13" ht="14.25" customHeight="1">
      <c r="A181" s="621"/>
      <c r="B181" s="573"/>
      <c r="C181" s="573"/>
      <c r="D181" s="621"/>
      <c r="E181" s="638"/>
      <c r="F181" s="621"/>
      <c r="G181" s="573"/>
      <c r="H181" s="154" t="s">
        <v>960</v>
      </c>
      <c r="I181" s="155" t="s">
        <v>961</v>
      </c>
      <c r="J181" s="624"/>
      <c r="K181" s="631"/>
      <c r="L181" s="689"/>
    </row>
    <row r="182" spans="1:13" ht="23.1" customHeight="1">
      <c r="A182" s="622"/>
      <c r="B182" s="573"/>
      <c r="C182" s="573"/>
      <c r="D182" s="622"/>
      <c r="E182" s="639"/>
      <c r="F182" s="622"/>
      <c r="G182" s="573"/>
      <c r="H182" s="156"/>
      <c r="I182" s="157"/>
      <c r="J182" s="625"/>
      <c r="K182" s="631"/>
      <c r="L182" s="689"/>
    </row>
    <row r="183" spans="1:13" ht="14.25" customHeight="1">
      <c r="A183" s="634" t="s">
        <v>1660</v>
      </c>
      <c r="B183" s="583" t="s">
        <v>1660</v>
      </c>
      <c r="C183" s="583" t="s">
        <v>1661</v>
      </c>
      <c r="D183" s="573">
        <v>1529242</v>
      </c>
      <c r="E183" s="637" t="s">
        <v>1662</v>
      </c>
      <c r="F183" s="584">
        <v>2</v>
      </c>
      <c r="G183" s="573" t="s">
        <v>581</v>
      </c>
      <c r="H183" s="144" t="s">
        <v>1157</v>
      </c>
      <c r="I183" s="124" t="s">
        <v>1158</v>
      </c>
      <c r="J183" s="623" t="s">
        <v>1091</v>
      </c>
      <c r="K183" s="631" t="s">
        <v>1159</v>
      </c>
      <c r="L183" s="689" t="s">
        <v>1655</v>
      </c>
    </row>
    <row r="184" spans="1:13" ht="14.25" customHeight="1">
      <c r="A184" s="621"/>
      <c r="B184" s="573"/>
      <c r="C184" s="573"/>
      <c r="D184" s="573"/>
      <c r="E184" s="620"/>
      <c r="F184" s="621"/>
      <c r="G184" s="573"/>
      <c r="H184" s="142" t="s">
        <v>1161</v>
      </c>
      <c r="I184" s="126" t="s">
        <v>1162</v>
      </c>
      <c r="J184" s="624"/>
      <c r="K184" s="631"/>
      <c r="L184" s="689"/>
    </row>
    <row r="185" spans="1:13" ht="23.1" customHeight="1">
      <c r="A185" s="622"/>
      <c r="B185" s="573"/>
      <c r="C185" s="573"/>
      <c r="D185" s="573"/>
      <c r="E185" s="590"/>
      <c r="F185" s="622"/>
      <c r="G185" s="573"/>
      <c r="H185" s="143"/>
      <c r="I185" s="128"/>
      <c r="J185" s="625"/>
      <c r="K185" s="631"/>
      <c r="L185" s="689"/>
    </row>
    <row r="186" spans="1:13" ht="14.25" customHeight="1">
      <c r="A186" s="634" t="s">
        <v>1663</v>
      </c>
      <c r="B186" s="583" t="s">
        <v>1663</v>
      </c>
      <c r="C186" s="583" t="s">
        <v>1664</v>
      </c>
      <c r="D186" s="584">
        <v>1570315</v>
      </c>
      <c r="E186" s="637" t="s">
        <v>1665</v>
      </c>
      <c r="F186" s="584">
        <v>2</v>
      </c>
      <c r="G186" s="573" t="s">
        <v>581</v>
      </c>
      <c r="H186" s="90" t="s">
        <v>1666</v>
      </c>
      <c r="I186" s="108" t="s">
        <v>1615</v>
      </c>
      <c r="J186" s="623" t="s">
        <v>1667</v>
      </c>
      <c r="K186" s="631" t="s">
        <v>1668</v>
      </c>
      <c r="L186" s="689" t="s">
        <v>1655</v>
      </c>
    </row>
    <row r="187" spans="1:13" ht="14.25" customHeight="1">
      <c r="A187" s="621"/>
      <c r="B187" s="573"/>
      <c r="C187" s="573"/>
      <c r="D187" s="621"/>
      <c r="E187" s="638"/>
      <c r="F187" s="621"/>
      <c r="G187" s="573"/>
      <c r="H187" s="84"/>
      <c r="I187" s="110"/>
      <c r="J187" s="624"/>
      <c r="K187" s="631"/>
      <c r="L187" s="689"/>
    </row>
    <row r="188" spans="1:13" ht="23.1" customHeight="1" thickBot="1">
      <c r="A188" s="622"/>
      <c r="B188" s="573"/>
      <c r="C188" s="573"/>
      <c r="D188" s="622"/>
      <c r="E188" s="639"/>
      <c r="F188" s="621"/>
      <c r="G188" s="584"/>
      <c r="H188" s="84"/>
      <c r="I188" s="110"/>
      <c r="J188" s="625"/>
      <c r="K188" s="631"/>
      <c r="L188" s="689"/>
    </row>
    <row r="189" spans="1:13" s="86" customFormat="1" ht="20.45" customHeight="1" thickTop="1" thickBot="1">
      <c r="A189" s="675">
        <f>COUNTA(D51:D188)</f>
        <v>46</v>
      </c>
      <c r="B189" s="676"/>
      <c r="C189" s="676"/>
      <c r="D189" s="676"/>
      <c r="E189" s="114">
        <f>COUNTIF(G51:G188,"TV")</f>
        <v>25</v>
      </c>
      <c r="F189" s="616">
        <f>COUNTIF(G51:G188,"R")</f>
        <v>21</v>
      </c>
      <c r="G189" s="616"/>
      <c r="H189" s="616"/>
      <c r="I189" s="616"/>
      <c r="J189" s="617" t="str">
        <f>IF(COUNTIF(G51:G188,"OL")=0,"（オンライン　0　科目）",COUNTIF(G51:G188,"OL"))</f>
        <v>（オンライン　0　科目）</v>
      </c>
      <c r="K189" s="618"/>
      <c r="L189" s="151"/>
      <c r="M189" s="86" t="str">
        <f>SUM(F51:F188)&amp;"単位"</f>
        <v>92単位</v>
      </c>
    </row>
    <row r="190" spans="1:13" s="86" customFormat="1" ht="14.25" customHeight="1" thickTop="1">
      <c r="A190" s="583" t="s">
        <v>1669</v>
      </c>
      <c r="B190" s="583" t="s">
        <v>1001</v>
      </c>
      <c r="C190" s="583" t="s">
        <v>1670</v>
      </c>
      <c r="D190" s="573">
        <v>1930010</v>
      </c>
      <c r="E190" s="629" t="s">
        <v>1671</v>
      </c>
      <c r="F190" s="621">
        <v>2</v>
      </c>
      <c r="G190" s="622" t="s">
        <v>677</v>
      </c>
      <c r="H190" s="142" t="s">
        <v>1410</v>
      </c>
      <c r="I190" s="126" t="s">
        <v>761</v>
      </c>
      <c r="J190" s="623" t="s">
        <v>1526</v>
      </c>
      <c r="K190" s="631" t="s">
        <v>1672</v>
      </c>
      <c r="L190" s="630" t="s">
        <v>965</v>
      </c>
    </row>
    <row r="191" spans="1:13" s="86" customFormat="1" ht="14.25" customHeight="1">
      <c r="A191" s="573"/>
      <c r="B191" s="573"/>
      <c r="C191" s="573"/>
      <c r="D191" s="573"/>
      <c r="E191" s="630"/>
      <c r="F191" s="621"/>
      <c r="G191" s="573"/>
      <c r="H191" s="168"/>
      <c r="I191" s="169"/>
      <c r="J191" s="624"/>
      <c r="K191" s="631"/>
      <c r="L191" s="630"/>
    </row>
    <row r="192" spans="1:13" s="86" customFormat="1" ht="14.25" customHeight="1">
      <c r="A192" s="573"/>
      <c r="B192" s="573"/>
      <c r="C192" s="573"/>
      <c r="D192" s="573"/>
      <c r="E192" s="630"/>
      <c r="F192" s="622"/>
      <c r="G192" s="573"/>
      <c r="H192" s="143"/>
      <c r="I192" s="128"/>
      <c r="J192" s="625"/>
      <c r="K192" s="631"/>
      <c r="L192" s="630"/>
    </row>
    <row r="193" spans="1:12" s="86" customFormat="1" ht="14.25" customHeight="1">
      <c r="A193" s="583" t="s">
        <v>1669</v>
      </c>
      <c r="B193" s="583" t="s">
        <v>1001</v>
      </c>
      <c r="C193" s="583" t="s">
        <v>1670</v>
      </c>
      <c r="D193" s="573">
        <v>1930028</v>
      </c>
      <c r="E193" s="629" t="s">
        <v>1673</v>
      </c>
      <c r="F193" s="584">
        <v>2</v>
      </c>
      <c r="G193" s="573" t="s">
        <v>670</v>
      </c>
      <c r="H193" s="144" t="s">
        <v>1674</v>
      </c>
      <c r="I193" s="124" t="s">
        <v>850</v>
      </c>
      <c r="J193" s="623" t="s">
        <v>584</v>
      </c>
      <c r="K193" s="631" t="s">
        <v>1675</v>
      </c>
      <c r="L193" s="630" t="s">
        <v>965</v>
      </c>
    </row>
    <row r="194" spans="1:12" s="86" customFormat="1" ht="14.25" customHeight="1">
      <c r="A194" s="573"/>
      <c r="B194" s="573"/>
      <c r="C194" s="573"/>
      <c r="D194" s="573"/>
      <c r="E194" s="630"/>
      <c r="F194" s="621"/>
      <c r="G194" s="573"/>
      <c r="H194" s="142" t="s">
        <v>1043</v>
      </c>
      <c r="I194" s="126" t="s">
        <v>1307</v>
      </c>
      <c r="J194" s="624"/>
      <c r="K194" s="631"/>
      <c r="L194" s="630"/>
    </row>
    <row r="195" spans="1:12" s="86" customFormat="1" ht="14.25" customHeight="1">
      <c r="A195" s="573"/>
      <c r="B195" s="573"/>
      <c r="C195" s="573"/>
      <c r="D195" s="573"/>
      <c r="E195" s="630"/>
      <c r="F195" s="622"/>
      <c r="G195" s="573"/>
      <c r="H195" s="143"/>
      <c r="I195" s="128"/>
      <c r="J195" s="625"/>
      <c r="K195" s="631"/>
      <c r="L195" s="630"/>
    </row>
    <row r="196" spans="1:12" s="86" customFormat="1" ht="14.25" customHeight="1">
      <c r="A196" s="583" t="s">
        <v>1676</v>
      </c>
      <c r="B196" s="583" t="s">
        <v>1001</v>
      </c>
      <c r="C196" s="583" t="s">
        <v>1670</v>
      </c>
      <c r="D196" s="573">
        <v>1910019</v>
      </c>
      <c r="E196" s="629" t="s">
        <v>1677</v>
      </c>
      <c r="F196" s="584">
        <v>2</v>
      </c>
      <c r="G196" s="573" t="s">
        <v>670</v>
      </c>
      <c r="H196" s="144" t="s">
        <v>1004</v>
      </c>
      <c r="I196" s="124" t="s">
        <v>622</v>
      </c>
      <c r="J196" s="623" t="s">
        <v>584</v>
      </c>
      <c r="K196" s="631" t="s">
        <v>1005</v>
      </c>
      <c r="L196" s="630" t="s">
        <v>965</v>
      </c>
    </row>
    <row r="197" spans="1:12" s="86" customFormat="1" ht="14.25" customHeight="1">
      <c r="A197" s="573"/>
      <c r="B197" s="573"/>
      <c r="C197" s="573"/>
      <c r="D197" s="573"/>
      <c r="E197" s="630"/>
      <c r="F197" s="621"/>
      <c r="G197" s="573"/>
      <c r="H197" s="168"/>
      <c r="I197" s="169"/>
      <c r="J197" s="624"/>
      <c r="K197" s="631"/>
      <c r="L197" s="630"/>
    </row>
    <row r="198" spans="1:12" s="86" customFormat="1" ht="14.25" customHeight="1">
      <c r="A198" s="573"/>
      <c r="B198" s="573"/>
      <c r="C198" s="573"/>
      <c r="D198" s="573"/>
      <c r="E198" s="630"/>
      <c r="F198" s="622"/>
      <c r="G198" s="573"/>
      <c r="H198" s="143"/>
      <c r="I198" s="128"/>
      <c r="J198" s="625"/>
      <c r="K198" s="631"/>
      <c r="L198" s="630"/>
    </row>
    <row r="199" spans="1:12" s="86" customFormat="1" ht="14.25" customHeight="1">
      <c r="A199" s="583" t="s">
        <v>1678</v>
      </c>
      <c r="B199" s="583" t="s">
        <v>1001</v>
      </c>
      <c r="C199" s="583" t="s">
        <v>1670</v>
      </c>
      <c r="D199" s="573">
        <v>1940015</v>
      </c>
      <c r="E199" s="629" t="s">
        <v>1019</v>
      </c>
      <c r="F199" s="584">
        <v>2</v>
      </c>
      <c r="G199" s="573" t="s">
        <v>670</v>
      </c>
      <c r="H199" s="144" t="s">
        <v>657</v>
      </c>
      <c r="I199" s="124" t="s">
        <v>675</v>
      </c>
      <c r="J199" s="623" t="s">
        <v>584</v>
      </c>
      <c r="K199" s="631" t="s">
        <v>1020</v>
      </c>
      <c r="L199" s="630" t="s">
        <v>965</v>
      </c>
    </row>
    <row r="200" spans="1:12" s="86" customFormat="1" ht="14.25" customHeight="1">
      <c r="A200" s="573"/>
      <c r="B200" s="573"/>
      <c r="C200" s="573"/>
      <c r="D200" s="573"/>
      <c r="E200" s="630"/>
      <c r="F200" s="621"/>
      <c r="G200" s="573"/>
      <c r="H200" s="142" t="s">
        <v>1021</v>
      </c>
      <c r="I200" s="126" t="s">
        <v>675</v>
      </c>
      <c r="J200" s="624"/>
      <c r="K200" s="631"/>
      <c r="L200" s="630"/>
    </row>
    <row r="201" spans="1:12" s="86" customFormat="1" ht="14.25" customHeight="1">
      <c r="A201" s="573"/>
      <c r="B201" s="573"/>
      <c r="C201" s="573"/>
      <c r="D201" s="573"/>
      <c r="E201" s="630"/>
      <c r="F201" s="622"/>
      <c r="G201" s="573"/>
      <c r="H201" s="143"/>
      <c r="I201" s="128"/>
      <c r="J201" s="625"/>
      <c r="K201" s="631"/>
      <c r="L201" s="630"/>
    </row>
    <row r="202" spans="1:12" s="86" customFormat="1" ht="14.25" customHeight="1">
      <c r="A202" s="583" t="s">
        <v>1679</v>
      </c>
      <c r="B202" s="583" t="s">
        <v>1001</v>
      </c>
      <c r="C202" s="583" t="s">
        <v>1670</v>
      </c>
      <c r="D202" s="573">
        <v>1920014</v>
      </c>
      <c r="E202" s="629" t="s">
        <v>1680</v>
      </c>
      <c r="F202" s="584">
        <v>2</v>
      </c>
      <c r="G202" s="573" t="s">
        <v>677</v>
      </c>
      <c r="H202" s="101" t="s">
        <v>1122</v>
      </c>
      <c r="I202" s="108" t="s">
        <v>633</v>
      </c>
      <c r="J202" s="623" t="s">
        <v>584</v>
      </c>
      <c r="K202" s="631" t="s">
        <v>1377</v>
      </c>
      <c r="L202" s="630" t="s">
        <v>965</v>
      </c>
    </row>
    <row r="203" spans="1:12" s="86" customFormat="1" ht="14.25" customHeight="1">
      <c r="A203" s="573"/>
      <c r="B203" s="573"/>
      <c r="C203" s="573"/>
      <c r="D203" s="573"/>
      <c r="E203" s="630"/>
      <c r="F203" s="621"/>
      <c r="G203" s="573"/>
      <c r="H203" s="103" t="s">
        <v>998</v>
      </c>
      <c r="I203" s="110" t="s">
        <v>597</v>
      </c>
      <c r="J203" s="624"/>
      <c r="K203" s="631"/>
      <c r="L203" s="630"/>
    </row>
    <row r="204" spans="1:12" s="86" customFormat="1" ht="14.25" customHeight="1">
      <c r="A204" s="573"/>
      <c r="B204" s="573"/>
      <c r="C204" s="573"/>
      <c r="D204" s="573"/>
      <c r="E204" s="630"/>
      <c r="F204" s="622"/>
      <c r="G204" s="573"/>
      <c r="H204" s="143"/>
      <c r="I204" s="128"/>
      <c r="J204" s="625"/>
      <c r="K204" s="631"/>
      <c r="L204" s="630"/>
    </row>
    <row r="205" spans="1:12" s="86" customFormat="1" ht="14.25" customHeight="1">
      <c r="A205" s="583" t="s">
        <v>1022</v>
      </c>
      <c r="B205" s="585" t="s">
        <v>1001</v>
      </c>
      <c r="C205" s="585" t="s">
        <v>1002</v>
      </c>
      <c r="D205" s="586">
        <v>1847546</v>
      </c>
      <c r="E205" s="611" t="s">
        <v>1023</v>
      </c>
      <c r="F205" s="587">
        <v>2</v>
      </c>
      <c r="G205" s="586" t="s">
        <v>670</v>
      </c>
      <c r="H205" s="171" t="s">
        <v>1024</v>
      </c>
      <c r="I205" s="124" t="s">
        <v>957</v>
      </c>
      <c r="J205" s="592" t="s">
        <v>1025</v>
      </c>
      <c r="K205" s="574" t="s">
        <v>1026</v>
      </c>
      <c r="L205" s="633" t="s">
        <v>1027</v>
      </c>
    </row>
    <row r="206" spans="1:12" s="86" customFormat="1" ht="14.25" customHeight="1">
      <c r="A206" s="573"/>
      <c r="B206" s="586"/>
      <c r="C206" s="586"/>
      <c r="D206" s="586"/>
      <c r="E206" s="603"/>
      <c r="F206" s="591"/>
      <c r="G206" s="586"/>
      <c r="H206" s="172"/>
      <c r="I206" s="126"/>
      <c r="J206" s="593"/>
      <c r="K206" s="575"/>
      <c r="L206" s="633"/>
    </row>
    <row r="207" spans="1:12" s="86" customFormat="1" ht="14.25" customHeight="1">
      <c r="A207" s="573"/>
      <c r="B207" s="587"/>
      <c r="C207" s="586"/>
      <c r="D207" s="586"/>
      <c r="E207" s="603"/>
      <c r="F207" s="602"/>
      <c r="G207" s="586"/>
      <c r="H207" s="173"/>
      <c r="I207" s="128"/>
      <c r="J207" s="595"/>
      <c r="K207" s="604"/>
      <c r="L207" s="633"/>
    </row>
    <row r="208" spans="1:12" s="86" customFormat="1" ht="14.25" customHeight="1">
      <c r="A208" s="583" t="s">
        <v>1022</v>
      </c>
      <c r="B208" s="585" t="s">
        <v>1001</v>
      </c>
      <c r="C208" s="585" t="s">
        <v>1028</v>
      </c>
      <c r="D208" s="587">
        <v>1847465</v>
      </c>
      <c r="E208" s="608" t="s">
        <v>1029</v>
      </c>
      <c r="F208" s="587">
        <v>2</v>
      </c>
      <c r="G208" s="586" t="s">
        <v>581</v>
      </c>
      <c r="H208" s="174" t="s">
        <v>1030</v>
      </c>
      <c r="I208" s="108" t="s">
        <v>627</v>
      </c>
      <c r="J208" s="592" t="s">
        <v>584</v>
      </c>
      <c r="K208" s="668" t="s">
        <v>1031</v>
      </c>
      <c r="L208" s="633" t="s">
        <v>1032</v>
      </c>
    </row>
    <row r="209" spans="1:12" s="86" customFormat="1" ht="14.25" customHeight="1">
      <c r="A209" s="573"/>
      <c r="B209" s="586"/>
      <c r="C209" s="586"/>
      <c r="D209" s="591"/>
      <c r="E209" s="609"/>
      <c r="F209" s="591"/>
      <c r="G209" s="586"/>
      <c r="H209" s="175" t="s">
        <v>1033</v>
      </c>
      <c r="I209" s="110" t="s">
        <v>1034</v>
      </c>
      <c r="J209" s="593"/>
      <c r="K209" s="668"/>
      <c r="L209" s="633"/>
    </row>
    <row r="210" spans="1:12" s="86" customFormat="1" ht="14.25" customHeight="1">
      <c r="A210" s="573"/>
      <c r="B210" s="587"/>
      <c r="C210" s="586"/>
      <c r="D210" s="602"/>
      <c r="E210" s="673"/>
      <c r="F210" s="602"/>
      <c r="G210" s="586"/>
      <c r="H210" s="176"/>
      <c r="I210" s="112"/>
      <c r="J210" s="595"/>
      <c r="K210" s="668"/>
      <c r="L210" s="633"/>
    </row>
    <row r="211" spans="1:12" s="86" customFormat="1" ht="14.25" customHeight="1">
      <c r="A211" s="583" t="s">
        <v>1022</v>
      </c>
      <c r="B211" s="585" t="s">
        <v>1001</v>
      </c>
      <c r="C211" s="585" t="s">
        <v>1028</v>
      </c>
      <c r="D211" s="586">
        <v>1847554</v>
      </c>
      <c r="E211" s="611" t="s">
        <v>1035</v>
      </c>
      <c r="F211" s="587">
        <v>2</v>
      </c>
      <c r="G211" s="586" t="s">
        <v>677</v>
      </c>
      <c r="H211" s="174" t="s">
        <v>610</v>
      </c>
      <c r="I211" s="108" t="s">
        <v>1036</v>
      </c>
      <c r="J211" s="592" t="s">
        <v>584</v>
      </c>
      <c r="K211" s="668" t="s">
        <v>1037</v>
      </c>
      <c r="L211" s="633" t="s">
        <v>1038</v>
      </c>
    </row>
    <row r="212" spans="1:12" s="86" customFormat="1" ht="14.25" customHeight="1">
      <c r="A212" s="573"/>
      <c r="B212" s="586"/>
      <c r="C212" s="586"/>
      <c r="D212" s="586"/>
      <c r="E212" s="603"/>
      <c r="F212" s="591"/>
      <c r="G212" s="586"/>
      <c r="H212" s="175"/>
      <c r="I212" s="110"/>
      <c r="J212" s="593"/>
      <c r="K212" s="668"/>
      <c r="L212" s="633"/>
    </row>
    <row r="213" spans="1:12" s="86" customFormat="1" ht="14.25" customHeight="1">
      <c r="A213" s="573"/>
      <c r="B213" s="587"/>
      <c r="C213" s="586"/>
      <c r="D213" s="586"/>
      <c r="E213" s="603"/>
      <c r="F213" s="602"/>
      <c r="G213" s="586"/>
      <c r="H213" s="176"/>
      <c r="I213" s="112"/>
      <c r="J213" s="595"/>
      <c r="K213" s="668"/>
      <c r="L213" s="633"/>
    </row>
    <row r="214" spans="1:12" s="86" customFormat="1" ht="14.25" customHeight="1">
      <c r="A214" s="583" t="s">
        <v>1022</v>
      </c>
      <c r="B214" s="585" t="s">
        <v>1001</v>
      </c>
      <c r="C214" s="585" t="s">
        <v>1028</v>
      </c>
      <c r="D214" s="586">
        <v>1847520</v>
      </c>
      <c r="E214" s="603" t="s">
        <v>1039</v>
      </c>
      <c r="F214" s="587">
        <v>2</v>
      </c>
      <c r="G214" s="586" t="s">
        <v>677</v>
      </c>
      <c r="H214" s="174" t="s">
        <v>1040</v>
      </c>
      <c r="I214" s="108" t="s">
        <v>992</v>
      </c>
      <c r="J214" s="592" t="s">
        <v>584</v>
      </c>
      <c r="K214" s="574" t="s">
        <v>1041</v>
      </c>
      <c r="L214" s="633" t="s">
        <v>1042</v>
      </c>
    </row>
    <row r="215" spans="1:12" s="86" customFormat="1" ht="14.25" customHeight="1">
      <c r="A215" s="573"/>
      <c r="B215" s="586"/>
      <c r="C215" s="586"/>
      <c r="D215" s="586"/>
      <c r="E215" s="603"/>
      <c r="F215" s="591"/>
      <c r="G215" s="586"/>
      <c r="H215" s="175" t="s">
        <v>1043</v>
      </c>
      <c r="I215" s="110" t="s">
        <v>1036</v>
      </c>
      <c r="J215" s="593"/>
      <c r="K215" s="575"/>
      <c r="L215" s="633"/>
    </row>
    <row r="216" spans="1:12" s="86" customFormat="1" ht="14.25" customHeight="1">
      <c r="A216" s="573"/>
      <c r="B216" s="587"/>
      <c r="C216" s="586"/>
      <c r="D216" s="586"/>
      <c r="E216" s="603"/>
      <c r="F216" s="602"/>
      <c r="G216" s="586"/>
      <c r="H216" s="176"/>
      <c r="I216" s="112"/>
      <c r="J216" s="595"/>
      <c r="K216" s="604"/>
      <c r="L216" s="633"/>
    </row>
    <row r="217" spans="1:12" s="86" customFormat="1" ht="14.25" customHeight="1">
      <c r="A217" s="583" t="s">
        <v>1022</v>
      </c>
      <c r="B217" s="585" t="s">
        <v>1001</v>
      </c>
      <c r="C217" s="585" t="s">
        <v>1028</v>
      </c>
      <c r="D217" s="586">
        <v>1847538</v>
      </c>
      <c r="E217" s="611" t="s">
        <v>1044</v>
      </c>
      <c r="F217" s="587">
        <v>2</v>
      </c>
      <c r="G217" s="586" t="s">
        <v>609</v>
      </c>
      <c r="H217" s="174" t="s">
        <v>1045</v>
      </c>
      <c r="I217" s="108" t="s">
        <v>1046</v>
      </c>
      <c r="J217" s="623" t="s">
        <v>604</v>
      </c>
      <c r="K217" s="668" t="s">
        <v>1047</v>
      </c>
      <c r="L217" s="633" t="s">
        <v>1048</v>
      </c>
    </row>
    <row r="218" spans="1:12" s="86" customFormat="1" ht="14.25" customHeight="1">
      <c r="A218" s="573"/>
      <c r="B218" s="586"/>
      <c r="C218" s="586"/>
      <c r="D218" s="586"/>
      <c r="E218" s="603"/>
      <c r="F218" s="591"/>
      <c r="G218" s="586"/>
      <c r="H218" s="175" t="s">
        <v>1049</v>
      </c>
      <c r="I218" s="110" t="s">
        <v>1050</v>
      </c>
      <c r="J218" s="624"/>
      <c r="K218" s="668"/>
      <c r="L218" s="633"/>
    </row>
    <row r="219" spans="1:12" s="86" customFormat="1" ht="14.25" customHeight="1">
      <c r="A219" s="573"/>
      <c r="B219" s="586"/>
      <c r="C219" s="586"/>
      <c r="D219" s="586"/>
      <c r="E219" s="603"/>
      <c r="F219" s="602"/>
      <c r="G219" s="586"/>
      <c r="H219" s="176"/>
      <c r="I219" s="112"/>
      <c r="J219" s="625"/>
      <c r="K219" s="668"/>
      <c r="L219" s="633"/>
    </row>
    <row r="220" spans="1:12" s="86" customFormat="1" ht="14.25" customHeight="1">
      <c r="A220" s="583" t="s">
        <v>1022</v>
      </c>
      <c r="B220" s="585" t="s">
        <v>1001</v>
      </c>
      <c r="C220" s="585" t="s">
        <v>1028</v>
      </c>
      <c r="D220" s="586">
        <v>1847511</v>
      </c>
      <c r="E220" s="603" t="s">
        <v>1051</v>
      </c>
      <c r="F220" s="587">
        <v>2</v>
      </c>
      <c r="G220" s="586" t="s">
        <v>581</v>
      </c>
      <c r="H220" s="175" t="s">
        <v>1052</v>
      </c>
      <c r="I220" s="110" t="s">
        <v>1053</v>
      </c>
      <c r="J220" s="592" t="s">
        <v>584</v>
      </c>
      <c r="K220" s="574" t="s">
        <v>1054</v>
      </c>
      <c r="L220" s="633" t="s">
        <v>1055</v>
      </c>
    </row>
    <row r="221" spans="1:12" s="86" customFormat="1" ht="14.25" customHeight="1">
      <c r="A221" s="573"/>
      <c r="B221" s="586"/>
      <c r="C221" s="586"/>
      <c r="D221" s="586"/>
      <c r="E221" s="603"/>
      <c r="F221" s="591"/>
      <c r="G221" s="586"/>
      <c r="H221" s="175" t="s">
        <v>1056</v>
      </c>
      <c r="I221" s="110" t="s">
        <v>1057</v>
      </c>
      <c r="J221" s="593"/>
      <c r="K221" s="575"/>
      <c r="L221" s="633"/>
    </row>
    <row r="222" spans="1:12" s="86" customFormat="1" ht="14.25" customHeight="1">
      <c r="A222" s="573"/>
      <c r="B222" s="587"/>
      <c r="C222" s="586"/>
      <c r="D222" s="586"/>
      <c r="E222" s="603"/>
      <c r="F222" s="602"/>
      <c r="G222" s="586"/>
      <c r="H222" s="176"/>
      <c r="I222" s="112"/>
      <c r="J222" s="595"/>
      <c r="K222" s="604"/>
      <c r="L222" s="633"/>
    </row>
    <row r="223" spans="1:12" s="86" customFormat="1" ht="14.25" customHeight="1">
      <c r="A223" s="583" t="s">
        <v>1022</v>
      </c>
      <c r="B223" s="585" t="s">
        <v>1001</v>
      </c>
      <c r="C223" s="585" t="s">
        <v>1028</v>
      </c>
      <c r="D223" s="586">
        <v>1847449</v>
      </c>
      <c r="E223" s="603" t="s">
        <v>1058</v>
      </c>
      <c r="F223" s="587">
        <v>2</v>
      </c>
      <c r="G223" s="586" t="s">
        <v>609</v>
      </c>
      <c r="H223" s="174" t="s">
        <v>1059</v>
      </c>
      <c r="I223" s="108" t="s">
        <v>1060</v>
      </c>
      <c r="J223" s="592" t="s">
        <v>584</v>
      </c>
      <c r="K223" s="574" t="s">
        <v>1061</v>
      </c>
      <c r="L223" s="633" t="s">
        <v>1062</v>
      </c>
    </row>
    <row r="224" spans="1:12" s="86" customFormat="1" ht="14.25" customHeight="1">
      <c r="A224" s="573"/>
      <c r="B224" s="586"/>
      <c r="C224" s="586"/>
      <c r="D224" s="586"/>
      <c r="E224" s="603"/>
      <c r="F224" s="591"/>
      <c r="G224" s="586"/>
      <c r="H224" s="175"/>
      <c r="I224" s="110"/>
      <c r="J224" s="593"/>
      <c r="K224" s="575"/>
      <c r="L224" s="633"/>
    </row>
    <row r="225" spans="1:13" s="86" customFormat="1" ht="14.25" customHeight="1">
      <c r="A225" s="573"/>
      <c r="B225" s="586"/>
      <c r="C225" s="586"/>
      <c r="D225" s="586"/>
      <c r="E225" s="603"/>
      <c r="F225" s="602"/>
      <c r="G225" s="586"/>
      <c r="H225" s="176"/>
      <c r="I225" s="112"/>
      <c r="J225" s="595"/>
      <c r="K225" s="604"/>
      <c r="L225" s="633"/>
    </row>
    <row r="226" spans="1:13" s="86" customFormat="1" ht="14.25" customHeight="1">
      <c r="A226" s="583" t="s">
        <v>1022</v>
      </c>
      <c r="B226" s="585" t="s">
        <v>1001</v>
      </c>
      <c r="C226" s="585" t="s">
        <v>1028</v>
      </c>
      <c r="D226" s="587">
        <v>1847473</v>
      </c>
      <c r="E226" s="674" t="s">
        <v>1063</v>
      </c>
      <c r="F226" s="587">
        <v>2</v>
      </c>
      <c r="G226" s="586" t="s">
        <v>581</v>
      </c>
      <c r="H226" s="174" t="s">
        <v>1064</v>
      </c>
      <c r="I226" s="108" t="s">
        <v>1010</v>
      </c>
      <c r="J226" s="592" t="s">
        <v>584</v>
      </c>
      <c r="K226" s="668" t="s">
        <v>1065</v>
      </c>
      <c r="L226" s="633" t="s">
        <v>1066</v>
      </c>
    </row>
    <row r="227" spans="1:13" s="86" customFormat="1" ht="14.25" customHeight="1">
      <c r="A227" s="573"/>
      <c r="B227" s="586"/>
      <c r="C227" s="586"/>
      <c r="D227" s="591"/>
      <c r="E227" s="606"/>
      <c r="F227" s="591"/>
      <c r="G227" s="586"/>
      <c r="H227" s="175"/>
      <c r="I227" s="110"/>
      <c r="J227" s="593"/>
      <c r="K227" s="668"/>
      <c r="L227" s="633"/>
    </row>
    <row r="228" spans="1:13" s="86" customFormat="1" ht="14.25" customHeight="1">
      <c r="A228" s="573"/>
      <c r="B228" s="587"/>
      <c r="C228" s="586"/>
      <c r="D228" s="602"/>
      <c r="E228" s="607"/>
      <c r="F228" s="602"/>
      <c r="G228" s="586"/>
      <c r="H228" s="176"/>
      <c r="I228" s="112"/>
      <c r="J228" s="595"/>
      <c r="K228" s="668"/>
      <c r="L228" s="633"/>
    </row>
    <row r="229" spans="1:13" s="86" customFormat="1" ht="14.25" customHeight="1">
      <c r="A229" s="583" t="s">
        <v>1022</v>
      </c>
      <c r="B229" s="585" t="s">
        <v>1001</v>
      </c>
      <c r="C229" s="585" t="s">
        <v>1028</v>
      </c>
      <c r="D229" s="587">
        <v>1847490</v>
      </c>
      <c r="E229" s="608" t="s">
        <v>1067</v>
      </c>
      <c r="F229" s="587">
        <v>2</v>
      </c>
      <c r="G229" s="586" t="s">
        <v>609</v>
      </c>
      <c r="H229" s="174" t="s">
        <v>1068</v>
      </c>
      <c r="I229" s="108" t="s">
        <v>1010</v>
      </c>
      <c r="J229" s="592" t="s">
        <v>584</v>
      </c>
      <c r="K229" s="668" t="s">
        <v>1069</v>
      </c>
      <c r="L229" s="633" t="s">
        <v>1070</v>
      </c>
    </row>
    <row r="230" spans="1:13" s="86" customFormat="1" ht="14.25" customHeight="1">
      <c r="A230" s="573"/>
      <c r="B230" s="586"/>
      <c r="C230" s="586"/>
      <c r="D230" s="591"/>
      <c r="E230" s="609"/>
      <c r="F230" s="591"/>
      <c r="G230" s="586"/>
      <c r="H230" s="175"/>
      <c r="I230" s="110"/>
      <c r="J230" s="593"/>
      <c r="K230" s="668"/>
      <c r="L230" s="633"/>
    </row>
    <row r="231" spans="1:13" s="177" customFormat="1" ht="14.25" customHeight="1">
      <c r="A231" s="573"/>
      <c r="B231" s="587"/>
      <c r="C231" s="586"/>
      <c r="D231" s="602"/>
      <c r="E231" s="673"/>
      <c r="F231" s="602"/>
      <c r="G231" s="586"/>
      <c r="H231" s="176"/>
      <c r="I231" s="112"/>
      <c r="J231" s="595"/>
      <c r="K231" s="668"/>
      <c r="L231" s="633"/>
    </row>
    <row r="232" spans="1:13" s="86" customFormat="1" ht="14.25" customHeight="1">
      <c r="A232" s="583" t="s">
        <v>1022</v>
      </c>
      <c r="B232" s="585" t="s">
        <v>1001</v>
      </c>
      <c r="C232" s="585" t="s">
        <v>1028</v>
      </c>
      <c r="D232" s="602">
        <v>1847562</v>
      </c>
      <c r="E232" s="673" t="s">
        <v>1071</v>
      </c>
      <c r="F232" s="587">
        <v>2</v>
      </c>
      <c r="G232" s="586" t="s">
        <v>581</v>
      </c>
      <c r="H232" s="175" t="s">
        <v>1072</v>
      </c>
      <c r="I232" s="110" t="s">
        <v>1073</v>
      </c>
      <c r="J232" s="592" t="s">
        <v>584</v>
      </c>
      <c r="K232" s="574" t="s">
        <v>1074</v>
      </c>
      <c r="L232" s="633" t="s">
        <v>1075</v>
      </c>
    </row>
    <row r="233" spans="1:13" s="86" customFormat="1" ht="14.25" customHeight="1">
      <c r="A233" s="573"/>
      <c r="B233" s="586"/>
      <c r="C233" s="586"/>
      <c r="D233" s="586"/>
      <c r="E233" s="603"/>
      <c r="F233" s="591"/>
      <c r="G233" s="586"/>
      <c r="H233" s="175" t="s">
        <v>1076</v>
      </c>
      <c r="I233" s="110" t="s">
        <v>1077</v>
      </c>
      <c r="J233" s="593"/>
      <c r="K233" s="575"/>
      <c r="L233" s="633"/>
    </row>
    <row r="234" spans="1:13" s="86" customFormat="1" ht="14.25" customHeight="1">
      <c r="A234" s="573"/>
      <c r="B234" s="587"/>
      <c r="C234" s="586"/>
      <c r="D234" s="586"/>
      <c r="E234" s="603"/>
      <c r="F234" s="602"/>
      <c r="G234" s="586"/>
      <c r="H234" s="176"/>
      <c r="I234" s="112"/>
      <c r="J234" s="595"/>
      <c r="K234" s="604"/>
      <c r="L234" s="633"/>
    </row>
    <row r="235" spans="1:13" s="86" customFormat="1" ht="14.25" customHeight="1">
      <c r="A235" s="583" t="s">
        <v>1022</v>
      </c>
      <c r="B235" s="585" t="s">
        <v>1001</v>
      </c>
      <c r="C235" s="585" t="s">
        <v>1028</v>
      </c>
      <c r="D235" s="587">
        <v>1847503</v>
      </c>
      <c r="E235" s="608" t="s">
        <v>1078</v>
      </c>
      <c r="F235" s="587">
        <v>2</v>
      </c>
      <c r="G235" s="586" t="s">
        <v>581</v>
      </c>
      <c r="H235" s="174" t="s">
        <v>1079</v>
      </c>
      <c r="I235" s="108" t="s">
        <v>1080</v>
      </c>
      <c r="J235" s="592" t="s">
        <v>1081</v>
      </c>
      <c r="K235" s="668" t="s">
        <v>1082</v>
      </c>
      <c r="L235" s="633" t="s">
        <v>1070</v>
      </c>
    </row>
    <row r="236" spans="1:13" s="86" customFormat="1" ht="14.25" customHeight="1">
      <c r="A236" s="573"/>
      <c r="B236" s="586"/>
      <c r="C236" s="586"/>
      <c r="D236" s="591"/>
      <c r="E236" s="609"/>
      <c r="F236" s="591"/>
      <c r="G236" s="586"/>
      <c r="H236" s="175" t="s">
        <v>1083</v>
      </c>
      <c r="I236" s="110" t="s">
        <v>1084</v>
      </c>
      <c r="J236" s="593"/>
      <c r="K236" s="668"/>
      <c r="L236" s="633"/>
    </row>
    <row r="237" spans="1:13" s="86" customFormat="1" ht="14.25" customHeight="1" thickBot="1">
      <c r="A237" s="573"/>
      <c r="B237" s="666"/>
      <c r="C237" s="666"/>
      <c r="D237" s="665"/>
      <c r="E237" s="672"/>
      <c r="F237" s="665"/>
      <c r="G237" s="666"/>
      <c r="H237" s="178"/>
      <c r="I237" s="179"/>
      <c r="J237" s="667"/>
      <c r="K237" s="669"/>
      <c r="L237" s="633"/>
    </row>
    <row r="238" spans="1:13" s="86" customFormat="1" ht="20.45" customHeight="1" thickTop="1" thickBot="1">
      <c r="A238" s="670">
        <f>COUNTA(D190:D237)</f>
        <v>16</v>
      </c>
      <c r="B238" s="671"/>
      <c r="C238" s="671"/>
      <c r="D238" s="671"/>
      <c r="E238" s="114">
        <f>COUNTIF(G190:G237,"TV")</f>
        <v>9</v>
      </c>
      <c r="F238" s="616">
        <f>COUNTIF(G190:G237,"R")</f>
        <v>7</v>
      </c>
      <c r="G238" s="616"/>
      <c r="H238" s="616"/>
      <c r="I238" s="616"/>
      <c r="J238" s="617" t="str">
        <f>IF(COUNTIF(G190:G237,"OL")=0,"（オンライン　0　科目）",COUNTIF(G190:G237,"OL"))</f>
        <v>（オンライン　0　科目）</v>
      </c>
      <c r="K238" s="618"/>
      <c r="L238" s="151"/>
      <c r="M238" s="86" t="str">
        <f>SUM(F190:F237)&amp;"単位"</f>
        <v>32単位</v>
      </c>
    </row>
    <row r="239" spans="1:13" ht="23.1" customHeight="1" thickTop="1" thickBot="1">
      <c r="A239" s="699">
        <f>COUNTA(D5:D237)</f>
        <v>77</v>
      </c>
      <c r="B239" s="700"/>
      <c r="C239" s="700"/>
      <c r="D239" s="700"/>
      <c r="E239" s="114">
        <f>COUNTIF(G5:G237,"TV")</f>
        <v>40</v>
      </c>
      <c r="F239" s="616">
        <f>COUNTIF(G5:G237,"R")</f>
        <v>37</v>
      </c>
      <c r="G239" s="616"/>
      <c r="H239" s="616"/>
      <c r="I239" s="616"/>
      <c r="J239" s="617" t="str">
        <f>IF(COUNTIF(G5:G237,"OL")=0,"（オンライン　0　科目）",COUNTIF(G5:G237,"OL"))</f>
        <v>（オンライン　0　科目）</v>
      </c>
      <c r="K239" s="618"/>
      <c r="L239" s="192"/>
      <c r="M239" s="86" t="str">
        <f>IF(A239=E239+F239+IF(J239="（オンライン　0　科目）",0,J239),"○","×")</f>
        <v>○</v>
      </c>
    </row>
    <row r="240" spans="1:13" ht="14.25" thickTop="1"/>
  </sheetData>
  <mergeCells count="783">
    <mergeCell ref="J3:J4"/>
    <mergeCell ref="K3:K4"/>
    <mergeCell ref="L3:L4"/>
    <mergeCell ref="A5:A7"/>
    <mergeCell ref="B5:B7"/>
    <mergeCell ref="C5:C7"/>
    <mergeCell ref="D5:D7"/>
    <mergeCell ref="E5:E7"/>
    <mergeCell ref="F5:F7"/>
    <mergeCell ref="G5:G7"/>
    <mergeCell ref="A3:C3"/>
    <mergeCell ref="D3:D4"/>
    <mergeCell ref="E3:E4"/>
    <mergeCell ref="F3:F4"/>
    <mergeCell ref="G3:G4"/>
    <mergeCell ref="H3:I3"/>
    <mergeCell ref="J5:J7"/>
    <mergeCell ref="K5:K7"/>
    <mergeCell ref="L5:L7"/>
    <mergeCell ref="L8:L10"/>
    <mergeCell ref="A11:A13"/>
    <mergeCell ref="B11:B13"/>
    <mergeCell ref="C11:C13"/>
    <mergeCell ref="D11:D13"/>
    <mergeCell ref="E11:E13"/>
    <mergeCell ref="F11:F13"/>
    <mergeCell ref="G11:G13"/>
    <mergeCell ref="J11:J13"/>
    <mergeCell ref="K11:K13"/>
    <mergeCell ref="L11:L13"/>
    <mergeCell ref="A8:A10"/>
    <mergeCell ref="B8:B10"/>
    <mergeCell ref="C8:C10"/>
    <mergeCell ref="D8:D10"/>
    <mergeCell ref="E8:E10"/>
    <mergeCell ref="F8:F10"/>
    <mergeCell ref="G8:G10"/>
    <mergeCell ref="J8:J10"/>
    <mergeCell ref="K8:K10"/>
    <mergeCell ref="L14:L16"/>
    <mergeCell ref="A17:A19"/>
    <mergeCell ref="B17:B19"/>
    <mergeCell ref="C17:C19"/>
    <mergeCell ref="D17:D19"/>
    <mergeCell ref="E17:E19"/>
    <mergeCell ref="F17:F19"/>
    <mergeCell ref="G17:G19"/>
    <mergeCell ref="J17:J19"/>
    <mergeCell ref="K17:K19"/>
    <mergeCell ref="L17:L19"/>
    <mergeCell ref="A14:A16"/>
    <mergeCell ref="B14:B16"/>
    <mergeCell ref="C14:C16"/>
    <mergeCell ref="D14:D16"/>
    <mergeCell ref="E14:E16"/>
    <mergeCell ref="F14:F16"/>
    <mergeCell ref="G14:G16"/>
    <mergeCell ref="J14:J16"/>
    <mergeCell ref="K14:K16"/>
    <mergeCell ref="L20:L22"/>
    <mergeCell ref="A23:A25"/>
    <mergeCell ref="B23:B25"/>
    <mergeCell ref="C23:C25"/>
    <mergeCell ref="D23:D25"/>
    <mergeCell ref="E23:E25"/>
    <mergeCell ref="F23:F25"/>
    <mergeCell ref="G23:G25"/>
    <mergeCell ref="J23:J25"/>
    <mergeCell ref="K23:K25"/>
    <mergeCell ref="L23:L25"/>
    <mergeCell ref="A20:A22"/>
    <mergeCell ref="B20:B22"/>
    <mergeCell ref="C20:C22"/>
    <mergeCell ref="D20:D22"/>
    <mergeCell ref="E20:E22"/>
    <mergeCell ref="F20:F22"/>
    <mergeCell ref="G20:G22"/>
    <mergeCell ref="J20:J22"/>
    <mergeCell ref="K20:K22"/>
    <mergeCell ref="L26:L28"/>
    <mergeCell ref="A29:A31"/>
    <mergeCell ref="B29:B31"/>
    <mergeCell ref="C29:C31"/>
    <mergeCell ref="D29:D31"/>
    <mergeCell ref="E29:E31"/>
    <mergeCell ref="F29:F31"/>
    <mergeCell ref="G29:G31"/>
    <mergeCell ref="J29:J31"/>
    <mergeCell ref="K29:K31"/>
    <mergeCell ref="L29:L31"/>
    <mergeCell ref="A26:A28"/>
    <mergeCell ref="B26:B28"/>
    <mergeCell ref="C26:C28"/>
    <mergeCell ref="D26:D28"/>
    <mergeCell ref="E26:E28"/>
    <mergeCell ref="F26:F28"/>
    <mergeCell ref="G26:G28"/>
    <mergeCell ref="J26:J28"/>
    <mergeCell ref="K26:K28"/>
    <mergeCell ref="L32:L34"/>
    <mergeCell ref="A35:A37"/>
    <mergeCell ref="B35:B37"/>
    <mergeCell ref="C35:C37"/>
    <mergeCell ref="D35:D37"/>
    <mergeCell ref="E35:E37"/>
    <mergeCell ref="F35:F37"/>
    <mergeCell ref="G35:G37"/>
    <mergeCell ref="J35:J37"/>
    <mergeCell ref="K35:K37"/>
    <mergeCell ref="L35:L37"/>
    <mergeCell ref="A32:A34"/>
    <mergeCell ref="B32:B34"/>
    <mergeCell ref="C32:C34"/>
    <mergeCell ref="D32:D34"/>
    <mergeCell ref="E32:E34"/>
    <mergeCell ref="F32:F34"/>
    <mergeCell ref="G32:G34"/>
    <mergeCell ref="J32:J34"/>
    <mergeCell ref="K32:K34"/>
    <mergeCell ref="L38:L40"/>
    <mergeCell ref="A41:A43"/>
    <mergeCell ref="B41:B43"/>
    <mergeCell ref="C41:C43"/>
    <mergeCell ref="D41:D43"/>
    <mergeCell ref="E41:E43"/>
    <mergeCell ref="F41:F43"/>
    <mergeCell ref="G41:G43"/>
    <mergeCell ref="J41:J43"/>
    <mergeCell ref="K41:K43"/>
    <mergeCell ref="L41:L43"/>
    <mergeCell ref="A38:A40"/>
    <mergeCell ref="B38:B40"/>
    <mergeCell ref="C38:C40"/>
    <mergeCell ref="D38:D40"/>
    <mergeCell ref="E38:E40"/>
    <mergeCell ref="F38:F40"/>
    <mergeCell ref="G38:G40"/>
    <mergeCell ref="J38:J40"/>
    <mergeCell ref="K38:K40"/>
    <mergeCell ref="L47:L49"/>
    <mergeCell ref="A50:D50"/>
    <mergeCell ref="F50:I50"/>
    <mergeCell ref="J50:K50"/>
    <mergeCell ref="J44:J46"/>
    <mergeCell ref="K44:K46"/>
    <mergeCell ref="L44:L46"/>
    <mergeCell ref="A47:A49"/>
    <mergeCell ref="B47:B49"/>
    <mergeCell ref="C47:C49"/>
    <mergeCell ref="D47:D49"/>
    <mergeCell ref="E47:E49"/>
    <mergeCell ref="F47:F49"/>
    <mergeCell ref="G47:G49"/>
    <mergeCell ref="A44:A46"/>
    <mergeCell ref="B44:B46"/>
    <mergeCell ref="C44:C46"/>
    <mergeCell ref="D44:D46"/>
    <mergeCell ref="E44:E46"/>
    <mergeCell ref="F44:F46"/>
    <mergeCell ref="G44:G46"/>
    <mergeCell ref="J47:J49"/>
    <mergeCell ref="K47:K49"/>
    <mergeCell ref="G51:G53"/>
    <mergeCell ref="J51:J53"/>
    <mergeCell ref="K51:K53"/>
    <mergeCell ref="L51:L53"/>
    <mergeCell ref="A54:A56"/>
    <mergeCell ref="B54:B56"/>
    <mergeCell ref="C54:C56"/>
    <mergeCell ref="D54:D56"/>
    <mergeCell ref="E54:E56"/>
    <mergeCell ref="F54:F56"/>
    <mergeCell ref="A51:A53"/>
    <mergeCell ref="B51:B53"/>
    <mergeCell ref="C51:C53"/>
    <mergeCell ref="D51:D53"/>
    <mergeCell ref="E51:E53"/>
    <mergeCell ref="F51:F53"/>
    <mergeCell ref="G54:G56"/>
    <mergeCell ref="J54:J56"/>
    <mergeCell ref="K54:K56"/>
    <mergeCell ref="L54:L56"/>
    <mergeCell ref="K57:K59"/>
    <mergeCell ref="L57:L59"/>
    <mergeCell ref="A60:A62"/>
    <mergeCell ref="B60:B62"/>
    <mergeCell ref="C60:C62"/>
    <mergeCell ref="D60:D62"/>
    <mergeCell ref="E60:E62"/>
    <mergeCell ref="F60:F62"/>
    <mergeCell ref="G60:G62"/>
    <mergeCell ref="J60:J62"/>
    <mergeCell ref="K60:K62"/>
    <mergeCell ref="L60:L62"/>
    <mergeCell ref="A57:A59"/>
    <mergeCell ref="B57:B59"/>
    <mergeCell ref="C57:C59"/>
    <mergeCell ref="D57:D59"/>
    <mergeCell ref="E57:E59"/>
    <mergeCell ref="F57:F59"/>
    <mergeCell ref="G57:G59"/>
    <mergeCell ref="I57:I58"/>
    <mergeCell ref="J57:J59"/>
    <mergeCell ref="L63:L65"/>
    <mergeCell ref="A66:A68"/>
    <mergeCell ref="B66:B68"/>
    <mergeCell ref="C66:C68"/>
    <mergeCell ref="D66:D68"/>
    <mergeCell ref="E66:E68"/>
    <mergeCell ref="F66:F68"/>
    <mergeCell ref="G66:G68"/>
    <mergeCell ref="J66:J68"/>
    <mergeCell ref="K66:K68"/>
    <mergeCell ref="L66:L68"/>
    <mergeCell ref="A63:A65"/>
    <mergeCell ref="B63:B65"/>
    <mergeCell ref="C63:C65"/>
    <mergeCell ref="D63:D65"/>
    <mergeCell ref="E63:E65"/>
    <mergeCell ref="F63:F65"/>
    <mergeCell ref="G63:G65"/>
    <mergeCell ref="J63:J65"/>
    <mergeCell ref="K63:K65"/>
    <mergeCell ref="L69:L71"/>
    <mergeCell ref="A72:A74"/>
    <mergeCell ref="B72:B74"/>
    <mergeCell ref="C72:C74"/>
    <mergeCell ref="D72:D74"/>
    <mergeCell ref="E72:E74"/>
    <mergeCell ref="F72:F74"/>
    <mergeCell ref="G72:G74"/>
    <mergeCell ref="J72:J74"/>
    <mergeCell ref="K72:K74"/>
    <mergeCell ref="L72:L74"/>
    <mergeCell ref="A69:A71"/>
    <mergeCell ref="B69:B71"/>
    <mergeCell ref="C69:C71"/>
    <mergeCell ref="D69:D71"/>
    <mergeCell ref="E69:E71"/>
    <mergeCell ref="F69:F71"/>
    <mergeCell ref="G69:G71"/>
    <mergeCell ref="J69:J71"/>
    <mergeCell ref="K69:K71"/>
    <mergeCell ref="L75:L77"/>
    <mergeCell ref="A78:A80"/>
    <mergeCell ref="B78:B80"/>
    <mergeCell ref="C78:C80"/>
    <mergeCell ref="D78:D80"/>
    <mergeCell ref="E78:E80"/>
    <mergeCell ref="F78:F80"/>
    <mergeCell ref="G78:G80"/>
    <mergeCell ref="J78:J80"/>
    <mergeCell ref="K78:K80"/>
    <mergeCell ref="A75:A77"/>
    <mergeCell ref="B75:B77"/>
    <mergeCell ref="C75:C77"/>
    <mergeCell ref="D75:D77"/>
    <mergeCell ref="E75:E77"/>
    <mergeCell ref="F75:F77"/>
    <mergeCell ref="G75:G77"/>
    <mergeCell ref="J75:J77"/>
    <mergeCell ref="K75:K77"/>
    <mergeCell ref="A81:A83"/>
    <mergeCell ref="B81:B83"/>
    <mergeCell ref="C81:C83"/>
    <mergeCell ref="D81:D83"/>
    <mergeCell ref="E81:E83"/>
    <mergeCell ref="F81:F83"/>
    <mergeCell ref="G81:G83"/>
    <mergeCell ref="J81:J83"/>
    <mergeCell ref="K81:K83"/>
    <mergeCell ref="A84:A86"/>
    <mergeCell ref="B84:B86"/>
    <mergeCell ref="C84:C86"/>
    <mergeCell ref="D84:D86"/>
    <mergeCell ref="E84:E86"/>
    <mergeCell ref="F84:F86"/>
    <mergeCell ref="G84:G86"/>
    <mergeCell ref="J84:J86"/>
    <mergeCell ref="K84:K86"/>
    <mergeCell ref="L87:L89"/>
    <mergeCell ref="A90:A92"/>
    <mergeCell ref="B90:B92"/>
    <mergeCell ref="C90:C92"/>
    <mergeCell ref="D90:D92"/>
    <mergeCell ref="E90:E92"/>
    <mergeCell ref="F90:F92"/>
    <mergeCell ref="G90:G92"/>
    <mergeCell ref="J90:J92"/>
    <mergeCell ref="K90:K92"/>
    <mergeCell ref="L90:L92"/>
    <mergeCell ref="A87:A89"/>
    <mergeCell ref="B87:B89"/>
    <mergeCell ref="C87:C89"/>
    <mergeCell ref="D87:D89"/>
    <mergeCell ref="E87:E89"/>
    <mergeCell ref="F87:F89"/>
    <mergeCell ref="G87:G89"/>
    <mergeCell ref="J87:J89"/>
    <mergeCell ref="K87:K89"/>
    <mergeCell ref="L93:L95"/>
    <mergeCell ref="A96:A98"/>
    <mergeCell ref="B96:B98"/>
    <mergeCell ref="C96:C98"/>
    <mergeCell ref="D96:D98"/>
    <mergeCell ref="E96:E98"/>
    <mergeCell ref="F96:F98"/>
    <mergeCell ref="G96:G98"/>
    <mergeCell ref="J96:J98"/>
    <mergeCell ref="K96:K98"/>
    <mergeCell ref="L96:L98"/>
    <mergeCell ref="A93:A95"/>
    <mergeCell ref="B93:B95"/>
    <mergeCell ref="C93:C95"/>
    <mergeCell ref="D93:D95"/>
    <mergeCell ref="E93:E95"/>
    <mergeCell ref="F93:F95"/>
    <mergeCell ref="G93:G95"/>
    <mergeCell ref="J93:J95"/>
    <mergeCell ref="K93:K95"/>
    <mergeCell ref="A99:A101"/>
    <mergeCell ref="B99:B101"/>
    <mergeCell ref="C99:C101"/>
    <mergeCell ref="D99:D101"/>
    <mergeCell ref="E99:E101"/>
    <mergeCell ref="F99:F101"/>
    <mergeCell ref="G99:G101"/>
    <mergeCell ref="J99:J101"/>
    <mergeCell ref="K99:K101"/>
    <mergeCell ref="A102:A104"/>
    <mergeCell ref="B102:B104"/>
    <mergeCell ref="C102:C104"/>
    <mergeCell ref="D102:D104"/>
    <mergeCell ref="E102:E104"/>
    <mergeCell ref="F102:F104"/>
    <mergeCell ref="G102:G104"/>
    <mergeCell ref="J102:J104"/>
    <mergeCell ref="K102:K104"/>
    <mergeCell ref="G105:G107"/>
    <mergeCell ref="J105:J107"/>
    <mergeCell ref="K105:K107"/>
    <mergeCell ref="A108:A110"/>
    <mergeCell ref="B108:B110"/>
    <mergeCell ref="C108:C110"/>
    <mergeCell ref="D108:D110"/>
    <mergeCell ref="E108:E110"/>
    <mergeCell ref="F108:F110"/>
    <mergeCell ref="G108:G110"/>
    <mergeCell ref="A105:A107"/>
    <mergeCell ref="B105:B107"/>
    <mergeCell ref="C105:C107"/>
    <mergeCell ref="D105:D107"/>
    <mergeCell ref="E105:E107"/>
    <mergeCell ref="F105:F107"/>
    <mergeCell ref="J108:J110"/>
    <mergeCell ref="K108:K110"/>
    <mergeCell ref="A111:A113"/>
    <mergeCell ref="B111:B113"/>
    <mergeCell ref="C111:C113"/>
    <mergeCell ref="D111:D113"/>
    <mergeCell ref="E111:E113"/>
    <mergeCell ref="F111:F113"/>
    <mergeCell ref="G111:G113"/>
    <mergeCell ref="J111:J113"/>
    <mergeCell ref="K111:K113"/>
    <mergeCell ref="L114:L116"/>
    <mergeCell ref="A117:A119"/>
    <mergeCell ref="B117:B119"/>
    <mergeCell ref="C117:C119"/>
    <mergeCell ref="D117:D119"/>
    <mergeCell ref="E117:E119"/>
    <mergeCell ref="F117:F119"/>
    <mergeCell ref="G117:G119"/>
    <mergeCell ref="J117:J119"/>
    <mergeCell ref="K117:K119"/>
    <mergeCell ref="L117:L119"/>
    <mergeCell ref="A114:A116"/>
    <mergeCell ref="B114:B116"/>
    <mergeCell ref="C114:C116"/>
    <mergeCell ref="D114:D116"/>
    <mergeCell ref="E114:E116"/>
    <mergeCell ref="F114:F116"/>
    <mergeCell ref="G114:G116"/>
    <mergeCell ref="J114:J116"/>
    <mergeCell ref="K114:K116"/>
    <mergeCell ref="L120:L122"/>
    <mergeCell ref="A123:A125"/>
    <mergeCell ref="B123:B125"/>
    <mergeCell ref="C123:C125"/>
    <mergeCell ref="D123:D125"/>
    <mergeCell ref="E123:E125"/>
    <mergeCell ref="F123:F125"/>
    <mergeCell ref="G123:G125"/>
    <mergeCell ref="J123:J125"/>
    <mergeCell ref="K123:K125"/>
    <mergeCell ref="L123:L125"/>
    <mergeCell ref="A120:A122"/>
    <mergeCell ref="B120:B122"/>
    <mergeCell ref="C120:C122"/>
    <mergeCell ref="D120:D122"/>
    <mergeCell ref="E120:E122"/>
    <mergeCell ref="F120:F122"/>
    <mergeCell ref="G120:G122"/>
    <mergeCell ref="J120:J122"/>
    <mergeCell ref="K120:K122"/>
    <mergeCell ref="L126:L128"/>
    <mergeCell ref="A129:A131"/>
    <mergeCell ref="B129:B131"/>
    <mergeCell ref="C129:C131"/>
    <mergeCell ref="D129:D131"/>
    <mergeCell ref="E129:E131"/>
    <mergeCell ref="F129:F131"/>
    <mergeCell ref="G129:G131"/>
    <mergeCell ref="J129:J131"/>
    <mergeCell ref="K129:K131"/>
    <mergeCell ref="L129:L131"/>
    <mergeCell ref="A126:A128"/>
    <mergeCell ref="B126:B128"/>
    <mergeCell ref="C126:C128"/>
    <mergeCell ref="D126:D128"/>
    <mergeCell ref="E126:E128"/>
    <mergeCell ref="F126:F128"/>
    <mergeCell ref="G126:G128"/>
    <mergeCell ref="J126:J128"/>
    <mergeCell ref="K126:K128"/>
    <mergeCell ref="L132:L134"/>
    <mergeCell ref="A135:A137"/>
    <mergeCell ref="B135:B137"/>
    <mergeCell ref="C135:C137"/>
    <mergeCell ref="D135:D137"/>
    <mergeCell ref="E135:E137"/>
    <mergeCell ref="F135:F137"/>
    <mergeCell ref="G135:G137"/>
    <mergeCell ref="J135:J137"/>
    <mergeCell ref="K135:K137"/>
    <mergeCell ref="L135:L137"/>
    <mergeCell ref="A132:A134"/>
    <mergeCell ref="B132:B134"/>
    <mergeCell ref="C132:C134"/>
    <mergeCell ref="D132:D134"/>
    <mergeCell ref="E132:E134"/>
    <mergeCell ref="F132:F134"/>
    <mergeCell ref="G132:G134"/>
    <mergeCell ref="J132:J134"/>
    <mergeCell ref="K132:K134"/>
    <mergeCell ref="L138:L140"/>
    <mergeCell ref="A141:A143"/>
    <mergeCell ref="B141:B143"/>
    <mergeCell ref="C141:C143"/>
    <mergeCell ref="D141:D143"/>
    <mergeCell ref="E141:E143"/>
    <mergeCell ref="F141:F143"/>
    <mergeCell ref="G141:G143"/>
    <mergeCell ref="J141:J143"/>
    <mergeCell ref="K141:K143"/>
    <mergeCell ref="L141:L143"/>
    <mergeCell ref="A138:A140"/>
    <mergeCell ref="B138:B140"/>
    <mergeCell ref="C138:C140"/>
    <mergeCell ref="D138:D140"/>
    <mergeCell ref="E138:E140"/>
    <mergeCell ref="F138:F140"/>
    <mergeCell ref="G138:G140"/>
    <mergeCell ref="J138:J140"/>
    <mergeCell ref="K138:K140"/>
    <mergeCell ref="A144:A146"/>
    <mergeCell ref="B144:B146"/>
    <mergeCell ref="C144:C146"/>
    <mergeCell ref="D144:D146"/>
    <mergeCell ref="E144:E146"/>
    <mergeCell ref="F144:F146"/>
    <mergeCell ref="G144:G146"/>
    <mergeCell ref="J144:J146"/>
    <mergeCell ref="K144:K146"/>
    <mergeCell ref="G147:G149"/>
    <mergeCell ref="J147:J149"/>
    <mergeCell ref="K147:K149"/>
    <mergeCell ref="L147:L149"/>
    <mergeCell ref="A150:A152"/>
    <mergeCell ref="B150:B152"/>
    <mergeCell ref="C150:C152"/>
    <mergeCell ref="D150:D152"/>
    <mergeCell ref="E150:E152"/>
    <mergeCell ref="F150:F152"/>
    <mergeCell ref="A147:A149"/>
    <mergeCell ref="B147:B149"/>
    <mergeCell ref="C147:C149"/>
    <mergeCell ref="D147:D149"/>
    <mergeCell ref="E147:E149"/>
    <mergeCell ref="F147:F149"/>
    <mergeCell ref="G150:G152"/>
    <mergeCell ref="J150:J152"/>
    <mergeCell ref="K150:K152"/>
    <mergeCell ref="L150:L152"/>
    <mergeCell ref="L153:L155"/>
    <mergeCell ref="A156:A158"/>
    <mergeCell ref="B156:B158"/>
    <mergeCell ref="C156:C158"/>
    <mergeCell ref="D156:D158"/>
    <mergeCell ref="E156:E158"/>
    <mergeCell ref="F156:F158"/>
    <mergeCell ref="G156:G158"/>
    <mergeCell ref="J156:J158"/>
    <mergeCell ref="K156:K158"/>
    <mergeCell ref="L156:L158"/>
    <mergeCell ref="A153:A155"/>
    <mergeCell ref="B153:B155"/>
    <mergeCell ref="C153:C155"/>
    <mergeCell ref="D153:D155"/>
    <mergeCell ref="E153:E155"/>
    <mergeCell ref="F153:F155"/>
    <mergeCell ref="G153:G155"/>
    <mergeCell ref="J153:J155"/>
    <mergeCell ref="K153:K155"/>
    <mergeCell ref="L159:L161"/>
    <mergeCell ref="A162:A164"/>
    <mergeCell ref="B162:B164"/>
    <mergeCell ref="C162:C164"/>
    <mergeCell ref="D162:D164"/>
    <mergeCell ref="E162:E164"/>
    <mergeCell ref="F162:F164"/>
    <mergeCell ref="G162:G164"/>
    <mergeCell ref="J162:J164"/>
    <mergeCell ref="K162:K164"/>
    <mergeCell ref="L162:L164"/>
    <mergeCell ref="A159:A161"/>
    <mergeCell ref="B159:B161"/>
    <mergeCell ref="C159:C161"/>
    <mergeCell ref="D159:D161"/>
    <mergeCell ref="E159:E161"/>
    <mergeCell ref="F159:F161"/>
    <mergeCell ref="G159:G161"/>
    <mergeCell ref="J159:J161"/>
    <mergeCell ref="K159:K161"/>
    <mergeCell ref="L165:L167"/>
    <mergeCell ref="A168:A170"/>
    <mergeCell ref="B168:B170"/>
    <mergeCell ref="C168:C170"/>
    <mergeCell ref="D168:D170"/>
    <mergeCell ref="E168:E170"/>
    <mergeCell ref="F168:F170"/>
    <mergeCell ref="G168:G170"/>
    <mergeCell ref="J168:J170"/>
    <mergeCell ref="K168:K170"/>
    <mergeCell ref="A165:A167"/>
    <mergeCell ref="B165:B167"/>
    <mergeCell ref="C165:C167"/>
    <mergeCell ref="D165:D167"/>
    <mergeCell ref="E165:E167"/>
    <mergeCell ref="F165:F167"/>
    <mergeCell ref="G165:G167"/>
    <mergeCell ref="J165:J167"/>
    <mergeCell ref="K165:K167"/>
    <mergeCell ref="L171:L173"/>
    <mergeCell ref="A174:A176"/>
    <mergeCell ref="B174:B176"/>
    <mergeCell ref="C174:C176"/>
    <mergeCell ref="D174:D176"/>
    <mergeCell ref="E174:E176"/>
    <mergeCell ref="F174:F176"/>
    <mergeCell ref="G174:G176"/>
    <mergeCell ref="J174:J176"/>
    <mergeCell ref="K174:K176"/>
    <mergeCell ref="L174:L176"/>
    <mergeCell ref="A171:A173"/>
    <mergeCell ref="B171:B173"/>
    <mergeCell ref="C171:C173"/>
    <mergeCell ref="D171:D173"/>
    <mergeCell ref="E171:E173"/>
    <mergeCell ref="F171:F173"/>
    <mergeCell ref="G171:G173"/>
    <mergeCell ref="J171:J173"/>
    <mergeCell ref="K171:K173"/>
    <mergeCell ref="L177:L179"/>
    <mergeCell ref="A180:A182"/>
    <mergeCell ref="B180:B182"/>
    <mergeCell ref="C180:C182"/>
    <mergeCell ref="D180:D182"/>
    <mergeCell ref="E180:E182"/>
    <mergeCell ref="F180:F182"/>
    <mergeCell ref="G180:G182"/>
    <mergeCell ref="J180:J182"/>
    <mergeCell ref="K180:K182"/>
    <mergeCell ref="L180:L182"/>
    <mergeCell ref="A177:A179"/>
    <mergeCell ref="B177:B179"/>
    <mergeCell ref="C177:C179"/>
    <mergeCell ref="D177:D179"/>
    <mergeCell ref="E177:E179"/>
    <mergeCell ref="F177:F179"/>
    <mergeCell ref="G177:G179"/>
    <mergeCell ref="J177:J179"/>
    <mergeCell ref="K177:K179"/>
    <mergeCell ref="L186:L188"/>
    <mergeCell ref="A189:D189"/>
    <mergeCell ref="F189:I189"/>
    <mergeCell ref="J189:K189"/>
    <mergeCell ref="J183:J185"/>
    <mergeCell ref="K183:K185"/>
    <mergeCell ref="L183:L185"/>
    <mergeCell ref="A186:A188"/>
    <mergeCell ref="B186:B188"/>
    <mergeCell ref="C186:C188"/>
    <mergeCell ref="D186:D188"/>
    <mergeCell ref="E186:E188"/>
    <mergeCell ref="F186:F188"/>
    <mergeCell ref="G186:G188"/>
    <mergeCell ref="A183:A185"/>
    <mergeCell ref="B183:B185"/>
    <mergeCell ref="C183:C185"/>
    <mergeCell ref="D183:D185"/>
    <mergeCell ref="E183:E185"/>
    <mergeCell ref="F183:F185"/>
    <mergeCell ref="G183:G185"/>
    <mergeCell ref="J186:J188"/>
    <mergeCell ref="K186:K188"/>
    <mergeCell ref="G190:G192"/>
    <mergeCell ref="J190:J192"/>
    <mergeCell ref="K190:K192"/>
    <mergeCell ref="L190:L192"/>
    <mergeCell ref="A193:A195"/>
    <mergeCell ref="B193:B195"/>
    <mergeCell ref="C193:C195"/>
    <mergeCell ref="D193:D195"/>
    <mergeCell ref="E193:E195"/>
    <mergeCell ref="F193:F195"/>
    <mergeCell ref="A190:A192"/>
    <mergeCell ref="B190:B192"/>
    <mergeCell ref="C190:C192"/>
    <mergeCell ref="D190:D192"/>
    <mergeCell ref="E190:E192"/>
    <mergeCell ref="F190:F192"/>
    <mergeCell ref="G193:G195"/>
    <mergeCell ref="J193:J195"/>
    <mergeCell ref="K193:K195"/>
    <mergeCell ref="L193:L195"/>
    <mergeCell ref="L196:L198"/>
    <mergeCell ref="A199:A201"/>
    <mergeCell ref="B199:B201"/>
    <mergeCell ref="C199:C201"/>
    <mergeCell ref="D199:D201"/>
    <mergeCell ref="E199:E201"/>
    <mergeCell ref="F199:F201"/>
    <mergeCell ref="G199:G201"/>
    <mergeCell ref="J199:J201"/>
    <mergeCell ref="K199:K201"/>
    <mergeCell ref="L199:L201"/>
    <mergeCell ref="A196:A198"/>
    <mergeCell ref="B196:B198"/>
    <mergeCell ref="C196:C198"/>
    <mergeCell ref="D196:D198"/>
    <mergeCell ref="E196:E198"/>
    <mergeCell ref="F196:F198"/>
    <mergeCell ref="G196:G198"/>
    <mergeCell ref="J196:J198"/>
    <mergeCell ref="K196:K198"/>
    <mergeCell ref="L202:L204"/>
    <mergeCell ref="A205:A207"/>
    <mergeCell ref="B205:B207"/>
    <mergeCell ref="C205:C207"/>
    <mergeCell ref="D205:D207"/>
    <mergeCell ref="E205:E207"/>
    <mergeCell ref="F205:F207"/>
    <mergeCell ref="G205:G207"/>
    <mergeCell ref="J205:J207"/>
    <mergeCell ref="K205:K207"/>
    <mergeCell ref="L205:L207"/>
    <mergeCell ref="A202:A204"/>
    <mergeCell ref="B202:B204"/>
    <mergeCell ref="C202:C204"/>
    <mergeCell ref="D202:D204"/>
    <mergeCell ref="E202:E204"/>
    <mergeCell ref="F202:F204"/>
    <mergeCell ref="G202:G204"/>
    <mergeCell ref="J202:J204"/>
    <mergeCell ref="K202:K204"/>
    <mergeCell ref="L208:L210"/>
    <mergeCell ref="A211:A213"/>
    <mergeCell ref="B211:B213"/>
    <mergeCell ref="C211:C213"/>
    <mergeCell ref="D211:D213"/>
    <mergeCell ref="E211:E213"/>
    <mergeCell ref="F211:F213"/>
    <mergeCell ref="G211:G213"/>
    <mergeCell ref="J211:J213"/>
    <mergeCell ref="K211:K213"/>
    <mergeCell ref="L211:L213"/>
    <mergeCell ref="A208:A210"/>
    <mergeCell ref="B208:B210"/>
    <mergeCell ref="C208:C210"/>
    <mergeCell ref="D208:D210"/>
    <mergeCell ref="E208:E210"/>
    <mergeCell ref="F208:F210"/>
    <mergeCell ref="G208:G210"/>
    <mergeCell ref="J208:J210"/>
    <mergeCell ref="K208:K210"/>
    <mergeCell ref="L214:L216"/>
    <mergeCell ref="A217:A219"/>
    <mergeCell ref="B217:B219"/>
    <mergeCell ref="C217:C219"/>
    <mergeCell ref="D217:D219"/>
    <mergeCell ref="E217:E219"/>
    <mergeCell ref="F217:F219"/>
    <mergeCell ref="G217:G219"/>
    <mergeCell ref="J217:J219"/>
    <mergeCell ref="K217:K219"/>
    <mergeCell ref="L217:L219"/>
    <mergeCell ref="A214:A216"/>
    <mergeCell ref="B214:B216"/>
    <mergeCell ref="C214:C216"/>
    <mergeCell ref="D214:D216"/>
    <mergeCell ref="E214:E216"/>
    <mergeCell ref="F214:F216"/>
    <mergeCell ref="G214:G216"/>
    <mergeCell ref="J214:J216"/>
    <mergeCell ref="K214:K216"/>
    <mergeCell ref="L220:L222"/>
    <mergeCell ref="A223:A225"/>
    <mergeCell ref="B223:B225"/>
    <mergeCell ref="C223:C225"/>
    <mergeCell ref="D223:D225"/>
    <mergeCell ref="E223:E225"/>
    <mergeCell ref="F223:F225"/>
    <mergeCell ref="G223:G225"/>
    <mergeCell ref="J223:J225"/>
    <mergeCell ref="K223:K225"/>
    <mergeCell ref="L223:L225"/>
    <mergeCell ref="A220:A222"/>
    <mergeCell ref="B220:B222"/>
    <mergeCell ref="C220:C222"/>
    <mergeCell ref="D220:D222"/>
    <mergeCell ref="E220:E222"/>
    <mergeCell ref="F220:F222"/>
    <mergeCell ref="G220:G222"/>
    <mergeCell ref="J220:J222"/>
    <mergeCell ref="K220:K222"/>
    <mergeCell ref="A226:A228"/>
    <mergeCell ref="B226:B228"/>
    <mergeCell ref="C226:C228"/>
    <mergeCell ref="D226:D228"/>
    <mergeCell ref="E226:E228"/>
    <mergeCell ref="F226:F228"/>
    <mergeCell ref="L229:L231"/>
    <mergeCell ref="A232:A234"/>
    <mergeCell ref="B232:B234"/>
    <mergeCell ref="C232:C234"/>
    <mergeCell ref="D232:D234"/>
    <mergeCell ref="E232:E234"/>
    <mergeCell ref="F232:F234"/>
    <mergeCell ref="G226:G228"/>
    <mergeCell ref="J226:J228"/>
    <mergeCell ref="K226:K228"/>
    <mergeCell ref="L226:L228"/>
    <mergeCell ref="A229:A231"/>
    <mergeCell ref="B229:B231"/>
    <mergeCell ref="C229:C231"/>
    <mergeCell ref="D229:D231"/>
    <mergeCell ref="E229:E231"/>
    <mergeCell ref="F229:F231"/>
    <mergeCell ref="A239:D239"/>
    <mergeCell ref="F239:I239"/>
    <mergeCell ref="J239:K239"/>
    <mergeCell ref="A1:K1"/>
    <mergeCell ref="G235:G237"/>
    <mergeCell ref="J235:J237"/>
    <mergeCell ref="K235:K237"/>
    <mergeCell ref="L235:L237"/>
    <mergeCell ref="A238:D238"/>
    <mergeCell ref="F238:I238"/>
    <mergeCell ref="J238:K238"/>
    <mergeCell ref="G232:G234"/>
    <mergeCell ref="J232:J234"/>
    <mergeCell ref="K232:K234"/>
    <mergeCell ref="L232:L234"/>
    <mergeCell ref="A235:A237"/>
    <mergeCell ref="B235:B237"/>
    <mergeCell ref="C235:C237"/>
    <mergeCell ref="D235:D237"/>
    <mergeCell ref="E235:E237"/>
    <mergeCell ref="F235:F237"/>
    <mergeCell ref="G229:G231"/>
    <mergeCell ref="J229:J231"/>
    <mergeCell ref="K229:K231"/>
  </mergeCells>
  <phoneticPr fontId="4"/>
  <printOptions horizontalCentered="1"/>
  <pageMargins left="0.70866141732283472" right="0.70866141732283472" top="0.62992125984251968" bottom="0.62992125984251968" header="0.31496062992125984" footer="0.31496062992125984"/>
  <pageSetup paperSize="9" scale="70" fitToHeight="0" orientation="landscape" r:id="rId1"/>
  <rowBreaks count="4" manualBreakCount="4">
    <brk id="50" max="16383" man="1"/>
    <brk id="101" max="16383" man="1"/>
    <brk id="152" max="16383" man="1"/>
    <brk id="1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羽陽短大</vt:lpstr>
      <vt:lpstr>鶴岡高専</vt:lpstr>
      <vt:lpstr>芸工大</vt:lpstr>
      <vt:lpstr>公益大</vt:lpstr>
      <vt:lpstr>東北文教大・短大部</vt:lpstr>
      <vt:lpstr>放送大(基盤)</vt:lpstr>
      <vt:lpstr>放送大(生活と福祉)</vt:lpstr>
      <vt:lpstr>放送大(心理と教育)</vt:lpstr>
      <vt:lpstr>放送大(社会と産業)</vt:lpstr>
      <vt:lpstr>放送大(人間と文化)</vt:lpstr>
      <vt:lpstr>放送大(情報)</vt:lpstr>
      <vt:lpstr>放送大(自然と環境)</vt:lpstr>
      <vt:lpstr>保健大</vt:lpstr>
      <vt:lpstr>米沢栄養大</vt:lpstr>
      <vt:lpstr>米沢短大</vt:lpstr>
      <vt:lpstr>山大(基盤)</vt:lpstr>
      <vt:lpstr>山大(人文)</vt:lpstr>
      <vt:lpstr>山大(地教)</vt:lpstr>
      <vt:lpstr>山大(理学)</vt:lpstr>
      <vt:lpstr>山大(工学)</vt:lpstr>
      <vt:lpstr>山大 (農学)</vt:lpstr>
      <vt:lpstr>公益大!Print_Area</vt:lpstr>
      <vt:lpstr>'山大(基盤)'!Print_Area</vt:lpstr>
      <vt:lpstr>東北文教大・短大部!Print_Area</vt:lpstr>
      <vt:lpstr>'放送大(基盤)'!Print_Area</vt:lpstr>
      <vt:lpstr>公益大!Print_Titles</vt:lpstr>
      <vt:lpstr>'山大 (農学)'!Print_Titles</vt:lpstr>
      <vt:lpstr>'山大(基盤)'!Print_Titles</vt:lpstr>
      <vt:lpstr>'山大(工学)'!Print_Titles</vt:lpstr>
      <vt:lpstr>'山大(人文)'!Print_Titles</vt:lpstr>
      <vt:lpstr>'山大(地教)'!Print_Titles</vt:lpstr>
      <vt:lpstr>'山大(理学)'!Print_Titles</vt:lpstr>
      <vt:lpstr>'放送大(基盤)'!Print_Titles</vt:lpstr>
      <vt:lpstr>'放送大(自然と環境)'!Print_Titles</vt:lpstr>
      <vt:lpstr>'放送大(社会と産業)'!Print_Titles</vt:lpstr>
      <vt:lpstr>'放送大(情報)'!Print_Titles</vt:lpstr>
      <vt:lpstr>'放送大(心理と教育)'!Print_Titles</vt:lpstr>
      <vt:lpstr>'放送大(人間と文化)'!Print_Titles</vt:lpstr>
      <vt:lpstr>'放送大(生活と福祉)'!Print_Titles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2018-03-19T05:56:07Z</cp:lastPrinted>
  <dcterms:created xsi:type="dcterms:W3CDTF">2018-03-13T04:12:24Z</dcterms:created>
  <dcterms:modified xsi:type="dcterms:W3CDTF">2018-03-19T05:56:55Z</dcterms:modified>
</cp:coreProperties>
</file>