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NICON1\share\◆単位互換\R02年度（単位互換）\R2科目等資料作成依頼\機関からの回答(R2単位互換)\"/>
    </mc:Choice>
  </mc:AlternateContent>
  <bookViews>
    <workbookView xWindow="0" yWindow="0" windowWidth="15348" windowHeight="4380" tabRatio="809"/>
  </bookViews>
  <sheets>
    <sheet name="羽陽短大" sheetId="19" r:id="rId1"/>
    <sheet name="鶴岡高専" sheetId="4" r:id="rId2"/>
    <sheet name="芸工大" sheetId="6" r:id="rId3"/>
    <sheet name="公益大 (春学期)" sheetId="23" r:id="rId4"/>
    <sheet name="公益大（秋学期）" sheetId="15" r:id="rId5"/>
    <sheet name="放送大(基盤)" sheetId="35" r:id="rId6"/>
    <sheet name="放送大(生活と福祉)" sheetId="36" r:id="rId7"/>
    <sheet name="放送大(心理と教育)" sheetId="37" r:id="rId8"/>
    <sheet name="放送大(社会と産業)" sheetId="38" r:id="rId9"/>
    <sheet name="放送大(人間と文化)" sheetId="39" r:id="rId10"/>
    <sheet name="放送大(情報)" sheetId="40" r:id="rId11"/>
    <sheet name="放送大(自然と環境)" sheetId="41" r:id="rId12"/>
    <sheet name="文教大・文教短期大学部" sheetId="3" r:id="rId13"/>
    <sheet name="保健大" sheetId="16" r:id="rId14"/>
    <sheet name="米沢栄養大 " sheetId="33" r:id="rId15"/>
    <sheet name="米沢女子短大" sheetId="34" r:id="rId16"/>
    <sheet name="山大 (基盤共通教育) " sheetId="28" r:id="rId17"/>
    <sheet name="山大 (人文社会学部)" sheetId="29" r:id="rId18"/>
    <sheet name="山大 (地域教育文化学部)" sheetId="30" r:id="rId19"/>
    <sheet name="山大（理学部）" sheetId="31" r:id="rId20"/>
    <sheet name="山大（農学部）" sheetId="32" r:id="rId21"/>
  </sheets>
  <externalReferences>
    <externalReference r:id="rId22"/>
    <externalReference r:id="rId23"/>
  </externalReferences>
  <definedNames>
    <definedName name="_xlnm._FilterDatabase" localSheetId="2" hidden="1">芸工大!$A$1:$K$10</definedName>
    <definedName name="_xlnm._FilterDatabase" localSheetId="16" hidden="1">'山大 (基盤共通教育) '!$A$4:$L$393</definedName>
    <definedName name="_xlnm._FilterDatabase" localSheetId="17" hidden="1">'山大 (人文社会学部)'!$A$4:$L$224</definedName>
    <definedName name="_xlnm._FilterDatabase" localSheetId="18" hidden="1">'山大 (地域教育文化学部)'!$A$4:$L$4</definedName>
    <definedName name="_xlnm._FilterDatabase" localSheetId="20" hidden="1">'山大（農学部）'!#REF!</definedName>
    <definedName name="_xlnm._FilterDatabase" localSheetId="19" hidden="1">'山大（理学部）'!#REF!</definedName>
    <definedName name="_xlnm._FilterDatabase" localSheetId="5" hidden="1">'放送大(基盤)'!$A$5:$N$101</definedName>
    <definedName name="_xlnm._FilterDatabase" localSheetId="11" hidden="1">'放送大(自然と環境)'!$A$4:$M$167</definedName>
    <definedName name="_xlnm._FilterDatabase" localSheetId="8" hidden="1">'放送大(社会と産業)'!$A$4:$M$263</definedName>
    <definedName name="_xlnm._FilterDatabase" localSheetId="10" hidden="1">'放送大(情報)'!$A$4:$M$155</definedName>
    <definedName name="_xlnm._FilterDatabase" localSheetId="7" hidden="1">'放送大(心理と教育)'!$A$4:$M$265</definedName>
    <definedName name="_xlnm._FilterDatabase" localSheetId="9" hidden="1">'放送大(人間と文化)'!$A$4:$M$209</definedName>
    <definedName name="_xlnm._FilterDatabase" localSheetId="6" hidden="1">'放送大(生活と福祉)'!$A$4:$M$179</definedName>
    <definedName name="_xlnm.Print_Area" localSheetId="12">文教大・文教短期大学部!$B$1:$M$2</definedName>
    <definedName name="_xlnm.Print_Area" localSheetId="5">'放送大(基盤)'!$A$1:$K$105</definedName>
    <definedName name="_xlnm.Print_Area" localSheetId="11">'放送大(自然と環境)'!$A$1:$K$167</definedName>
    <definedName name="_xlnm.Print_Area" localSheetId="8">'放送大(社会と産業)'!$A$1:$K$263</definedName>
    <definedName name="_xlnm.Print_Area" localSheetId="10">'放送大(情報)'!$A$1:$K$155</definedName>
    <definedName name="_xlnm.Print_Area" localSheetId="7">'放送大(心理と教育)'!$A$1:$K$265</definedName>
    <definedName name="_xlnm.Print_Area" localSheetId="9">'放送大(人間と文化)'!$A$1:$K$209</definedName>
    <definedName name="_xlnm.Print_Area" localSheetId="6">'放送大(生活と福祉)'!$A$1:$K$179</definedName>
    <definedName name="_xlnm.Print_Titles" localSheetId="19">'山大（理学部）'!$29:$29</definedName>
    <definedName name="_xlnm.Print_Titles" localSheetId="5">'放送大(基盤)'!$4:$5</definedName>
    <definedName name="_xlnm.Print_Titles" localSheetId="11">'放送大(自然と環境)'!$3:$4</definedName>
    <definedName name="_xlnm.Print_Titles" localSheetId="8">'放送大(社会と産業)'!$3:$4</definedName>
    <definedName name="_xlnm.Print_Titles" localSheetId="10">'放送大(情報)'!$3:$4</definedName>
    <definedName name="_xlnm.Print_Titles" localSheetId="7">'放送大(心理と教育)'!$3:$4</definedName>
    <definedName name="_xlnm.Print_Titles" localSheetId="9">'放送大(人間と文化)'!$3:$4</definedName>
    <definedName name="_xlnm.Print_Titles" localSheetId="6">'放送大(生活と福祉)'!$3:$4</definedName>
    <definedName name="Ｑ単位互換科目元データ" localSheetId="0">[1]Ｑ単位互換科目元データ!#REF!</definedName>
    <definedName name="Ｑ単位互換科目元データ" localSheetId="3">[1]Ｑ単位互換科目元データ!#REF!</definedName>
    <definedName name="Ｑ単位互換科目元データ" localSheetId="16">[1]Ｑ単位互換科目元データ!#REF!</definedName>
    <definedName name="Ｑ単位互換科目元データ" localSheetId="17">[1]Ｑ単位互換科目元データ!#REF!</definedName>
    <definedName name="Ｑ単位互換科目元データ" localSheetId="18">[1]Ｑ単位互換科目元データ!#REF!</definedName>
    <definedName name="Ｑ単位互換科目元データ" localSheetId="20">[1]Ｑ単位互換科目元データ!#REF!</definedName>
    <definedName name="Ｑ単位互換科目元データ" localSheetId="19">[1]Ｑ単位互換科目元データ!#REF!</definedName>
    <definedName name="Ｑ単位互換科目元データ" localSheetId="14">[1]Ｑ単位互換科目元データ!#REF!</definedName>
    <definedName name="Ｑ単位互換科目元データ" localSheetId="15">[1]Ｑ単位互換科目元データ!#REF!</definedName>
    <definedName name="Ｑ単位互換科目元データ" localSheetId="5">[1]Ｑ単位互換科目元データ!#REF!</definedName>
    <definedName name="Ｑ単位互換科目元データ">[1]Ｑ単位互換科目元データ!#REF!</definedName>
    <definedName name="コンソーシアム用時間割データ" localSheetId="16">'山大 (基盤共通教育) '!#REF!</definedName>
    <definedName name="コンソーシアム用時間割データ" localSheetId="17">'山大 (人文社会学部)'!#REF!</definedName>
    <definedName name="コンソーシアム用時間割データ" localSheetId="18">'山大 (地域教育文化学部)'!#REF!</definedName>
    <definedName name="コンソーシアム用時間割データ" localSheetId="20">'山大（農学部）'!#REF!</definedName>
    <definedName name="コンソーシアム用時間割データ" localSheetId="19">'山大（理学部）'!#REF!</definedName>
    <definedName name="ち">[2]Ｑ単位互換科目元データ!$A$1:$I$313</definedName>
    <definedName name="該当データ" localSheetId="3">#REF!</definedName>
    <definedName name="該当データ" localSheetId="16">#REF!</definedName>
    <definedName name="該当データ" localSheetId="17">#REF!</definedName>
    <definedName name="該当データ" localSheetId="18">#REF!</definedName>
    <definedName name="該当データ" localSheetId="20">#REF!</definedName>
    <definedName name="該当データ" localSheetId="19">#REF!</definedName>
    <definedName name="該当データ" localSheetId="14">#REF!</definedName>
    <definedName name="該当データ" localSheetId="15">#REF!</definedName>
    <definedName name="該当データ" localSheetId="13">#REF!</definedName>
    <definedName name="該当データ" localSheetId="5">#REF!</definedName>
    <definedName name="該当データ">#REF!</definedName>
    <definedName name="授業形態追加" localSheetId="3">#REF!</definedName>
    <definedName name="授業形態追加" localSheetId="16">#REF!</definedName>
    <definedName name="授業形態追加" localSheetId="20">#REF!</definedName>
    <definedName name="授業形態追加" localSheetId="19">#REF!</definedName>
    <definedName name="授業形態追加" localSheetId="14">#REF!</definedName>
    <definedName name="授業形態追加" localSheetId="15">#REF!</definedName>
    <definedName name="授業形態追加" localSheetId="5">#REF!</definedName>
    <definedName name="授業形態追加">#REF!</definedName>
  </definedNames>
  <calcPr calcId="152511"/>
</workbook>
</file>

<file path=xl/calcChain.xml><?xml version="1.0" encoding="utf-8"?>
<calcChain xmlns="http://schemas.openxmlformats.org/spreadsheetml/2006/main">
  <c r="J167" i="41" l="1"/>
  <c r="F167" i="41"/>
  <c r="E167" i="41"/>
  <c r="A167" i="41"/>
  <c r="M167" i="41" s="1"/>
  <c r="M166" i="41"/>
  <c r="J166" i="41"/>
  <c r="F166" i="41"/>
  <c r="E166" i="41"/>
  <c r="A166" i="41"/>
  <c r="M144" i="41"/>
  <c r="J144" i="41"/>
  <c r="F144" i="41"/>
  <c r="E144" i="41"/>
  <c r="A144" i="41"/>
  <c r="M56" i="41"/>
  <c r="J56" i="41"/>
  <c r="F56" i="41"/>
  <c r="E56" i="41"/>
  <c r="A56" i="41"/>
  <c r="J155" i="40"/>
  <c r="F155" i="40"/>
  <c r="E155" i="40"/>
  <c r="A155" i="40"/>
  <c r="M155" i="40" s="1"/>
  <c r="M154" i="40"/>
  <c r="J154" i="40"/>
  <c r="F154" i="40"/>
  <c r="E154" i="40"/>
  <c r="A154" i="40"/>
  <c r="M132" i="40"/>
  <c r="J132" i="40"/>
  <c r="F132" i="40"/>
  <c r="E132" i="40"/>
  <c r="A132" i="40"/>
  <c r="M26" i="40"/>
  <c r="J26" i="40"/>
  <c r="F26" i="40"/>
  <c r="E26" i="40"/>
  <c r="A26" i="40"/>
  <c r="J209" i="39"/>
  <c r="F209" i="39"/>
  <c r="E209" i="39"/>
  <c r="A209" i="39"/>
  <c r="M209" i="39" s="1"/>
  <c r="M208" i="39"/>
  <c r="J208" i="39"/>
  <c r="F208" i="39"/>
  <c r="E208" i="39"/>
  <c r="A208" i="39"/>
  <c r="M186" i="39"/>
  <c r="J186" i="39"/>
  <c r="F186" i="39"/>
  <c r="E186" i="39"/>
  <c r="A186" i="39"/>
  <c r="M50" i="39"/>
  <c r="J50" i="39"/>
  <c r="F50" i="39"/>
  <c r="E50" i="39"/>
  <c r="A50" i="39"/>
  <c r="J263" i="38"/>
  <c r="F263" i="38"/>
  <c r="E263" i="38"/>
  <c r="A263" i="38"/>
  <c r="M263" i="38" s="1"/>
  <c r="M262" i="38"/>
  <c r="J262" i="38"/>
  <c r="F262" i="38"/>
  <c r="E262" i="38"/>
  <c r="A262" i="38"/>
  <c r="M228" i="38"/>
  <c r="J228" i="38"/>
  <c r="F228" i="38"/>
  <c r="E228" i="38"/>
  <c r="A228" i="38"/>
  <c r="M62" i="38"/>
  <c r="J62" i="38"/>
  <c r="F62" i="38"/>
  <c r="E62" i="38"/>
  <c r="A62" i="38"/>
  <c r="J265" i="37"/>
  <c r="F265" i="37"/>
  <c r="E265" i="37"/>
  <c r="A265" i="37"/>
  <c r="M265" i="37" s="1"/>
  <c r="M264" i="37"/>
  <c r="J264" i="37"/>
  <c r="F264" i="37"/>
  <c r="E264" i="37"/>
  <c r="A264" i="37"/>
  <c r="M236" i="37"/>
  <c r="J236" i="37"/>
  <c r="F236" i="37"/>
  <c r="E236" i="37"/>
  <c r="A236" i="37"/>
  <c r="M61" i="37"/>
  <c r="J61" i="37"/>
  <c r="F61" i="37"/>
  <c r="E61" i="37"/>
  <c r="A61" i="37"/>
  <c r="J179" i="36"/>
  <c r="F179" i="36"/>
  <c r="E179" i="36"/>
  <c r="A179" i="36"/>
  <c r="M179" i="36" s="1"/>
  <c r="M178" i="36"/>
  <c r="J178" i="36"/>
  <c r="F178" i="36"/>
  <c r="E178" i="36"/>
  <c r="A178" i="36"/>
  <c r="M153" i="36"/>
  <c r="J153" i="36"/>
  <c r="F153" i="36"/>
  <c r="E153" i="36"/>
  <c r="A153" i="36"/>
  <c r="M62" i="36"/>
  <c r="J62" i="36"/>
  <c r="F62" i="36"/>
  <c r="E62" i="36"/>
  <c r="A62" i="36"/>
  <c r="J100" i="35"/>
  <c r="F100" i="35"/>
  <c r="E100" i="35"/>
  <c r="E101" i="35" s="1"/>
  <c r="A100" i="35"/>
  <c r="J51" i="35"/>
  <c r="J101" i="35" s="1"/>
  <c r="F51" i="35"/>
  <c r="F101" i="35" s="1"/>
  <c r="E51" i="35"/>
  <c r="A51" i="35"/>
  <c r="A101" i="35" s="1"/>
</calcChain>
</file>

<file path=xl/sharedStrings.xml><?xml version="1.0" encoding="utf-8"?>
<sst xmlns="http://schemas.openxmlformats.org/spreadsheetml/2006/main" count="14189" uniqueCount="4417">
  <si>
    <t>備考</t>
    <phoneticPr fontId="2"/>
  </si>
  <si>
    <t/>
  </si>
  <si>
    <t>単位</t>
    <rPh sb="0" eb="2">
      <t>タンイ</t>
    </rPh>
    <phoneticPr fontId="2"/>
  </si>
  <si>
    <t>《 山　形　大　学 》</t>
    <rPh sb="2" eb="3">
      <t>ヤマ</t>
    </rPh>
    <rPh sb="4" eb="5">
      <t>ケイ</t>
    </rPh>
    <rPh sb="6" eb="7">
      <t>ダイ</t>
    </rPh>
    <rPh sb="8" eb="9">
      <t>ガク</t>
    </rPh>
    <phoneticPr fontId="2"/>
  </si>
  <si>
    <t>《 鶴岡工業高等専門学校 》</t>
    <rPh sb="2" eb="4">
      <t>ツルオカ</t>
    </rPh>
    <rPh sb="4" eb="6">
      <t>コウギョウ</t>
    </rPh>
    <rPh sb="6" eb="8">
      <t>コウトウ</t>
    </rPh>
    <rPh sb="8" eb="10">
      <t>センモン</t>
    </rPh>
    <rPh sb="10" eb="12">
      <t>ガッコウ</t>
    </rPh>
    <phoneticPr fontId="2"/>
  </si>
  <si>
    <t>◆国語国文学科</t>
    <rPh sb="1" eb="3">
      <t>コクゴ</t>
    </rPh>
    <rPh sb="3" eb="4">
      <t>コク</t>
    </rPh>
    <rPh sb="4" eb="5">
      <t>ブン</t>
    </rPh>
    <rPh sb="5" eb="7">
      <t>ガッカ</t>
    </rPh>
    <phoneticPr fontId="2"/>
  </si>
  <si>
    <t>◆英語英文学科</t>
    <rPh sb="1" eb="3">
      <t>エイゴ</t>
    </rPh>
    <rPh sb="3" eb="5">
      <t>エイブン</t>
    </rPh>
    <rPh sb="5" eb="7">
      <t>ガッカ</t>
    </rPh>
    <phoneticPr fontId="2"/>
  </si>
  <si>
    <t>◆日本史学科</t>
    <rPh sb="1" eb="4">
      <t>ニホンシ</t>
    </rPh>
    <rPh sb="4" eb="6">
      <t>ガッカ</t>
    </rPh>
    <phoneticPr fontId="2"/>
  </si>
  <si>
    <t>◆社会情報学科</t>
    <rPh sb="1" eb="3">
      <t>シャカイ</t>
    </rPh>
    <rPh sb="3" eb="5">
      <t>ジョウホウ</t>
    </rPh>
    <rPh sb="5" eb="7">
      <t>ガッカ</t>
    </rPh>
    <phoneticPr fontId="2"/>
  </si>
  <si>
    <t>《 羽陽学園短期大学 》</t>
    <rPh sb="2" eb="3">
      <t>ウ</t>
    </rPh>
    <rPh sb="3" eb="4">
      <t>ヨウ</t>
    </rPh>
    <rPh sb="4" eb="6">
      <t>ガクエン</t>
    </rPh>
    <rPh sb="6" eb="8">
      <t>タンキ</t>
    </rPh>
    <rPh sb="8" eb="10">
      <t>ダイガク</t>
    </rPh>
    <phoneticPr fontId="2"/>
  </si>
  <si>
    <t>《 山形県立米沢女子短期大学 》</t>
    <rPh sb="2" eb="4">
      <t>ヤマガタ</t>
    </rPh>
    <rPh sb="4" eb="6">
      <t>ケンリツ</t>
    </rPh>
    <rPh sb="6" eb="8">
      <t>ヨネザワ</t>
    </rPh>
    <rPh sb="8" eb="10">
      <t>ジョシ</t>
    </rPh>
    <rPh sb="10" eb="12">
      <t>タンキ</t>
    </rPh>
    <rPh sb="12" eb="14">
      <t>ダイガク</t>
    </rPh>
    <phoneticPr fontId="2"/>
  </si>
  <si>
    <t>前期</t>
  </si>
  <si>
    <t>《 東北芸術工科大学 》</t>
    <rPh sb="2" eb="4">
      <t>トウホク</t>
    </rPh>
    <rPh sb="4" eb="6">
      <t>ゲイジュツ</t>
    </rPh>
    <rPh sb="6" eb="8">
      <t>コウカ</t>
    </rPh>
    <rPh sb="8" eb="10">
      <t>ダイガク</t>
    </rPh>
    <phoneticPr fontId="2"/>
  </si>
  <si>
    <t>開講
形態</t>
    <phoneticPr fontId="2"/>
  </si>
  <si>
    <t>開講
校時</t>
    <phoneticPr fontId="2"/>
  </si>
  <si>
    <t>（左の時間帯）</t>
    <phoneticPr fontId="2"/>
  </si>
  <si>
    <t>◆工学部（米沢キャンパス）</t>
    <rPh sb="1" eb="4">
      <t>コウガクブ</t>
    </rPh>
    <rPh sb="5" eb="7">
      <t>ヨネザワ</t>
    </rPh>
    <phoneticPr fontId="22"/>
  </si>
  <si>
    <t>◆地域教育文化学部（小白川キャンパス）</t>
    <rPh sb="1" eb="3">
      <t>チイキ</t>
    </rPh>
    <rPh sb="3" eb="5">
      <t>キョウイク</t>
    </rPh>
    <rPh sb="5" eb="7">
      <t>ブンカ</t>
    </rPh>
    <rPh sb="7" eb="9">
      <t>ガクブ</t>
    </rPh>
    <rPh sb="10" eb="13">
      <t>コジラカワ</t>
    </rPh>
    <phoneticPr fontId="2"/>
  </si>
  <si>
    <t>◆理学部（小白川キャンパス）</t>
    <rPh sb="1" eb="4">
      <t>リガクブ</t>
    </rPh>
    <rPh sb="5" eb="8">
      <t>コジラカワ</t>
    </rPh>
    <phoneticPr fontId="22"/>
  </si>
  <si>
    <t>授業コード</t>
    <rPh sb="0" eb="2">
      <t>ジュギョウ</t>
    </rPh>
    <phoneticPr fontId="2"/>
  </si>
  <si>
    <t>授業科目名</t>
    <rPh sb="0" eb="2">
      <t>ジュギョウ</t>
    </rPh>
    <rPh sb="2" eb="4">
      <t>カモク</t>
    </rPh>
    <rPh sb="4" eb="5">
      <t>メイ</t>
    </rPh>
    <phoneticPr fontId="2"/>
  </si>
  <si>
    <t>担当教員</t>
    <rPh sb="0" eb="2">
      <t>タントウ</t>
    </rPh>
    <rPh sb="2" eb="4">
      <t>キョウイン</t>
    </rPh>
    <phoneticPr fontId="2"/>
  </si>
  <si>
    <t>開講学期</t>
    <rPh sb="0" eb="2">
      <t>カイコウ</t>
    </rPh>
    <rPh sb="2" eb="4">
      <t>ガッキ</t>
    </rPh>
    <phoneticPr fontId="2"/>
  </si>
  <si>
    <t>開講年次</t>
    <rPh sb="0" eb="2">
      <t>カイコウ</t>
    </rPh>
    <rPh sb="2" eb="4">
      <t>ネンジ</t>
    </rPh>
    <phoneticPr fontId="2"/>
  </si>
  <si>
    <t>単位数</t>
    <rPh sb="0" eb="2">
      <t>タンイ</t>
    </rPh>
    <rPh sb="2" eb="3">
      <t>スウ</t>
    </rPh>
    <phoneticPr fontId="2"/>
  </si>
  <si>
    <t>開講曜日</t>
    <rPh sb="0" eb="2">
      <t>カイコウ</t>
    </rPh>
    <rPh sb="2" eb="4">
      <t>ヨウビ</t>
    </rPh>
    <phoneticPr fontId="2"/>
  </si>
  <si>
    <t>教室</t>
    <rPh sb="0" eb="2">
      <t>キョウシツ</t>
    </rPh>
    <phoneticPr fontId="2"/>
  </si>
  <si>
    <t>備考</t>
    <rPh sb="0" eb="2">
      <t>ビコウ</t>
    </rPh>
    <phoneticPr fontId="2"/>
  </si>
  <si>
    <t>◆保健医療学部</t>
    <rPh sb="1" eb="3">
      <t>ホケン</t>
    </rPh>
    <rPh sb="3" eb="5">
      <t>イリョウ</t>
    </rPh>
    <rPh sb="5" eb="7">
      <t>ガクブ</t>
    </rPh>
    <phoneticPr fontId="2"/>
  </si>
  <si>
    <t>《 山形県立保健医療大学 》</t>
    <rPh sb="2" eb="4">
      <t>ヤマガタ</t>
    </rPh>
    <rPh sb="4" eb="6">
      <t>ケンリツ</t>
    </rPh>
    <rPh sb="6" eb="8">
      <t>ホケン</t>
    </rPh>
    <rPh sb="8" eb="10">
      <t>イリョウ</t>
    </rPh>
    <rPh sb="10" eb="12">
      <t>ダイガク</t>
    </rPh>
    <phoneticPr fontId="2"/>
  </si>
  <si>
    <t>授業科目名</t>
    <rPh sb="0" eb="2">
      <t>ジュギョウ</t>
    </rPh>
    <rPh sb="2" eb="4">
      <t>カモク</t>
    </rPh>
    <phoneticPr fontId="2"/>
  </si>
  <si>
    <t>担当教員</t>
    <rPh sb="3" eb="4">
      <t>イン</t>
    </rPh>
    <phoneticPr fontId="2"/>
  </si>
  <si>
    <t>形態</t>
    <rPh sb="0" eb="2">
      <t>ケイタイ</t>
    </rPh>
    <phoneticPr fontId="2"/>
  </si>
  <si>
    <t>開講校時</t>
    <rPh sb="0" eb="2">
      <t>カイコウ</t>
    </rPh>
    <rPh sb="2" eb="4">
      <t>コウジ</t>
    </rPh>
    <phoneticPr fontId="2"/>
  </si>
  <si>
    <t>開講
形態</t>
    <phoneticPr fontId="2"/>
  </si>
  <si>
    <t>開講
校時</t>
    <phoneticPr fontId="2"/>
  </si>
  <si>
    <t>（左の時間帯）</t>
    <phoneticPr fontId="2"/>
  </si>
  <si>
    <t>《 東北公益文科大学 》</t>
    <rPh sb="2" eb="4">
      <t>トウホク</t>
    </rPh>
    <rPh sb="4" eb="6">
      <t>コウエキ</t>
    </rPh>
    <rPh sb="6" eb="8">
      <t>ブンカ</t>
    </rPh>
    <rPh sb="8" eb="10">
      <t>ダイガク</t>
    </rPh>
    <phoneticPr fontId="2"/>
  </si>
  <si>
    <t>注）本校専攻科の１,２年生は、大学の学部３,４年次学生に該当します。</t>
    <rPh sb="0" eb="1">
      <t>チュウ</t>
    </rPh>
    <rPh sb="2" eb="4">
      <t>ホンコウ</t>
    </rPh>
    <rPh sb="4" eb="6">
      <t>センコウ</t>
    </rPh>
    <rPh sb="6" eb="7">
      <t>カ</t>
    </rPh>
    <rPh sb="11" eb="13">
      <t>ネンセイ</t>
    </rPh>
    <rPh sb="15" eb="17">
      <t>ダイガク</t>
    </rPh>
    <rPh sb="18" eb="19">
      <t>ガク</t>
    </rPh>
    <rPh sb="19" eb="20">
      <t>ブ</t>
    </rPh>
    <rPh sb="23" eb="25">
      <t>ネンジ</t>
    </rPh>
    <rPh sb="25" eb="27">
      <t>ガクセイ</t>
    </rPh>
    <rPh sb="28" eb="30">
      <t>ガイトウ</t>
    </rPh>
    <phoneticPr fontId="2"/>
  </si>
  <si>
    <t>開講
学期</t>
    <rPh sb="0" eb="2">
      <t>カイコウ</t>
    </rPh>
    <rPh sb="3" eb="5">
      <t>ガッキ</t>
    </rPh>
    <phoneticPr fontId="2"/>
  </si>
  <si>
    <t>開講
曜日</t>
    <rPh sb="0" eb="2">
      <t>カイコウ</t>
    </rPh>
    <rPh sb="3" eb="5">
      <t>ヨウビ</t>
    </rPh>
    <phoneticPr fontId="2"/>
  </si>
  <si>
    <t>※1　開講形態の「一般」，「発展」の別は，高校での履修状況を考慮して区分されたもので，原則として当該科目の既履修者は発展コースを，未履修者は一般コースを履修するのが望ましい。（未履修者が発展コースを履修することは妨げない。）なお，高校での履修状況にとらわれない一般・発展コースの区分もある。</t>
    <rPh sb="3" eb="5">
      <t>カイコウ</t>
    </rPh>
    <rPh sb="5" eb="7">
      <t>ケイタイ</t>
    </rPh>
    <rPh sb="9" eb="11">
      <t>イッパン</t>
    </rPh>
    <rPh sb="14" eb="16">
      <t>ハッテン</t>
    </rPh>
    <rPh sb="21" eb="23">
      <t>コウコウ</t>
    </rPh>
    <rPh sb="25" eb="27">
      <t>リシュウ</t>
    </rPh>
    <rPh sb="27" eb="29">
      <t>ジョウキョウ</t>
    </rPh>
    <rPh sb="30" eb="32">
      <t>コウリョ</t>
    </rPh>
    <rPh sb="34" eb="36">
      <t>クブン</t>
    </rPh>
    <rPh sb="43" eb="45">
      <t>ゲンソク</t>
    </rPh>
    <rPh sb="48" eb="50">
      <t>トウガイ</t>
    </rPh>
    <rPh sb="50" eb="52">
      <t>カモク</t>
    </rPh>
    <rPh sb="53" eb="54">
      <t>キ</t>
    </rPh>
    <rPh sb="54" eb="57">
      <t>リシュウシャ</t>
    </rPh>
    <rPh sb="58" eb="60">
      <t>ハッテン</t>
    </rPh>
    <rPh sb="65" eb="66">
      <t>ミ</t>
    </rPh>
    <rPh sb="66" eb="69">
      <t>リシュウシャ</t>
    </rPh>
    <rPh sb="70" eb="72">
      <t>イッパン</t>
    </rPh>
    <rPh sb="76" eb="78">
      <t>リシュウ</t>
    </rPh>
    <rPh sb="82" eb="83">
      <t>ノゾ</t>
    </rPh>
    <rPh sb="88" eb="89">
      <t>ミ</t>
    </rPh>
    <rPh sb="89" eb="92">
      <t>リシュウシャ</t>
    </rPh>
    <rPh sb="93" eb="95">
      <t>ハッテン</t>
    </rPh>
    <rPh sb="99" eb="101">
      <t>リシュウ</t>
    </rPh>
    <rPh sb="106" eb="107">
      <t>サマタ</t>
    </rPh>
    <rPh sb="115" eb="117">
      <t>コウコウ</t>
    </rPh>
    <rPh sb="119" eb="121">
      <t>リシュウ</t>
    </rPh>
    <rPh sb="121" eb="123">
      <t>ジョウキョウ</t>
    </rPh>
    <rPh sb="130" eb="132">
      <t>イッパン</t>
    </rPh>
    <rPh sb="133" eb="135">
      <t>ハッテン</t>
    </rPh>
    <rPh sb="139" eb="141">
      <t>クブン</t>
    </rPh>
    <phoneticPr fontId="2"/>
  </si>
  <si>
    <t>※2　ドイツ語・フランス語・ロシア語・中国語・韓国語は火・金の週2回受講することを要する。</t>
    <rPh sb="6" eb="7">
      <t>ゴ</t>
    </rPh>
    <rPh sb="12" eb="13">
      <t>ゴ</t>
    </rPh>
    <rPh sb="17" eb="18">
      <t>ゴ</t>
    </rPh>
    <rPh sb="19" eb="22">
      <t>チュウゴクゴ</t>
    </rPh>
    <rPh sb="23" eb="26">
      <t>カンコクゴ</t>
    </rPh>
    <rPh sb="27" eb="28">
      <t>カ</t>
    </rPh>
    <rPh sb="29" eb="30">
      <t>キン</t>
    </rPh>
    <rPh sb="31" eb="32">
      <t>シュウ</t>
    </rPh>
    <rPh sb="33" eb="34">
      <t>カイ</t>
    </rPh>
    <rPh sb="34" eb="36">
      <t>ジュコウ</t>
    </rPh>
    <rPh sb="41" eb="42">
      <t>ヨウ</t>
    </rPh>
    <phoneticPr fontId="2"/>
  </si>
  <si>
    <t>※3　複数教員が担当する科目は，代表教員を掲載している。</t>
    <rPh sb="3" eb="5">
      <t>フクスウ</t>
    </rPh>
    <rPh sb="5" eb="7">
      <t>キョウイン</t>
    </rPh>
    <rPh sb="8" eb="10">
      <t>タントウ</t>
    </rPh>
    <rPh sb="12" eb="14">
      <t>カモク</t>
    </rPh>
    <rPh sb="16" eb="18">
      <t>ダイヒョウ</t>
    </rPh>
    <rPh sb="18" eb="20">
      <t>キョウイン</t>
    </rPh>
    <rPh sb="21" eb="23">
      <t>ケイサイ</t>
    </rPh>
    <phoneticPr fontId="2"/>
  </si>
  <si>
    <t>※4　「日本語」は，留学生向けの科目である。</t>
    <rPh sb="4" eb="7">
      <t>ニホンゴ</t>
    </rPh>
    <rPh sb="10" eb="13">
      <t>リュウガクセイ</t>
    </rPh>
    <rPh sb="13" eb="14">
      <t>ム</t>
    </rPh>
    <rPh sb="16" eb="18">
      <t>カモク</t>
    </rPh>
    <phoneticPr fontId="2"/>
  </si>
  <si>
    <t>(左の時間帯）</t>
    <phoneticPr fontId="2"/>
  </si>
  <si>
    <t>※本学の単位互換科目は、受講対象は女子のみとなります。</t>
    <rPh sb="1" eb="3">
      <t>ホンガク</t>
    </rPh>
    <rPh sb="4" eb="6">
      <t>タンイ</t>
    </rPh>
    <rPh sb="6" eb="8">
      <t>ゴカン</t>
    </rPh>
    <rPh sb="8" eb="10">
      <t>カモク</t>
    </rPh>
    <rPh sb="12" eb="14">
      <t>ジュコウ</t>
    </rPh>
    <rPh sb="14" eb="16">
      <t>タイショウ</t>
    </rPh>
    <rPh sb="17" eb="19">
      <t>ジョシ</t>
    </rPh>
    <phoneticPr fontId="2"/>
  </si>
  <si>
    <t>&lt;専攻科　一般科目&gt;</t>
    <rPh sb="1" eb="4">
      <t>センコウカ</t>
    </rPh>
    <rPh sb="5" eb="7">
      <t>イッパン</t>
    </rPh>
    <rPh sb="7" eb="9">
      <t>カモク</t>
    </rPh>
    <phoneticPr fontId="2"/>
  </si>
  <si>
    <t>&lt;専攻科　共通専門科目&gt;</t>
    <rPh sb="1" eb="4">
      <t>センコウカ</t>
    </rPh>
    <rPh sb="5" eb="7">
      <t>キョウツウ</t>
    </rPh>
    <rPh sb="7" eb="9">
      <t>センモン</t>
    </rPh>
    <rPh sb="9" eb="11">
      <t>カモク</t>
    </rPh>
    <phoneticPr fontId="2"/>
  </si>
  <si>
    <t>東北文教大学　人間科学部 子ども教育学科</t>
    <rPh sb="0" eb="2">
      <t>トウホク</t>
    </rPh>
    <rPh sb="2" eb="4">
      <t>ブンキョウ</t>
    </rPh>
    <rPh sb="4" eb="6">
      <t>ダイガク</t>
    </rPh>
    <rPh sb="7" eb="9">
      <t>ニンゲン</t>
    </rPh>
    <rPh sb="9" eb="11">
      <t>カガク</t>
    </rPh>
    <rPh sb="11" eb="12">
      <t>ブ</t>
    </rPh>
    <rPh sb="13" eb="14">
      <t>コ</t>
    </rPh>
    <rPh sb="16" eb="18">
      <t>キョウイク</t>
    </rPh>
    <rPh sb="18" eb="20">
      <t>ガッカ</t>
    </rPh>
    <phoneticPr fontId="2"/>
  </si>
  <si>
    <t>東北文教大学短期大学部　総合文化学科</t>
    <rPh sb="0" eb="2">
      <t>トウホク</t>
    </rPh>
    <rPh sb="2" eb="4">
      <t>ブンキョウ</t>
    </rPh>
    <rPh sb="4" eb="6">
      <t>ダイガク</t>
    </rPh>
    <rPh sb="6" eb="8">
      <t>タンキ</t>
    </rPh>
    <rPh sb="8" eb="10">
      <t>ダイガク</t>
    </rPh>
    <rPh sb="10" eb="11">
      <t>ブ</t>
    </rPh>
    <rPh sb="12" eb="14">
      <t>ソウゴウ</t>
    </rPh>
    <rPh sb="14" eb="16">
      <t>ブンカ</t>
    </rPh>
    <rPh sb="16" eb="18">
      <t>ガッカ</t>
    </rPh>
    <phoneticPr fontId="2"/>
  </si>
  <si>
    <t>◆人文社会科学部（小白川キャンパス）</t>
    <rPh sb="1" eb="3">
      <t>ジンブン</t>
    </rPh>
    <rPh sb="3" eb="5">
      <t>シャカイ</t>
    </rPh>
    <rPh sb="5" eb="6">
      <t>カ</t>
    </rPh>
    <rPh sb="6" eb="8">
      <t>ガクブ</t>
    </rPh>
    <rPh sb="9" eb="12">
      <t>コジラカワ</t>
    </rPh>
    <phoneticPr fontId="2"/>
  </si>
  <si>
    <t>◆農学部（鶴岡キャンパス）</t>
    <rPh sb="1" eb="4">
      <t>ノウガクブ</t>
    </rPh>
    <rPh sb="5" eb="7">
      <t>ツルオカ</t>
    </rPh>
    <phoneticPr fontId="22"/>
  </si>
  <si>
    <t>《 山形県立米沢栄養大学 》</t>
    <rPh sb="2" eb="4">
      <t>ヤマガタ</t>
    </rPh>
    <rPh sb="4" eb="6">
      <t>ケンリツ</t>
    </rPh>
    <rPh sb="6" eb="8">
      <t>ヨネザワ</t>
    </rPh>
    <rPh sb="8" eb="10">
      <t>エイヨウ</t>
    </rPh>
    <rPh sb="10" eb="12">
      <t>ダイガク</t>
    </rPh>
    <phoneticPr fontId="2"/>
  </si>
  <si>
    <t>◆健康栄養学科</t>
    <rPh sb="1" eb="3">
      <t>ケンコウ</t>
    </rPh>
    <rPh sb="3" eb="5">
      <t>エイヨウ</t>
    </rPh>
    <rPh sb="5" eb="7">
      <t>ガッカ</t>
    </rPh>
    <phoneticPr fontId="2"/>
  </si>
  <si>
    <t>開講
形態</t>
    <phoneticPr fontId="2"/>
  </si>
  <si>
    <t>開講
校時</t>
    <phoneticPr fontId="2"/>
  </si>
  <si>
    <t>（左の時間帯）</t>
    <phoneticPr fontId="2"/>
  </si>
  <si>
    <t>※5　履修の可否は，教室の規模や教育効果等の条件を勘案することがあるので担当教員に確認してください。</t>
    <phoneticPr fontId="2"/>
  </si>
  <si>
    <t>◆基盤共通教育（小白川キャンパス）</t>
    <rPh sb="1" eb="3">
      <t>キバン</t>
    </rPh>
    <rPh sb="3" eb="5">
      <t>キョウツウ</t>
    </rPh>
    <rPh sb="5" eb="7">
      <t>キョウイク</t>
    </rPh>
    <rPh sb="8" eb="11">
      <t>コジラカワ</t>
    </rPh>
    <phoneticPr fontId="2"/>
  </si>
  <si>
    <t>提供科目</t>
    <rPh sb="0" eb="2">
      <t>テイキョウ</t>
    </rPh>
    <rPh sb="2" eb="4">
      <t>カモク</t>
    </rPh>
    <phoneticPr fontId="2"/>
  </si>
  <si>
    <t>専任担当教員</t>
    <rPh sb="0" eb="2">
      <t>センニン</t>
    </rPh>
    <rPh sb="2" eb="4">
      <t>タントウ</t>
    </rPh>
    <rPh sb="4" eb="6">
      <t>キョウイン</t>
    </rPh>
    <phoneticPr fontId="2"/>
  </si>
  <si>
    <t>非常勤担当教員</t>
    <rPh sb="0" eb="3">
      <t>ヒジョウキン</t>
    </rPh>
    <rPh sb="3" eb="5">
      <t>タントウ</t>
    </rPh>
    <rPh sb="5" eb="7">
      <t>キョウイン</t>
    </rPh>
    <phoneticPr fontId="2"/>
  </si>
  <si>
    <t>《 東北文教大学・東北文教大学短期大学部 》</t>
    <rPh sb="2" eb="3">
      <t>ヒガシ</t>
    </rPh>
    <rPh sb="3" eb="4">
      <t>キタ</t>
    </rPh>
    <rPh sb="4" eb="5">
      <t>ブン</t>
    </rPh>
    <rPh sb="5" eb="6">
      <t>キョウ</t>
    </rPh>
    <rPh sb="6" eb="7">
      <t>ダイ</t>
    </rPh>
    <rPh sb="7" eb="8">
      <t>ガク</t>
    </rPh>
    <rPh sb="9" eb="20">
      <t>ブンキョウタ</t>
    </rPh>
    <phoneticPr fontId="2"/>
  </si>
  <si>
    <t>科目区分</t>
    <rPh sb="0" eb="2">
      <t>カモク</t>
    </rPh>
    <rPh sb="2" eb="4">
      <t>クブン</t>
    </rPh>
    <phoneticPr fontId="2"/>
  </si>
  <si>
    <t>科目名称</t>
  </si>
  <si>
    <t>単位数</t>
    <rPh sb="0" eb="3">
      <t>タンイスウ</t>
    </rPh>
    <phoneticPr fontId="2"/>
  </si>
  <si>
    <t>担当専任</t>
    <rPh sb="0" eb="2">
      <t>タントウ</t>
    </rPh>
    <rPh sb="2" eb="4">
      <t>センニン</t>
    </rPh>
    <phoneticPr fontId="2"/>
  </si>
  <si>
    <t>英文名</t>
    <rPh sb="0" eb="2">
      <t>エイブン</t>
    </rPh>
    <rPh sb="2" eb="3">
      <t>メイ</t>
    </rPh>
    <phoneticPr fontId="2"/>
  </si>
  <si>
    <t>'16カリ</t>
    <phoneticPr fontId="2"/>
  </si>
  <si>
    <t>'09・'13カリ</t>
    <phoneticPr fontId="2"/>
  </si>
  <si>
    <t>'99カリ</t>
    <phoneticPr fontId="2"/>
  </si>
  <si>
    <t>氏名</t>
  </si>
  <si>
    <t>職名</t>
    <rPh sb="0" eb="2">
      <t>ショクメイ</t>
    </rPh>
    <phoneticPr fontId="2"/>
  </si>
  <si>
    <t>科目
コード</t>
    <phoneticPr fontId="2"/>
  </si>
  <si>
    <t>メデ
ィア</t>
    <phoneticPr fontId="2"/>
  </si>
  <si>
    <t>日本社会論（日本学入門）</t>
  </si>
  <si>
    <t>山本　陽史</t>
  </si>
  <si>
    <t>講義</t>
    <rPh sb="0" eb="2">
      <t>コウギ</t>
    </rPh>
    <phoneticPr fontId="1"/>
  </si>
  <si>
    <t>木</t>
  </si>
  <si>
    <t>13:00～14:30</t>
    <phoneticPr fontId="2"/>
  </si>
  <si>
    <t>日本言語文化論（日本学入門）</t>
  </si>
  <si>
    <t>森岡　卓司</t>
  </si>
  <si>
    <t>後期</t>
  </si>
  <si>
    <t>２０２０年度開設科目一覧（学部）</t>
    <phoneticPr fontId="2"/>
  </si>
  <si>
    <t>幼児教育者論</t>
    <rPh sb="0" eb="2">
      <t>ヨウジ</t>
    </rPh>
    <rPh sb="2" eb="4">
      <t>キョウイク</t>
    </rPh>
    <rPh sb="4" eb="5">
      <t>シャ</t>
    </rPh>
    <rPh sb="5" eb="6">
      <t>ロン</t>
    </rPh>
    <phoneticPr fontId="2"/>
  </si>
  <si>
    <t>大関嘉成</t>
    <rPh sb="0" eb="2">
      <t>オオゼキ</t>
    </rPh>
    <rPh sb="2" eb="4">
      <t>ヨシナリ</t>
    </rPh>
    <phoneticPr fontId="2"/>
  </si>
  <si>
    <t>前期</t>
    <rPh sb="0" eb="2">
      <t>ゼンキ</t>
    </rPh>
    <phoneticPr fontId="2"/>
  </si>
  <si>
    <t>講義</t>
    <rPh sb="0" eb="2">
      <t>コウギ</t>
    </rPh>
    <phoneticPr fontId="2"/>
  </si>
  <si>
    <t>月</t>
    <rPh sb="0" eb="1">
      <t>ゲツ</t>
    </rPh>
    <phoneticPr fontId="2"/>
  </si>
  <si>
    <t>＊同じ内容</t>
    <rPh sb="1" eb="2">
      <t>オナ</t>
    </rPh>
    <rPh sb="3" eb="5">
      <t>ナイヨウ</t>
    </rPh>
    <phoneticPr fontId="2"/>
  </si>
  <si>
    <t>水</t>
    <rPh sb="0" eb="1">
      <t>スイ</t>
    </rPh>
    <phoneticPr fontId="2"/>
  </si>
  <si>
    <t>保育原理</t>
    <rPh sb="0" eb="2">
      <t>ホイク</t>
    </rPh>
    <rPh sb="2" eb="4">
      <t>ゲンリ</t>
    </rPh>
    <phoneticPr fontId="2"/>
  </si>
  <si>
    <t>太田裕子</t>
    <rPh sb="0" eb="2">
      <t>オオタ</t>
    </rPh>
    <rPh sb="2" eb="4">
      <t>ユウコ</t>
    </rPh>
    <phoneticPr fontId="2"/>
  </si>
  <si>
    <t>＃同じ内容</t>
    <rPh sb="1" eb="2">
      <t>オナ</t>
    </rPh>
    <rPh sb="3" eb="5">
      <t>ナイヨウ</t>
    </rPh>
    <phoneticPr fontId="2"/>
  </si>
  <si>
    <t>木</t>
    <rPh sb="0" eb="1">
      <t>モク</t>
    </rPh>
    <phoneticPr fontId="2"/>
  </si>
  <si>
    <t>文　　学</t>
    <rPh sb="0" eb="1">
      <t>ブン</t>
    </rPh>
    <rPh sb="3" eb="4">
      <t>ガク</t>
    </rPh>
    <phoneticPr fontId="2"/>
  </si>
  <si>
    <t>柏倉弘和</t>
    <rPh sb="0" eb="2">
      <t>カシクラ</t>
    </rPh>
    <rPh sb="2" eb="4">
      <t>ヒロカズ</t>
    </rPh>
    <phoneticPr fontId="2"/>
  </si>
  <si>
    <t>後期</t>
    <rPh sb="0" eb="2">
      <t>コウキ</t>
    </rPh>
    <phoneticPr fontId="2"/>
  </si>
  <si>
    <t>火</t>
    <rPh sb="0" eb="1">
      <t>カ</t>
    </rPh>
    <phoneticPr fontId="2"/>
  </si>
  <si>
    <t>伊藤和雄</t>
    <rPh sb="0" eb="2">
      <t>イトウ</t>
    </rPh>
    <rPh sb="2" eb="4">
      <t>カズオ</t>
    </rPh>
    <phoneticPr fontId="2"/>
  </si>
  <si>
    <t>＆同じ内容</t>
    <rPh sb="1" eb="2">
      <t>オナ</t>
    </rPh>
    <rPh sb="3" eb="5">
      <t>ナイヨウ</t>
    </rPh>
    <phoneticPr fontId="2"/>
  </si>
  <si>
    <t>16:20～17:50</t>
    <phoneticPr fontId="2"/>
  </si>
  <si>
    <t>14:40～16:10</t>
    <phoneticPr fontId="2"/>
  </si>
  <si>
    <t>9:00～10:30</t>
    <phoneticPr fontId="2"/>
  </si>
  <si>
    <t>10:40～12:10</t>
    <phoneticPr fontId="2"/>
  </si>
  <si>
    <t>13:00～14:30</t>
    <phoneticPr fontId="2"/>
  </si>
  <si>
    <t>子ども家庭支援論</t>
    <rPh sb="0" eb="1">
      <t>コ</t>
    </rPh>
    <rPh sb="3" eb="5">
      <t>カテイ</t>
    </rPh>
    <rPh sb="5" eb="7">
      <t>シエン</t>
    </rPh>
    <rPh sb="7" eb="8">
      <t>ロン</t>
    </rPh>
    <phoneticPr fontId="2"/>
  </si>
  <si>
    <t>HSS704</t>
    <phoneticPr fontId="2"/>
  </si>
  <si>
    <t>日本学特論</t>
    <rPh sb="0" eb="3">
      <t>ニホンガク</t>
    </rPh>
    <rPh sb="3" eb="5">
      <t>トクロン</t>
    </rPh>
    <phoneticPr fontId="3"/>
  </si>
  <si>
    <t>山田　充昭</t>
    <rPh sb="0" eb="2">
      <t>ヤマダ</t>
    </rPh>
    <rPh sb="3" eb="5">
      <t>ミツアキ</t>
    </rPh>
    <phoneticPr fontId="3"/>
  </si>
  <si>
    <t>後期</t>
    <rPh sb="0" eb="2">
      <t>コウキ</t>
    </rPh>
    <phoneticPr fontId="3"/>
  </si>
  <si>
    <t>講義</t>
    <rPh sb="0" eb="2">
      <t>コウギ</t>
    </rPh>
    <phoneticPr fontId="3"/>
  </si>
  <si>
    <t>木</t>
    <rPh sb="0" eb="1">
      <t>モク</t>
    </rPh>
    <phoneticPr fontId="3"/>
  </si>
  <si>
    <t>8号館</t>
    <rPh sb="1" eb="3">
      <t>ゴウカン</t>
    </rPh>
    <phoneticPr fontId="2"/>
  </si>
  <si>
    <t>地域政策論</t>
    <rPh sb="0" eb="2">
      <t>チイキ</t>
    </rPh>
    <rPh sb="2" eb="4">
      <t>セイサク</t>
    </rPh>
    <rPh sb="4" eb="5">
      <t>ロン</t>
    </rPh>
    <phoneticPr fontId="2"/>
  </si>
  <si>
    <t>薄葉　祐子</t>
    <rPh sb="0" eb="2">
      <t>ウスバ</t>
    </rPh>
    <rPh sb="3" eb="5">
      <t>ユウコ</t>
    </rPh>
    <phoneticPr fontId="2"/>
  </si>
  <si>
    <t>５・６</t>
    <phoneticPr fontId="2"/>
  </si>
  <si>
    <t>12:50～14:20</t>
    <phoneticPr fontId="2"/>
  </si>
  <si>
    <t>総合技術論</t>
    <rPh sb="0" eb="2">
      <t>ソウゴウ</t>
    </rPh>
    <rPh sb="2" eb="5">
      <t>ギジュツロン</t>
    </rPh>
    <phoneticPr fontId="3"/>
  </si>
  <si>
    <t>専攻科担当教員</t>
    <rPh sb="0" eb="3">
      <t>センコウカ</t>
    </rPh>
    <rPh sb="3" eb="5">
      <t>タントウ</t>
    </rPh>
    <rPh sb="5" eb="7">
      <t>キョウイン</t>
    </rPh>
    <phoneticPr fontId="3"/>
  </si>
  <si>
    <t>前期</t>
    <rPh sb="0" eb="2">
      <t>ゼンキ</t>
    </rPh>
    <phoneticPr fontId="3"/>
  </si>
  <si>
    <t>経営工学</t>
    <rPh sb="0" eb="2">
      <t>ケイエイ</t>
    </rPh>
    <rPh sb="2" eb="4">
      <t>コウガク</t>
    </rPh>
    <phoneticPr fontId="3"/>
  </si>
  <si>
    <t>神田　和也</t>
    <rPh sb="0" eb="2">
      <t>カンダ</t>
    </rPh>
    <rPh sb="3" eb="5">
      <t>カズヤ</t>
    </rPh>
    <phoneticPr fontId="3"/>
  </si>
  <si>
    <t>１・２</t>
    <phoneticPr fontId="2"/>
  </si>
  <si>
    <t>５・６</t>
    <phoneticPr fontId="2"/>
  </si>
  <si>
    <t>開講
校時</t>
    <phoneticPr fontId="2"/>
  </si>
  <si>
    <t>（左の時間帯）</t>
    <phoneticPr fontId="2"/>
  </si>
  <si>
    <t>３・４</t>
    <phoneticPr fontId="2"/>
  </si>
  <si>
    <t>10:20～11:50</t>
    <phoneticPr fontId="2"/>
  </si>
  <si>
    <t>HSS702</t>
    <phoneticPr fontId="2"/>
  </si>
  <si>
    <t>12:50～14:20</t>
    <phoneticPr fontId="2"/>
  </si>
  <si>
    <t>BOR705</t>
    <phoneticPr fontId="2"/>
  </si>
  <si>
    <t>BOR712</t>
    <phoneticPr fontId="2"/>
  </si>
  <si>
    <t>8:40～10:10</t>
    <phoneticPr fontId="2"/>
  </si>
  <si>
    <t>※専攻科１年は大学３年相当、２年は大学４年相当に該当しております。</t>
    <phoneticPr fontId="2"/>
  </si>
  <si>
    <t>SOD0000501</t>
  </si>
  <si>
    <t>色彩学</t>
    <rPh sb="0" eb="2">
      <t>シキサイ</t>
    </rPh>
    <rPh sb="2" eb="3">
      <t>ガク</t>
    </rPh>
    <phoneticPr fontId="49"/>
  </si>
  <si>
    <t>杉山朗子</t>
  </si>
  <si>
    <t>２～４</t>
  </si>
  <si>
    <t>月</t>
  </si>
  <si>
    <t>５</t>
  </si>
  <si>
    <t>408</t>
  </si>
  <si>
    <t>SOD0000504</t>
  </si>
  <si>
    <t>６</t>
  </si>
  <si>
    <t>SOD0000301</t>
  </si>
  <si>
    <t>北野博司</t>
  </si>
  <si>
    <t>１～４</t>
  </si>
  <si>
    <t>火</t>
  </si>
  <si>
    <t>１</t>
  </si>
  <si>
    <t>9:00-10:20</t>
    <phoneticPr fontId="2"/>
  </si>
  <si>
    <t>9:00-10:20</t>
    <phoneticPr fontId="2"/>
  </si>
  <si>
    <t>201</t>
  </si>
  <si>
    <t>SOD0000601</t>
  </si>
  <si>
    <t>田口洋美</t>
    <rPh sb="0" eb="2">
      <t>タグチ</t>
    </rPh>
    <rPh sb="2" eb="4">
      <t>ヒロミ</t>
    </rPh>
    <phoneticPr fontId="49"/>
  </si>
  <si>
    <t>２</t>
  </si>
  <si>
    <t>10:30-11:50</t>
    <phoneticPr fontId="2"/>
  </si>
  <si>
    <t>SOD0000502</t>
  </si>
  <si>
    <t>謝黎</t>
  </si>
  <si>
    <t>３ｂ</t>
  </si>
  <si>
    <t>12:30-13:50</t>
    <phoneticPr fontId="2"/>
  </si>
  <si>
    <t>407</t>
  </si>
  <si>
    <t>SOD0000503</t>
  </si>
  <si>
    <t>日本美術史</t>
    <rPh sb="0" eb="2">
      <t>ニホン</t>
    </rPh>
    <rPh sb="2" eb="5">
      <t>ビジュツシ</t>
    </rPh>
    <phoneticPr fontId="49"/>
  </si>
  <si>
    <t>長坂一郎</t>
  </si>
  <si>
    <t>水</t>
  </si>
  <si>
    <t>SOD0000302</t>
  </si>
  <si>
    <t>生活とグラフィックデザイン</t>
    <rPh sb="0" eb="2">
      <t>セイカツ</t>
    </rPh>
    <phoneticPr fontId="49"/>
  </si>
  <si>
    <t>中山ダイスケ</t>
  </si>
  <si>
    <t>FIN1800200</t>
  </si>
  <si>
    <t>文字とグラフィックデザイン</t>
    <rPh sb="0" eb="2">
      <t>モジ</t>
    </rPh>
    <phoneticPr fontId="49"/>
  </si>
  <si>
    <t>大竹左紀斗</t>
  </si>
  <si>
    <t>205</t>
  </si>
  <si>
    <t>CON1810300</t>
  </si>
  <si>
    <t>現代美術史</t>
    <rPh sb="0" eb="2">
      <t>ゲンダイ</t>
    </rPh>
    <rPh sb="2" eb="5">
      <t>ビジュツシ</t>
    </rPh>
    <phoneticPr fontId="49"/>
  </si>
  <si>
    <t>岡部信幸</t>
  </si>
  <si>
    <t>CON1811000</t>
  </si>
  <si>
    <t>ブランド・マーケティング入門</t>
    <rPh sb="12" eb="14">
      <t>ニュウモン</t>
    </rPh>
    <phoneticPr fontId="49"/>
  </si>
  <si>
    <t>緑川岳志</t>
    <rPh sb="0" eb="2">
      <t>ミドリカワ</t>
    </rPh>
    <rPh sb="2" eb="3">
      <t>ガク</t>
    </rPh>
    <rPh sb="3" eb="4">
      <t>シ</t>
    </rPh>
    <phoneticPr fontId="50"/>
  </si>
  <si>
    <t>10:30-11:50</t>
    <phoneticPr fontId="2"/>
  </si>
  <si>
    <t>CON1811200</t>
  </si>
  <si>
    <t>美学</t>
    <rPh sb="0" eb="2">
      <t>ビガク</t>
    </rPh>
    <phoneticPr fontId="49"/>
  </si>
  <si>
    <t>松﨑俊之</t>
  </si>
  <si>
    <t>３ａ</t>
  </si>
  <si>
    <t>12:00-13;\:20</t>
    <phoneticPr fontId="2"/>
  </si>
  <si>
    <t>CON1810100</t>
  </si>
  <si>
    <t>世界のクリエイティブ100年</t>
    <rPh sb="0" eb="2">
      <t>セカイ</t>
    </rPh>
    <rPh sb="13" eb="14">
      <t>ネン</t>
    </rPh>
    <phoneticPr fontId="49"/>
  </si>
  <si>
    <t>坂東慶一</t>
  </si>
  <si>
    <t>303</t>
  </si>
  <si>
    <t>CON1810500</t>
  </si>
  <si>
    <t>竹原万雄</t>
    <rPh sb="0" eb="2">
      <t>タケハラ</t>
    </rPh>
    <rPh sb="2" eb="3">
      <t>マン</t>
    </rPh>
    <rPh sb="3" eb="4">
      <t>ユウ</t>
    </rPh>
    <phoneticPr fontId="49"/>
  </si>
  <si>
    <t>12:30-13:50</t>
    <phoneticPr fontId="2"/>
  </si>
  <si>
    <t>CON1810200</t>
  </si>
  <si>
    <t>映像プランニング概論</t>
    <rPh sb="0" eb="2">
      <t>エイゾウ</t>
    </rPh>
    <rPh sb="8" eb="10">
      <t>ガイロン</t>
    </rPh>
    <phoneticPr fontId="49"/>
  </si>
  <si>
    <t>今村直樹</t>
  </si>
  <si>
    <t>410</t>
  </si>
  <si>
    <t>CON1810700</t>
  </si>
  <si>
    <t>建築と歴史と自然</t>
    <phoneticPr fontId="49"/>
  </si>
  <si>
    <t>山畑信博</t>
  </si>
  <si>
    <t>CON1810402</t>
  </si>
  <si>
    <t>ベンチャービジネス入門</t>
    <rPh sb="9" eb="11">
      <t>ニュウモン</t>
    </rPh>
    <phoneticPr fontId="49"/>
  </si>
  <si>
    <t>松村茂</t>
    <rPh sb="0" eb="2">
      <t>マツムラ</t>
    </rPh>
    <rPh sb="2" eb="3">
      <t>シゲル</t>
    </rPh>
    <phoneticPr fontId="50"/>
  </si>
  <si>
    <t>FIN1830200</t>
  </si>
  <si>
    <t>竹原万雄</t>
  </si>
  <si>
    <t>FIN1850100</t>
  </si>
  <si>
    <t>プロダクトデザイン入門</t>
    <rPh sb="9" eb="11">
      <t>ニュウモン</t>
    </rPh>
    <phoneticPr fontId="49"/>
  </si>
  <si>
    <t>日野一郎</t>
  </si>
  <si>
    <t>HIS1810100</t>
  </si>
  <si>
    <t>インテリアデザイン論１</t>
    <rPh sb="9" eb="10">
      <t>ロン</t>
    </rPh>
    <phoneticPr fontId="49"/>
  </si>
  <si>
    <t>藤田寿人</t>
    <rPh sb="0" eb="4">
      <t>フジタヒサト</t>
    </rPh>
    <phoneticPr fontId="51"/>
  </si>
  <si>
    <t>HIS1810500</t>
  </si>
  <si>
    <t>映像文化史</t>
    <rPh sb="0" eb="2">
      <t>エイゾウ</t>
    </rPh>
    <rPh sb="2" eb="4">
      <t>ブンカ</t>
    </rPh>
    <rPh sb="4" eb="5">
      <t>シ</t>
    </rPh>
    <phoneticPr fontId="49"/>
  </si>
  <si>
    <t>加藤到</t>
    <rPh sb="0" eb="2">
      <t>カトウ</t>
    </rPh>
    <rPh sb="2" eb="3">
      <t>イタル</t>
    </rPh>
    <phoneticPr fontId="52"/>
  </si>
  <si>
    <t>HIS1811102</t>
  </si>
  <si>
    <t>文化財保存修復入門</t>
    <rPh sb="0" eb="3">
      <t>ブンカザイ</t>
    </rPh>
    <rPh sb="3" eb="5">
      <t>ホゾン</t>
    </rPh>
    <rPh sb="5" eb="7">
      <t>シュウフク</t>
    </rPh>
    <rPh sb="7" eb="9">
      <t>ニュウモン</t>
    </rPh>
    <phoneticPr fontId="49"/>
  </si>
  <si>
    <t>柿田喜則</t>
    <rPh sb="0" eb="2">
      <t>カキタ</t>
    </rPh>
    <rPh sb="2" eb="4">
      <t>ヨシノリ</t>
    </rPh>
    <phoneticPr fontId="52"/>
  </si>
  <si>
    <t>HIS1811202</t>
  </si>
  <si>
    <t>工芸論</t>
    <phoneticPr fontId="49"/>
  </si>
  <si>
    <t>坂井直樹</t>
    <rPh sb="0" eb="2">
      <t>サカイ</t>
    </rPh>
    <rPh sb="2" eb="4">
      <t>ナオキ</t>
    </rPh>
    <phoneticPr fontId="50"/>
  </si>
  <si>
    <t>208</t>
  </si>
  <si>
    <t>HIS1811001</t>
  </si>
  <si>
    <t>志村直愛</t>
  </si>
  <si>
    <t>409</t>
  </si>
  <si>
    <t>HIS1810600</t>
  </si>
  <si>
    <t>インターネットビジネス入門</t>
    <rPh sb="11" eb="13">
      <t>ニュウモン</t>
    </rPh>
    <phoneticPr fontId="49"/>
  </si>
  <si>
    <t>松村茂</t>
    <rPh sb="0" eb="2">
      <t>マツムラ</t>
    </rPh>
    <phoneticPr fontId="49"/>
  </si>
  <si>
    <t>金</t>
  </si>
  <si>
    <t>HIS1810300</t>
  </si>
  <si>
    <t>デザイン史</t>
    <phoneticPr fontId="49"/>
  </si>
  <si>
    <t>山下英一</t>
    <rPh sb="0" eb="2">
      <t>ヤマシタ</t>
    </rPh>
    <rPh sb="2" eb="4">
      <t>エイイチ</t>
    </rPh>
    <phoneticPr fontId="49"/>
  </si>
  <si>
    <t>HIS1811600</t>
  </si>
  <si>
    <t>文芸論６</t>
    <phoneticPr fontId="49"/>
  </si>
  <si>
    <t>石川忠司</t>
  </si>
  <si>
    <t>HIS1810800</t>
  </si>
  <si>
    <t>西洋史概論</t>
    <phoneticPr fontId="49"/>
  </si>
  <si>
    <t>細谷要</t>
    <rPh sb="0" eb="2">
      <t>ホソヤ</t>
    </rPh>
    <rPh sb="2" eb="3">
      <t>カナメ</t>
    </rPh>
    <phoneticPr fontId="50"/>
  </si>
  <si>
    <t>HIS1811300</t>
  </si>
  <si>
    <t>文化財保護法</t>
    <rPh sb="0" eb="3">
      <t>ブンカザイ</t>
    </rPh>
    <rPh sb="3" eb="6">
      <t>ホゴホウ</t>
    </rPh>
    <phoneticPr fontId="49"/>
  </si>
  <si>
    <t>髙桑弘美</t>
    <rPh sb="0" eb="1">
      <t>コウ</t>
    </rPh>
    <rPh sb="1" eb="2">
      <t>クワ</t>
    </rPh>
    <rPh sb="2" eb="4">
      <t>ヒロミ</t>
    </rPh>
    <phoneticPr fontId="53"/>
  </si>
  <si>
    <t>LIT1810500</t>
  </si>
  <si>
    <t>知的所有権</t>
    <rPh sb="0" eb="2">
      <t>チテキ</t>
    </rPh>
    <rPh sb="2" eb="5">
      <t>ショユウケン</t>
    </rPh>
    <phoneticPr fontId="49"/>
  </si>
  <si>
    <t>中川譲</t>
    <rPh sb="0" eb="2">
      <t>ナカガワ</t>
    </rPh>
    <rPh sb="2" eb="3">
      <t>ユズル</t>
    </rPh>
    <phoneticPr fontId="52"/>
  </si>
  <si>
    <t>LIT1810300</t>
  </si>
  <si>
    <t>風景の計画</t>
    <phoneticPr fontId="49"/>
  </si>
  <si>
    <t>渡部桂</t>
  </si>
  <si>
    <t>PRO1810102</t>
  </si>
  <si>
    <t>版画史</t>
    <phoneticPr fontId="49"/>
  </si>
  <si>
    <t>辺見海</t>
    <rPh sb="0" eb="2">
      <t>ヘンミ</t>
    </rPh>
    <rPh sb="2" eb="3">
      <t>ウミ</t>
    </rPh>
    <phoneticPr fontId="49"/>
  </si>
  <si>
    <t>306</t>
  </si>
  <si>
    <t>PRO1810802</t>
  </si>
  <si>
    <t>民俗・人類学特講</t>
    <phoneticPr fontId="49"/>
  </si>
  <si>
    <t>謝黎</t>
    <rPh sb="0" eb="1">
      <t>シャ</t>
    </rPh>
    <rPh sb="1" eb="2">
      <t>レイ</t>
    </rPh>
    <phoneticPr fontId="1"/>
  </si>
  <si>
    <t>207</t>
  </si>
  <si>
    <t>PRO1810502</t>
  </si>
  <si>
    <t>アニメーション史</t>
    <rPh sb="7" eb="8">
      <t>シ</t>
    </rPh>
    <phoneticPr fontId="49"/>
  </si>
  <si>
    <t>増本貴士</t>
  </si>
  <si>
    <t>４</t>
  </si>
  <si>
    <t>14:00-15:20</t>
    <phoneticPr fontId="2"/>
  </si>
  <si>
    <t>PRO1810402</t>
  </si>
  <si>
    <t>世界遺産総論</t>
    <rPh sb="0" eb="2">
      <t>セカイ</t>
    </rPh>
    <rPh sb="2" eb="4">
      <t>イサン</t>
    </rPh>
    <rPh sb="4" eb="6">
      <t>ソウロン</t>
    </rPh>
    <phoneticPr fontId="49"/>
  </si>
  <si>
    <t>17:10-18:30</t>
    <phoneticPr fontId="2"/>
  </si>
  <si>
    <t>ENV1810200</t>
  </si>
  <si>
    <t>地理学概論</t>
    <phoneticPr fontId="49"/>
  </si>
  <si>
    <t>小林敬一</t>
  </si>
  <si>
    <t>ENV1811100</t>
  </si>
  <si>
    <t>応用人間工学</t>
    <phoneticPr fontId="49"/>
  </si>
  <si>
    <t>早野由美恵</t>
    <rPh sb="0" eb="4">
      <t>ハヤノユミエ</t>
    </rPh>
    <rPh sb="4" eb="5">
      <t>メグミ</t>
    </rPh>
    <phoneticPr fontId="54"/>
  </si>
  <si>
    <t>ENV1811201</t>
  </si>
  <si>
    <t>ENV1811000</t>
  </si>
  <si>
    <t>日本建築史</t>
    <phoneticPr fontId="49"/>
  </si>
  <si>
    <t>GRA1810101</t>
  </si>
  <si>
    <t>GRA1810400</t>
  </si>
  <si>
    <t>古典彫刻論</t>
    <rPh sb="0" eb="2">
      <t>コテン</t>
    </rPh>
    <rPh sb="2" eb="4">
      <t>チョウコク</t>
    </rPh>
    <rPh sb="4" eb="5">
      <t>ロン</t>
    </rPh>
    <phoneticPr fontId="49"/>
  </si>
  <si>
    <t>柿田喜則</t>
  </si>
  <si>
    <t>３～４</t>
  </si>
  <si>
    <t>GRA1810500</t>
  </si>
  <si>
    <t>保存科学概論</t>
    <rPh sb="0" eb="2">
      <t>ホゾン</t>
    </rPh>
    <rPh sb="2" eb="4">
      <t>カガク</t>
    </rPh>
    <rPh sb="4" eb="6">
      <t>ガイロン</t>
    </rPh>
    <phoneticPr fontId="49"/>
  </si>
  <si>
    <t>米村祥央</t>
    <rPh sb="0" eb="2">
      <t>ヨネムラ</t>
    </rPh>
    <rPh sb="2" eb="3">
      <t>ショウ</t>
    </rPh>
    <rPh sb="3" eb="4">
      <t>オウ</t>
    </rPh>
    <phoneticPr fontId="49"/>
  </si>
  <si>
    <t>GRA1810200</t>
  </si>
  <si>
    <t>コミュニケーションデザイン</t>
    <phoneticPr fontId="49"/>
  </si>
  <si>
    <t>原高史</t>
  </si>
  <si>
    <t>411</t>
  </si>
  <si>
    <t>MED0001400</t>
  </si>
  <si>
    <t>広告ビジネス入門</t>
    <rPh sb="0" eb="2">
      <t>コウコク</t>
    </rPh>
    <rPh sb="6" eb="8">
      <t>ニュウモン</t>
    </rPh>
    <phoneticPr fontId="49"/>
  </si>
  <si>
    <t>ボブ田中</t>
  </si>
  <si>
    <t>MED1810202</t>
  </si>
  <si>
    <t>インタフェースデザイン論</t>
    <phoneticPr fontId="49"/>
  </si>
  <si>
    <t>柚木泰彦</t>
  </si>
  <si>
    <t>MED1810400</t>
  </si>
  <si>
    <t>メディア文化史</t>
    <rPh sb="4" eb="6">
      <t>ブンカ</t>
    </rPh>
    <rPh sb="6" eb="7">
      <t>シ</t>
    </rPh>
    <phoneticPr fontId="49"/>
  </si>
  <si>
    <t>MED1810302</t>
  </si>
  <si>
    <t>民俗・人類学概論</t>
    <phoneticPr fontId="49"/>
  </si>
  <si>
    <t>守谷英一</t>
    <rPh sb="0" eb="2">
      <t>モリヤ</t>
    </rPh>
    <rPh sb="2" eb="4">
      <t>エイイチ</t>
    </rPh>
    <phoneticPr fontId="52"/>
  </si>
  <si>
    <t>PRJ1811500</t>
  </si>
  <si>
    <t>先端的コンテンツとアートシーン</t>
    <phoneticPr fontId="49"/>
  </si>
  <si>
    <t>青山ひろゆき</t>
    <rPh sb="0" eb="2">
      <t>アオヤマ</t>
    </rPh>
    <phoneticPr fontId="1"/>
  </si>
  <si>
    <t>PRJ1811900</t>
  </si>
  <si>
    <t>デザイン史</t>
    <rPh sb="4" eb="5">
      <t>シ</t>
    </rPh>
    <phoneticPr fontId="49"/>
  </si>
  <si>
    <t>PRJ1810800</t>
  </si>
  <si>
    <t>PRJ1810600</t>
  </si>
  <si>
    <t>西洋美術史</t>
    <rPh sb="0" eb="2">
      <t>セイヨウ</t>
    </rPh>
    <rPh sb="2" eb="5">
      <t>ビジュツシ</t>
    </rPh>
    <phoneticPr fontId="49"/>
  </si>
  <si>
    <t>元木幸一</t>
    <rPh sb="0" eb="2">
      <t>モトキ</t>
    </rPh>
    <rPh sb="2" eb="4">
      <t>コウイチ</t>
    </rPh>
    <phoneticPr fontId="49"/>
  </si>
  <si>
    <t>PRJ1811200</t>
  </si>
  <si>
    <t>コピーライティング入門</t>
    <phoneticPr fontId="49"/>
  </si>
  <si>
    <t>辻毅</t>
    <rPh sb="0" eb="1">
      <t>ツジ</t>
    </rPh>
    <rPh sb="1" eb="2">
      <t>タケシ</t>
    </rPh>
    <phoneticPr fontId="50"/>
  </si>
  <si>
    <t>PRJ1811300</t>
  </si>
  <si>
    <t>文芸論３</t>
    <phoneticPr fontId="49"/>
  </si>
  <si>
    <t>栗原康</t>
    <rPh sb="0" eb="2">
      <t>クリハラ</t>
    </rPh>
    <rPh sb="2" eb="3">
      <t>ヤスシ</t>
    </rPh>
    <phoneticPr fontId="49"/>
  </si>
  <si>
    <t>B01</t>
  </si>
  <si>
    <t>15:30-16:50</t>
    <phoneticPr fontId="2"/>
  </si>
  <si>
    <t>17:10-18:30</t>
    <phoneticPr fontId="2"/>
  </si>
  <si>
    <t>考古学概論</t>
    <phoneticPr fontId="49"/>
  </si>
  <si>
    <t>社会文化環境論</t>
    <phoneticPr fontId="49"/>
  </si>
  <si>
    <t>アジア文化論</t>
    <phoneticPr fontId="49"/>
  </si>
  <si>
    <t>12:30-13:50</t>
    <phoneticPr fontId="2"/>
  </si>
  <si>
    <t>9:00-10:20</t>
    <phoneticPr fontId="2"/>
  </si>
  <si>
    <t>10:30-11:50</t>
    <phoneticPr fontId="2"/>
  </si>
  <si>
    <t>日本史概論</t>
    <phoneticPr fontId="49"/>
  </si>
  <si>
    <t>歴史遺産学総論</t>
    <phoneticPr fontId="49"/>
  </si>
  <si>
    <t>12:00-13;\:20</t>
    <phoneticPr fontId="2"/>
  </si>
  <si>
    <t>西洋建築史</t>
    <phoneticPr fontId="49"/>
  </si>
  <si>
    <t>データデザイン入門</t>
    <phoneticPr fontId="49"/>
  </si>
  <si>
    <t>文学概論</t>
    <rPh sb="0" eb="2">
      <t>ブンガク</t>
    </rPh>
    <rPh sb="2" eb="4">
      <t>ガイロン</t>
    </rPh>
    <phoneticPr fontId="56"/>
  </si>
  <si>
    <t>日本史a</t>
    <rPh sb="0" eb="3">
      <t>ニホンシ</t>
    </rPh>
    <phoneticPr fontId="56"/>
  </si>
  <si>
    <t>西洋史a</t>
    <rPh sb="0" eb="3">
      <t>セイヨウシ</t>
    </rPh>
    <phoneticPr fontId="56"/>
  </si>
  <si>
    <t>西洋史b</t>
    <rPh sb="0" eb="3">
      <t>セイヨウシ</t>
    </rPh>
    <phoneticPr fontId="56"/>
  </si>
  <si>
    <t>人文地理学a</t>
    <rPh sb="0" eb="2">
      <t>ジンブン</t>
    </rPh>
    <rPh sb="2" eb="5">
      <t>チリガク</t>
    </rPh>
    <phoneticPr fontId="56"/>
  </si>
  <si>
    <t>英国庭園文化論</t>
    <rPh sb="0" eb="2">
      <t>エイコク</t>
    </rPh>
    <rPh sb="2" eb="4">
      <t>テイエン</t>
    </rPh>
    <rPh sb="4" eb="6">
      <t>ブンカ</t>
    </rPh>
    <rPh sb="6" eb="7">
      <t>ロン</t>
    </rPh>
    <phoneticPr fontId="56"/>
  </si>
  <si>
    <t>世界地誌</t>
    <rPh sb="0" eb="2">
      <t>セカイ</t>
    </rPh>
    <rPh sb="2" eb="4">
      <t>チシ</t>
    </rPh>
    <phoneticPr fontId="56"/>
  </si>
  <si>
    <t>経済学</t>
    <rPh sb="0" eb="3">
      <t>ケイザイガク</t>
    </rPh>
    <phoneticPr fontId="56"/>
  </si>
  <si>
    <t>社会福祉学a</t>
    <rPh sb="0" eb="2">
      <t>シャカイ</t>
    </rPh>
    <rPh sb="2" eb="4">
      <t>フクシ</t>
    </rPh>
    <rPh sb="4" eb="5">
      <t>ガク</t>
    </rPh>
    <phoneticPr fontId="56"/>
  </si>
  <si>
    <t>環境社会学</t>
    <rPh sb="0" eb="2">
      <t>カンキョウ</t>
    </rPh>
    <rPh sb="2" eb="5">
      <t>シャカイガク</t>
    </rPh>
    <phoneticPr fontId="56"/>
  </si>
  <si>
    <t>生涯学習概論</t>
    <rPh sb="0" eb="2">
      <t>ショウガイ</t>
    </rPh>
    <rPh sb="2" eb="4">
      <t>ガクシュウ</t>
    </rPh>
    <rPh sb="4" eb="6">
      <t>ガイロン</t>
    </rPh>
    <phoneticPr fontId="56"/>
  </si>
  <si>
    <t>特別支援教育</t>
    <rPh sb="0" eb="2">
      <t>トクベツ</t>
    </rPh>
    <rPh sb="2" eb="4">
      <t>シエン</t>
    </rPh>
    <rPh sb="4" eb="6">
      <t>キョウイク</t>
    </rPh>
    <phoneticPr fontId="56"/>
  </si>
  <si>
    <t>天文学a</t>
    <rPh sb="0" eb="3">
      <t>テンモンガク</t>
    </rPh>
    <phoneticPr fontId="56"/>
  </si>
  <si>
    <t>天文学b</t>
    <rPh sb="0" eb="3">
      <t>テンモンガク</t>
    </rPh>
    <phoneticPr fontId="56"/>
  </si>
  <si>
    <t>医学一般</t>
    <rPh sb="0" eb="2">
      <t>イガク</t>
    </rPh>
    <rPh sb="2" eb="4">
      <t>イッパン</t>
    </rPh>
    <phoneticPr fontId="56"/>
  </si>
  <si>
    <t>健康科学</t>
    <rPh sb="0" eb="2">
      <t>ケンコウ</t>
    </rPh>
    <rPh sb="2" eb="4">
      <t>カガク</t>
    </rPh>
    <phoneticPr fontId="56"/>
  </si>
  <si>
    <t>自然地理学a</t>
    <rPh sb="0" eb="2">
      <t>シゼン</t>
    </rPh>
    <rPh sb="2" eb="5">
      <t>チリガク</t>
    </rPh>
    <phoneticPr fontId="56"/>
  </si>
  <si>
    <t>基礎簿記Ⅰ</t>
    <rPh sb="0" eb="2">
      <t>キソ</t>
    </rPh>
    <rPh sb="2" eb="4">
      <t>ボキ</t>
    </rPh>
    <phoneticPr fontId="56"/>
  </si>
  <si>
    <t>経営学基礎</t>
    <rPh sb="0" eb="3">
      <t>ケイエイガク</t>
    </rPh>
    <rPh sb="3" eb="5">
      <t>キソ</t>
    </rPh>
    <phoneticPr fontId="56"/>
  </si>
  <si>
    <t>地域福祉論a</t>
    <rPh sb="0" eb="2">
      <t>チイキ</t>
    </rPh>
    <rPh sb="2" eb="4">
      <t>フクシ</t>
    </rPh>
    <rPh sb="4" eb="5">
      <t>ロン</t>
    </rPh>
    <phoneticPr fontId="56"/>
  </si>
  <si>
    <t>福祉経営論</t>
  </si>
  <si>
    <t>環境マネジメント論a</t>
    <rPh sb="0" eb="2">
      <t>カンキョウ</t>
    </rPh>
    <rPh sb="8" eb="9">
      <t>ロン</t>
    </rPh>
    <phoneticPr fontId="56"/>
  </si>
  <si>
    <t>環境マネジメント論ｂ</t>
    <rPh sb="0" eb="2">
      <t>カンキョウ</t>
    </rPh>
    <rPh sb="8" eb="9">
      <t>ロン</t>
    </rPh>
    <phoneticPr fontId="56"/>
  </si>
  <si>
    <t>会計学</t>
    <rPh sb="0" eb="3">
      <t>カイケイガク</t>
    </rPh>
    <phoneticPr fontId="56"/>
  </si>
  <si>
    <t>管理会計</t>
    <rPh sb="0" eb="2">
      <t>カンリ</t>
    </rPh>
    <rPh sb="2" eb="4">
      <t>カイケイ</t>
    </rPh>
    <phoneticPr fontId="56"/>
  </si>
  <si>
    <t>経済学特論a</t>
    <rPh sb="0" eb="3">
      <t>ケイザイガク</t>
    </rPh>
    <rPh sb="3" eb="4">
      <t>トク</t>
    </rPh>
    <rPh sb="4" eb="5">
      <t>ロン</t>
    </rPh>
    <phoneticPr fontId="56"/>
  </si>
  <si>
    <t>経済学特論b</t>
    <rPh sb="0" eb="3">
      <t>ケイザイガク</t>
    </rPh>
    <rPh sb="3" eb="4">
      <t>トク</t>
    </rPh>
    <rPh sb="4" eb="5">
      <t>ロン</t>
    </rPh>
    <phoneticPr fontId="56"/>
  </si>
  <si>
    <t>金融論</t>
    <rPh sb="0" eb="2">
      <t>キンユウ</t>
    </rPh>
    <rPh sb="2" eb="3">
      <t>ロン</t>
    </rPh>
    <phoneticPr fontId="56"/>
  </si>
  <si>
    <t>人的資源管理論</t>
  </si>
  <si>
    <t>企業法務</t>
    <rPh sb="0" eb="2">
      <t>キギョウ</t>
    </rPh>
    <rPh sb="2" eb="4">
      <t>ホウム</t>
    </rPh>
    <phoneticPr fontId="56"/>
  </si>
  <si>
    <t>行政法</t>
    <rPh sb="0" eb="3">
      <t>ギョウセイホウ</t>
    </rPh>
    <phoneticPr fontId="56"/>
  </si>
  <si>
    <t>地方自治法</t>
    <rPh sb="0" eb="2">
      <t>チホウ</t>
    </rPh>
    <rPh sb="2" eb="4">
      <t>ジチ</t>
    </rPh>
    <rPh sb="4" eb="5">
      <t>ホウ</t>
    </rPh>
    <phoneticPr fontId="56"/>
  </si>
  <si>
    <t>国際海洋法</t>
    <rPh sb="0" eb="2">
      <t>コクサイ</t>
    </rPh>
    <rPh sb="2" eb="5">
      <t>カイヨウホウ</t>
    </rPh>
    <phoneticPr fontId="56"/>
  </si>
  <si>
    <t>社会保障論Ⅰ</t>
    <rPh sb="0" eb="2">
      <t>シャカイ</t>
    </rPh>
    <rPh sb="2" eb="4">
      <t>ホショウ</t>
    </rPh>
    <rPh sb="4" eb="5">
      <t>ロン</t>
    </rPh>
    <phoneticPr fontId="56"/>
  </si>
  <si>
    <t>公的年金論</t>
    <rPh sb="0" eb="2">
      <t>コウテキ</t>
    </rPh>
    <rPh sb="2" eb="4">
      <t>ネンキン</t>
    </rPh>
    <rPh sb="4" eb="5">
      <t>ロン</t>
    </rPh>
    <phoneticPr fontId="56"/>
  </si>
  <si>
    <t>憲法a</t>
    <rPh sb="0" eb="2">
      <t>ケンポウ</t>
    </rPh>
    <phoneticPr fontId="56"/>
  </si>
  <si>
    <t>憲法b</t>
    <rPh sb="0" eb="2">
      <t>ケンポウ</t>
    </rPh>
    <phoneticPr fontId="56"/>
  </si>
  <si>
    <t>地方財政論</t>
    <rPh sb="0" eb="2">
      <t>チホウ</t>
    </rPh>
    <rPh sb="2" eb="4">
      <t>ザイセイ</t>
    </rPh>
    <rPh sb="4" eb="5">
      <t>ロン</t>
    </rPh>
    <phoneticPr fontId="56"/>
  </si>
  <si>
    <t>国際法</t>
    <rPh sb="0" eb="3">
      <t>コクサイホウ</t>
    </rPh>
    <phoneticPr fontId="56"/>
  </si>
  <si>
    <t>障害者福祉論</t>
    <rPh sb="0" eb="3">
      <t>ショウガイシャ</t>
    </rPh>
    <rPh sb="3" eb="5">
      <t>フクシ</t>
    </rPh>
    <rPh sb="5" eb="6">
      <t>ロン</t>
    </rPh>
    <phoneticPr fontId="56"/>
  </si>
  <si>
    <t>公的扶助論</t>
    <rPh sb="0" eb="2">
      <t>コウテキ</t>
    </rPh>
    <rPh sb="2" eb="4">
      <t>フジョ</t>
    </rPh>
    <rPh sb="4" eb="5">
      <t>ロン</t>
    </rPh>
    <phoneticPr fontId="56"/>
  </si>
  <si>
    <t>医療福祉論</t>
    <rPh sb="0" eb="2">
      <t>イリョウ</t>
    </rPh>
    <rPh sb="2" eb="4">
      <t>フクシ</t>
    </rPh>
    <rPh sb="4" eb="5">
      <t>ロン</t>
    </rPh>
    <phoneticPr fontId="56"/>
  </si>
  <si>
    <t>ソーシャルワーク総論a</t>
  </si>
  <si>
    <t>相談援助の理論と方法a</t>
  </si>
  <si>
    <t>相談援助の理論と方法b</t>
  </si>
  <si>
    <t>高齢者福祉論</t>
  </si>
  <si>
    <t>児童福祉論</t>
    <rPh sb="0" eb="2">
      <t>ジドウ</t>
    </rPh>
    <rPh sb="2" eb="4">
      <t>フクシ</t>
    </rPh>
    <rPh sb="4" eb="5">
      <t>ロン</t>
    </rPh>
    <phoneticPr fontId="56"/>
  </si>
  <si>
    <t>世界経済事情</t>
    <rPh sb="0" eb="2">
      <t>セカイ</t>
    </rPh>
    <rPh sb="2" eb="4">
      <t>ケイザイ</t>
    </rPh>
    <rPh sb="4" eb="6">
      <t>ジジョウ</t>
    </rPh>
    <phoneticPr fontId="56"/>
  </si>
  <si>
    <t>サブカルチャー論a</t>
    <rPh sb="7" eb="8">
      <t>ロン</t>
    </rPh>
    <phoneticPr fontId="56"/>
  </si>
  <si>
    <t>サブカルチャー論b</t>
    <rPh sb="7" eb="8">
      <t>ロン</t>
    </rPh>
    <phoneticPr fontId="56"/>
  </si>
  <si>
    <t>社会調査論a</t>
    <rPh sb="0" eb="2">
      <t>シャカイ</t>
    </rPh>
    <rPh sb="2" eb="4">
      <t>チョウサ</t>
    </rPh>
    <rPh sb="4" eb="5">
      <t>ロン</t>
    </rPh>
    <phoneticPr fontId="56"/>
  </si>
  <si>
    <t>社会調査論b</t>
    <rPh sb="0" eb="2">
      <t>シャカイ</t>
    </rPh>
    <rPh sb="2" eb="4">
      <t>チョウサ</t>
    </rPh>
    <rPh sb="4" eb="5">
      <t>ロン</t>
    </rPh>
    <phoneticPr fontId="56"/>
  </si>
  <si>
    <t>ヒューマンインタフェース</t>
  </si>
  <si>
    <t>インターネットと社会</t>
  </si>
  <si>
    <t>マルチメディア論</t>
  </si>
  <si>
    <t>セキュリティ論</t>
  </si>
  <si>
    <t>国際関係論</t>
    <rPh sb="0" eb="2">
      <t>コクサイ</t>
    </rPh>
    <rPh sb="2" eb="4">
      <t>カンケイ</t>
    </rPh>
    <rPh sb="4" eb="5">
      <t>ロン</t>
    </rPh>
    <phoneticPr fontId="56"/>
  </si>
  <si>
    <t>国際ビジネス論</t>
    <rPh sb="0" eb="2">
      <t>コクサイ</t>
    </rPh>
    <rPh sb="6" eb="7">
      <t>ロン</t>
    </rPh>
    <phoneticPr fontId="56"/>
  </si>
  <si>
    <t>中国経済論</t>
    <rPh sb="0" eb="2">
      <t>チュウゴク</t>
    </rPh>
    <rPh sb="2" eb="4">
      <t>ケイザイ</t>
    </rPh>
    <rPh sb="4" eb="5">
      <t>ロン</t>
    </rPh>
    <phoneticPr fontId="56"/>
  </si>
  <si>
    <t>中国文化論Ⅰ</t>
    <rPh sb="0" eb="2">
      <t>チュウゴク</t>
    </rPh>
    <rPh sb="2" eb="4">
      <t>ブンカ</t>
    </rPh>
    <rPh sb="4" eb="5">
      <t>ロン</t>
    </rPh>
    <phoneticPr fontId="56"/>
  </si>
  <si>
    <t>中国文化論Ⅱ</t>
    <rPh sb="0" eb="2">
      <t>チュウゴク</t>
    </rPh>
    <rPh sb="2" eb="4">
      <t>ブンカ</t>
    </rPh>
    <rPh sb="4" eb="5">
      <t>ロン</t>
    </rPh>
    <phoneticPr fontId="56"/>
  </si>
  <si>
    <t>西洋文学史</t>
    <rPh sb="0" eb="2">
      <t>セイヨウ</t>
    </rPh>
    <rPh sb="2" eb="4">
      <t>ブンガク</t>
    </rPh>
    <rPh sb="4" eb="5">
      <t>シ</t>
    </rPh>
    <phoneticPr fontId="56"/>
  </si>
  <si>
    <t>観光産業論a</t>
    <rPh sb="0" eb="2">
      <t>カンコウ</t>
    </rPh>
    <rPh sb="2" eb="4">
      <t>サンギョウ</t>
    </rPh>
    <rPh sb="4" eb="5">
      <t>ロン</t>
    </rPh>
    <phoneticPr fontId="56"/>
  </si>
  <si>
    <t>観光産業論ｂ</t>
    <rPh sb="0" eb="2">
      <t>カンコウ</t>
    </rPh>
    <rPh sb="2" eb="4">
      <t>サンギョウ</t>
    </rPh>
    <rPh sb="4" eb="5">
      <t>ロン</t>
    </rPh>
    <phoneticPr fontId="56"/>
  </si>
  <si>
    <t>観光政策論Ⅰ</t>
    <rPh sb="0" eb="2">
      <t>カンコウ</t>
    </rPh>
    <rPh sb="2" eb="5">
      <t>セイサクロン</t>
    </rPh>
    <phoneticPr fontId="56"/>
  </si>
  <si>
    <t>観光政策論Ⅱ</t>
    <rPh sb="0" eb="2">
      <t>カンコウ</t>
    </rPh>
    <rPh sb="2" eb="5">
      <t>セイサクロン</t>
    </rPh>
    <phoneticPr fontId="56"/>
  </si>
  <si>
    <t>余暇と観光の社会学</t>
    <rPh sb="0" eb="2">
      <t>ヨカ</t>
    </rPh>
    <rPh sb="3" eb="5">
      <t>カンコウ</t>
    </rPh>
    <rPh sb="6" eb="9">
      <t>シャカイガク</t>
    </rPh>
    <phoneticPr fontId="56"/>
  </si>
  <si>
    <t>グリーンツーリズム論</t>
    <rPh sb="9" eb="10">
      <t>ロン</t>
    </rPh>
    <phoneticPr fontId="56"/>
  </si>
  <si>
    <t>風景のデザインa</t>
    <rPh sb="0" eb="2">
      <t>フウケイ</t>
    </rPh>
    <phoneticPr fontId="56"/>
  </si>
  <si>
    <t>中山間・離島地域論</t>
    <rPh sb="0" eb="1">
      <t>ナカ</t>
    </rPh>
    <rPh sb="1" eb="3">
      <t>ヤマアイ</t>
    </rPh>
    <rPh sb="4" eb="6">
      <t>リトウ</t>
    </rPh>
    <rPh sb="6" eb="8">
      <t>チイキ</t>
    </rPh>
    <rPh sb="8" eb="9">
      <t>ロン</t>
    </rPh>
    <phoneticPr fontId="56"/>
  </si>
  <si>
    <t>NPO・NGO論Ⅰ</t>
    <rPh sb="7" eb="8">
      <t>ロン</t>
    </rPh>
    <phoneticPr fontId="56"/>
  </si>
  <si>
    <t>NPO・NGO論Ⅱ</t>
    <rPh sb="7" eb="8">
      <t>ロン</t>
    </rPh>
    <phoneticPr fontId="56"/>
  </si>
  <si>
    <t>社会起業家論Ⅰ</t>
    <rPh sb="0" eb="2">
      <t>シャカイ</t>
    </rPh>
    <rPh sb="2" eb="5">
      <t>キギョウカ</t>
    </rPh>
    <rPh sb="5" eb="6">
      <t>ロン</t>
    </rPh>
    <phoneticPr fontId="56"/>
  </si>
  <si>
    <t>社会起業家論Ⅱ</t>
    <rPh sb="0" eb="2">
      <t>シャカイ</t>
    </rPh>
    <rPh sb="2" eb="5">
      <t>キギョウカ</t>
    </rPh>
    <rPh sb="5" eb="6">
      <t>ロン</t>
    </rPh>
    <phoneticPr fontId="56"/>
  </si>
  <si>
    <t>人文地理学b</t>
    <rPh sb="0" eb="2">
      <t>ジンブン</t>
    </rPh>
    <rPh sb="2" eb="5">
      <t>チリガク</t>
    </rPh>
    <phoneticPr fontId="56"/>
  </si>
  <si>
    <t>呉衛峰</t>
    <rPh sb="0" eb="1">
      <t>ゴ</t>
    </rPh>
    <rPh sb="1" eb="2">
      <t>エイ</t>
    </rPh>
    <rPh sb="2" eb="3">
      <t>ホウ</t>
    </rPh>
    <phoneticPr fontId="56"/>
  </si>
  <si>
    <t>門松秀樹</t>
  </si>
  <si>
    <t>遠山茂樹</t>
    <rPh sb="0" eb="2">
      <t>トオヤマ</t>
    </rPh>
    <rPh sb="2" eb="4">
      <t>シゲキ</t>
    </rPh>
    <phoneticPr fontId="56"/>
  </si>
  <si>
    <t>松山薫</t>
    <rPh sb="0" eb="2">
      <t>マツヤマ</t>
    </rPh>
    <rPh sb="2" eb="3">
      <t>カオル</t>
    </rPh>
    <phoneticPr fontId="56"/>
  </si>
  <si>
    <t>三木潤一</t>
    <rPh sb="0" eb="2">
      <t>ミキ</t>
    </rPh>
    <rPh sb="2" eb="4">
      <t>ジュンイチ</t>
    </rPh>
    <phoneticPr fontId="56"/>
  </si>
  <si>
    <t>日比眞一</t>
    <rPh sb="0" eb="2">
      <t>ヒビ</t>
    </rPh>
    <rPh sb="2" eb="4">
      <t>シンイチ</t>
    </rPh>
    <phoneticPr fontId="56"/>
  </si>
  <si>
    <t>呉尚浩</t>
    <rPh sb="0" eb="1">
      <t>ゴ</t>
    </rPh>
    <rPh sb="1" eb="2">
      <t>ナオ</t>
    </rPh>
    <rPh sb="2" eb="3">
      <t>ヒロシ</t>
    </rPh>
    <phoneticPr fontId="56"/>
  </si>
  <si>
    <t>白旗希実子</t>
    <rPh sb="0" eb="2">
      <t>シラハタ</t>
    </rPh>
    <rPh sb="2" eb="3">
      <t>キ</t>
    </rPh>
    <rPh sb="3" eb="4">
      <t>ミ</t>
    </rPh>
    <rPh sb="4" eb="5">
      <t>コ</t>
    </rPh>
    <phoneticPr fontId="56"/>
  </si>
  <si>
    <t>清水浩</t>
    <rPh sb="0" eb="2">
      <t>シミズ</t>
    </rPh>
    <phoneticPr fontId="56"/>
  </si>
  <si>
    <t>山本裕樹</t>
    <rPh sb="0" eb="2">
      <t>ヤマモト</t>
    </rPh>
    <rPh sb="2" eb="3">
      <t>ユウ</t>
    </rPh>
    <rPh sb="3" eb="4">
      <t>キ</t>
    </rPh>
    <phoneticPr fontId="56"/>
  </si>
  <si>
    <t>伊藤英晃</t>
    <rPh sb="0" eb="2">
      <t>イトウ</t>
    </rPh>
    <rPh sb="2" eb="3">
      <t>ヒデ</t>
    </rPh>
    <rPh sb="3" eb="4">
      <t>アキラ</t>
    </rPh>
    <phoneticPr fontId="56"/>
  </si>
  <si>
    <t>澤祥</t>
    <rPh sb="0" eb="1">
      <t>サワ</t>
    </rPh>
    <rPh sb="1" eb="2">
      <t>ショウ</t>
    </rPh>
    <phoneticPr fontId="56"/>
  </si>
  <si>
    <t>松尾慎太郎</t>
    <rPh sb="0" eb="2">
      <t>マツオ</t>
    </rPh>
    <rPh sb="2" eb="5">
      <t>シンタロウ</t>
    </rPh>
    <phoneticPr fontId="55"/>
  </si>
  <si>
    <t>倉持一</t>
    <rPh sb="0" eb="2">
      <t>クラモチ</t>
    </rPh>
    <rPh sb="2" eb="3">
      <t>ハジメ</t>
    </rPh>
    <phoneticPr fontId="55"/>
  </si>
  <si>
    <t>佐藤昭洋</t>
    <rPh sb="0" eb="2">
      <t>サトウ</t>
    </rPh>
    <rPh sb="2" eb="4">
      <t>アキヒロ</t>
    </rPh>
    <phoneticPr fontId="56"/>
  </si>
  <si>
    <t>古山隆</t>
    <rPh sb="0" eb="2">
      <t>フルヤマ</t>
    </rPh>
    <rPh sb="2" eb="3">
      <t>タカシ</t>
    </rPh>
    <phoneticPr fontId="56"/>
  </si>
  <si>
    <t>小出隼人</t>
    <rPh sb="0" eb="2">
      <t>コイデ</t>
    </rPh>
    <rPh sb="2" eb="4">
      <t>ハヤト</t>
    </rPh>
    <phoneticPr fontId="56"/>
  </si>
  <si>
    <t>斉藤徹史</t>
    <rPh sb="0" eb="2">
      <t>サイトウ</t>
    </rPh>
    <rPh sb="2" eb="3">
      <t>テツ</t>
    </rPh>
    <rPh sb="3" eb="4">
      <t>シ</t>
    </rPh>
    <phoneticPr fontId="55"/>
  </si>
  <si>
    <t>斉藤徹史</t>
    <rPh sb="0" eb="2">
      <t>サイトウ</t>
    </rPh>
    <rPh sb="2" eb="3">
      <t>テツ</t>
    </rPh>
    <rPh sb="3" eb="4">
      <t>シ</t>
    </rPh>
    <phoneticPr fontId="1"/>
  </si>
  <si>
    <t>三木潤一</t>
    <rPh sb="0" eb="2">
      <t>ミキ</t>
    </rPh>
    <rPh sb="2" eb="4">
      <t>ジュンイチ</t>
    </rPh>
    <phoneticPr fontId="55"/>
  </si>
  <si>
    <t>樋口恵佳</t>
    <rPh sb="0" eb="2">
      <t>ヒグチ</t>
    </rPh>
    <rPh sb="2" eb="3">
      <t>エ</t>
    </rPh>
    <rPh sb="3" eb="4">
      <t>カ</t>
    </rPh>
    <phoneticPr fontId="56"/>
  </si>
  <si>
    <t>澤邉みさ子</t>
    <rPh sb="0" eb="1">
      <t>サワ</t>
    </rPh>
    <rPh sb="1" eb="2">
      <t>ホトリ</t>
    </rPh>
    <rPh sb="4" eb="5">
      <t>コ</t>
    </rPh>
    <phoneticPr fontId="1"/>
  </si>
  <si>
    <t>澤邉みさ子</t>
    <rPh sb="0" eb="1">
      <t>サワ</t>
    </rPh>
    <rPh sb="1" eb="2">
      <t>ホトリ</t>
    </rPh>
    <rPh sb="4" eb="5">
      <t>コ</t>
    </rPh>
    <phoneticPr fontId="56"/>
  </si>
  <si>
    <t>鎌田剛</t>
  </si>
  <si>
    <t>小関久恵</t>
    <rPh sb="0" eb="2">
      <t>コセキ</t>
    </rPh>
    <rPh sb="2" eb="4">
      <t>ヒサエ</t>
    </rPh>
    <phoneticPr fontId="1"/>
  </si>
  <si>
    <t>鎌田剛</t>
    <rPh sb="0" eb="2">
      <t>カマダ</t>
    </rPh>
    <rPh sb="2" eb="3">
      <t>ゴウ</t>
    </rPh>
    <phoneticPr fontId="1"/>
  </si>
  <si>
    <t>叶野真弓</t>
    <rPh sb="0" eb="2">
      <t>ウンノ</t>
    </rPh>
    <rPh sb="2" eb="4">
      <t>マユミ</t>
    </rPh>
    <phoneticPr fontId="56"/>
  </si>
  <si>
    <t>竹原幸太</t>
    <rPh sb="0" eb="2">
      <t>タケハラ</t>
    </rPh>
    <rPh sb="2" eb="4">
      <t>コウタ</t>
    </rPh>
    <phoneticPr fontId="56"/>
  </si>
  <si>
    <t>スルトノフ</t>
    <phoneticPr fontId="2"/>
  </si>
  <si>
    <t>渡辺暁雄</t>
    <rPh sb="0" eb="2">
      <t>ワタナベ</t>
    </rPh>
    <rPh sb="2" eb="3">
      <t>アカツキ</t>
    </rPh>
    <rPh sb="3" eb="4">
      <t>オス</t>
    </rPh>
    <phoneticPr fontId="56"/>
  </si>
  <si>
    <t>渡辺暁雄</t>
    <rPh sb="0" eb="2">
      <t>ワタナベ</t>
    </rPh>
    <rPh sb="2" eb="3">
      <t>アカツキ</t>
    </rPh>
    <rPh sb="3" eb="4">
      <t>オ</t>
    </rPh>
    <phoneticPr fontId="56"/>
  </si>
  <si>
    <t>玉本英夫</t>
    <rPh sb="0" eb="2">
      <t>タマモト</t>
    </rPh>
    <rPh sb="2" eb="4">
      <t>ヒデオ</t>
    </rPh>
    <phoneticPr fontId="56"/>
  </si>
  <si>
    <t>唐栄</t>
    <rPh sb="0" eb="1">
      <t>トウ</t>
    </rPh>
    <rPh sb="1" eb="2">
      <t>エイ</t>
    </rPh>
    <phoneticPr fontId="56"/>
  </si>
  <si>
    <t>三浦彰人</t>
    <rPh sb="0" eb="4">
      <t>ミウラアキト</t>
    </rPh>
    <phoneticPr fontId="56"/>
  </si>
  <si>
    <t>ジハン</t>
  </si>
  <si>
    <t>呉衛峰</t>
  </si>
  <si>
    <t>大友和佳子</t>
    <phoneticPr fontId="56"/>
  </si>
  <si>
    <t>温井亨</t>
    <rPh sb="0" eb="2">
      <t>ヌクイ</t>
    </rPh>
    <rPh sb="2" eb="3">
      <t>トオル</t>
    </rPh>
    <phoneticPr fontId="56"/>
  </si>
  <si>
    <t>呉(尚)、澤邉、小関</t>
    <rPh sb="0" eb="1">
      <t>ゴ</t>
    </rPh>
    <rPh sb="2" eb="3">
      <t>ナオ</t>
    </rPh>
    <rPh sb="5" eb="7">
      <t>サワベ</t>
    </rPh>
    <rPh sb="8" eb="10">
      <t>コセキ</t>
    </rPh>
    <phoneticPr fontId="56"/>
  </si>
  <si>
    <t>青木孝弘</t>
    <rPh sb="0" eb="1">
      <t>アオ</t>
    </rPh>
    <rPh sb="1" eb="2">
      <t>キ</t>
    </rPh>
    <rPh sb="2" eb="4">
      <t>タカヒロ</t>
    </rPh>
    <phoneticPr fontId="56"/>
  </si>
  <si>
    <t>No</t>
    <phoneticPr fontId="2"/>
  </si>
  <si>
    <t>科目名</t>
    <rPh sb="0" eb="3">
      <t>カモクメイ</t>
    </rPh>
    <phoneticPr fontId="2"/>
  </si>
  <si>
    <t>担当者</t>
    <rPh sb="0" eb="3">
      <t>タントウシャ</t>
    </rPh>
    <phoneticPr fontId="2"/>
  </si>
  <si>
    <t>曜日・時限</t>
    <rPh sb="0" eb="2">
      <t>ヨウビ</t>
    </rPh>
    <rPh sb="3" eb="5">
      <t>ジゲン</t>
    </rPh>
    <phoneticPr fontId="2"/>
  </si>
  <si>
    <t>開催時期</t>
    <rPh sb="0" eb="2">
      <t>カイサイ</t>
    </rPh>
    <rPh sb="2" eb="4">
      <t>ジキ</t>
    </rPh>
    <phoneticPr fontId="2"/>
  </si>
  <si>
    <t>木・4</t>
  </si>
  <si>
    <t>春学期</t>
    <rPh sb="0" eb="3">
      <t>ハルガッキ</t>
    </rPh>
    <phoneticPr fontId="2"/>
  </si>
  <si>
    <t>火・3/金・3</t>
  </si>
  <si>
    <t>S1</t>
  </si>
  <si>
    <t>火・1/金・1</t>
  </si>
  <si>
    <t>S2</t>
  </si>
  <si>
    <t>月・3/木・3</t>
  </si>
  <si>
    <t>月・1/木・1</t>
  </si>
  <si>
    <t>火・4</t>
  </si>
  <si>
    <t>金・3/金・4</t>
  </si>
  <si>
    <t>集中講義</t>
    <rPh sb="0" eb="2">
      <t>シュウチュウ</t>
    </rPh>
    <rPh sb="2" eb="4">
      <t>コウギ</t>
    </rPh>
    <phoneticPr fontId="56"/>
  </si>
  <si>
    <t>火・3</t>
  </si>
  <si>
    <t>水・4</t>
  </si>
  <si>
    <t>月・4</t>
  </si>
  <si>
    <t>月・1</t>
  </si>
  <si>
    <t>金・1</t>
  </si>
  <si>
    <t>月・5</t>
  </si>
  <si>
    <t>木・3</t>
  </si>
  <si>
    <t>金・5</t>
  </si>
  <si>
    <t>月・4/木・4</t>
  </si>
  <si>
    <t>火・2/金・2</t>
  </si>
  <si>
    <t>月・5/木・5</t>
  </si>
  <si>
    <t>火・5</t>
  </si>
  <si>
    <t>月・2</t>
  </si>
  <si>
    <t>水・2</t>
  </si>
  <si>
    <t>火・2</t>
  </si>
  <si>
    <t>金・2</t>
  </si>
  <si>
    <t>木・1</t>
  </si>
  <si>
    <t>木・5</t>
  </si>
  <si>
    <t>No</t>
    <phoneticPr fontId="2"/>
  </si>
  <si>
    <t>オムニバス</t>
    <phoneticPr fontId="56"/>
  </si>
  <si>
    <t>武田真理子</t>
    <rPh sb="0" eb="2">
      <t>タケダ</t>
    </rPh>
    <rPh sb="2" eb="5">
      <t>マリコ</t>
    </rPh>
    <phoneticPr fontId="57"/>
  </si>
  <si>
    <t>古山隆</t>
    <rPh sb="0" eb="2">
      <t>フルヤマ</t>
    </rPh>
    <rPh sb="2" eb="3">
      <t>タカシ</t>
    </rPh>
    <phoneticPr fontId="57"/>
  </si>
  <si>
    <t>松尾慎太郎</t>
    <rPh sb="0" eb="2">
      <t>マツオ</t>
    </rPh>
    <rPh sb="2" eb="3">
      <t>マキ</t>
    </rPh>
    <rPh sb="3" eb="4">
      <t>フトシ</t>
    </rPh>
    <rPh sb="4" eb="5">
      <t>ロウ</t>
    </rPh>
    <phoneticPr fontId="57"/>
  </si>
  <si>
    <t>三木潤一</t>
    <rPh sb="0" eb="2">
      <t>ミキ</t>
    </rPh>
    <rPh sb="2" eb="4">
      <t>ジュンイチ</t>
    </rPh>
    <phoneticPr fontId="57"/>
  </si>
  <si>
    <t>森澤龍也</t>
    <rPh sb="0" eb="2">
      <t>モリサワ</t>
    </rPh>
    <rPh sb="2" eb="4">
      <t>タツヤ</t>
    </rPh>
    <phoneticPr fontId="57"/>
  </si>
  <si>
    <t>小嶋健太</t>
    <phoneticPr fontId="56"/>
  </si>
  <si>
    <t>樋口恵佳</t>
    <rPh sb="0" eb="2">
      <t>ヒグチ</t>
    </rPh>
    <rPh sb="2" eb="3">
      <t>エ</t>
    </rPh>
    <rPh sb="3" eb="4">
      <t>カ</t>
    </rPh>
    <phoneticPr fontId="58"/>
  </si>
  <si>
    <t>阿部公一</t>
    <rPh sb="0" eb="2">
      <t>アベ</t>
    </rPh>
    <rPh sb="2" eb="4">
      <t>コウイチ</t>
    </rPh>
    <phoneticPr fontId="58"/>
  </si>
  <si>
    <t>斉藤徹史</t>
    <rPh sb="0" eb="2">
      <t>サイトウ</t>
    </rPh>
    <rPh sb="2" eb="3">
      <t>テツ</t>
    </rPh>
    <rPh sb="3" eb="4">
      <t>シ</t>
    </rPh>
    <phoneticPr fontId="58"/>
  </si>
  <si>
    <t>日比眞一</t>
    <rPh sb="0" eb="2">
      <t>ヒビ</t>
    </rPh>
    <rPh sb="2" eb="4">
      <t>シンイチ</t>
    </rPh>
    <phoneticPr fontId="58"/>
  </si>
  <si>
    <t>スルトノフ</t>
    <phoneticPr fontId="2"/>
  </si>
  <si>
    <t>玉井雅隆</t>
    <rPh sb="2" eb="3">
      <t>ミヤビ</t>
    </rPh>
    <phoneticPr fontId="57"/>
  </si>
  <si>
    <t>スルトノフ</t>
    <phoneticPr fontId="2"/>
  </si>
  <si>
    <t>狩野晃一</t>
    <rPh sb="0" eb="2">
      <t>カノウ</t>
    </rPh>
    <rPh sb="2" eb="4">
      <t>コウイチ</t>
    </rPh>
    <phoneticPr fontId="57"/>
  </si>
  <si>
    <t>志賀秀一</t>
    <rPh sb="0" eb="2">
      <t>シガ</t>
    </rPh>
    <rPh sb="2" eb="4">
      <t>シュウイチ</t>
    </rPh>
    <phoneticPr fontId="57"/>
  </si>
  <si>
    <t>阿蘇裕矢</t>
    <rPh sb="0" eb="2">
      <t>アソ</t>
    </rPh>
    <rPh sb="2" eb="3">
      <t>ユウ</t>
    </rPh>
    <rPh sb="3" eb="4">
      <t>ヤ</t>
    </rPh>
    <phoneticPr fontId="57"/>
  </si>
  <si>
    <t>大友和佳子</t>
    <phoneticPr fontId="56"/>
  </si>
  <si>
    <t>滝口克典</t>
    <phoneticPr fontId="56"/>
  </si>
  <si>
    <t>水・1</t>
    <phoneticPr fontId="2"/>
  </si>
  <si>
    <t>滝口克典</t>
    <phoneticPr fontId="56"/>
  </si>
  <si>
    <t>水・1</t>
    <phoneticPr fontId="2"/>
  </si>
  <si>
    <t>哲学</t>
    <rPh sb="0" eb="2">
      <t>テツガク</t>
    </rPh>
    <phoneticPr fontId="56"/>
  </si>
  <si>
    <t>遠山茂樹</t>
    <rPh sb="0" eb="1">
      <t>エン</t>
    </rPh>
    <rPh sb="1" eb="2">
      <t>ヤマ</t>
    </rPh>
    <rPh sb="2" eb="3">
      <t>シゲル</t>
    </rPh>
    <rPh sb="3" eb="4">
      <t>キ</t>
    </rPh>
    <phoneticPr fontId="58"/>
  </si>
  <si>
    <t>A2</t>
  </si>
  <si>
    <t>倫理学</t>
    <rPh sb="0" eb="3">
      <t>リンリガク</t>
    </rPh>
    <phoneticPr fontId="56"/>
  </si>
  <si>
    <t>倉持一</t>
    <rPh sb="0" eb="2">
      <t>クラモチ</t>
    </rPh>
    <rPh sb="2" eb="3">
      <t>ハジメ</t>
    </rPh>
    <phoneticPr fontId="56"/>
  </si>
  <si>
    <t>秋学期</t>
    <rPh sb="0" eb="3">
      <t>アキガッキ</t>
    </rPh>
    <phoneticPr fontId="2"/>
  </si>
  <si>
    <t>心理学</t>
    <rPh sb="0" eb="3">
      <t>シンリガク</t>
    </rPh>
    <phoneticPr fontId="56"/>
  </si>
  <si>
    <t>神田直弥</t>
    <rPh sb="0" eb="2">
      <t>カンダ</t>
    </rPh>
    <rPh sb="2" eb="4">
      <t>ナオヤ</t>
    </rPh>
    <phoneticPr fontId="56"/>
  </si>
  <si>
    <t>A1</t>
  </si>
  <si>
    <t>日本史b</t>
    <rPh sb="0" eb="3">
      <t>ニホンシ</t>
    </rPh>
    <phoneticPr fontId="56"/>
  </si>
  <si>
    <t>A2</t>
    <phoneticPr fontId="2"/>
  </si>
  <si>
    <t>文化人類学</t>
    <rPh sb="0" eb="2">
      <t>ブンカ</t>
    </rPh>
    <rPh sb="2" eb="5">
      <t>ジンルイガク</t>
    </rPh>
    <phoneticPr fontId="56"/>
  </si>
  <si>
    <t>成瀬正憲</t>
    <phoneticPr fontId="56"/>
  </si>
  <si>
    <t>水・3</t>
  </si>
  <si>
    <t>法学</t>
    <rPh sb="0" eb="2">
      <t>ホウガク</t>
    </rPh>
    <phoneticPr fontId="56"/>
  </si>
  <si>
    <t>斉藤徹史</t>
    <rPh sb="0" eb="2">
      <t>サイトウ</t>
    </rPh>
    <rPh sb="2" eb="3">
      <t>テツ</t>
    </rPh>
    <rPh sb="3" eb="4">
      <t>シ</t>
    </rPh>
    <phoneticPr fontId="56"/>
  </si>
  <si>
    <t>政治学</t>
    <rPh sb="0" eb="3">
      <t>セイジガク</t>
    </rPh>
    <phoneticPr fontId="56"/>
  </si>
  <si>
    <t>社会学</t>
    <rPh sb="0" eb="3">
      <t>シャカイガク</t>
    </rPh>
    <phoneticPr fontId="56"/>
  </si>
  <si>
    <t>社会福祉学b</t>
    <rPh sb="0" eb="2">
      <t>シャカイ</t>
    </rPh>
    <rPh sb="2" eb="4">
      <t>フクシ</t>
    </rPh>
    <rPh sb="4" eb="5">
      <t>ガク</t>
    </rPh>
    <phoneticPr fontId="56"/>
  </si>
  <si>
    <t>ジェンダー論</t>
    <rPh sb="5" eb="6">
      <t>ロン</t>
    </rPh>
    <phoneticPr fontId="56"/>
  </si>
  <si>
    <t>伊藤眞知子</t>
    <rPh sb="0" eb="2">
      <t>イトウ</t>
    </rPh>
    <rPh sb="2" eb="5">
      <t>マチコ</t>
    </rPh>
    <phoneticPr fontId="56"/>
  </si>
  <si>
    <t>金・4</t>
  </si>
  <si>
    <t>教育学</t>
    <rPh sb="0" eb="3">
      <t>キョウイクガク</t>
    </rPh>
    <phoneticPr fontId="56"/>
  </si>
  <si>
    <t>実用数学a</t>
    <rPh sb="0" eb="2">
      <t>ジツヨウ</t>
    </rPh>
    <rPh sb="2" eb="4">
      <t>スウガク</t>
    </rPh>
    <phoneticPr fontId="56"/>
  </si>
  <si>
    <t>実用数学b</t>
    <rPh sb="0" eb="2">
      <t>ジツヨウ</t>
    </rPh>
    <rPh sb="2" eb="4">
      <t>スウガク</t>
    </rPh>
    <phoneticPr fontId="56"/>
  </si>
  <si>
    <t>数学a</t>
    <rPh sb="0" eb="2">
      <t>スウガク</t>
    </rPh>
    <phoneticPr fontId="56"/>
  </si>
  <si>
    <t>金・3</t>
  </si>
  <si>
    <t>数学b</t>
    <rPh sb="0" eb="2">
      <t>スウガク</t>
    </rPh>
    <phoneticPr fontId="56"/>
  </si>
  <si>
    <t>統計学a</t>
    <rPh sb="0" eb="3">
      <t>トウケイガク</t>
    </rPh>
    <phoneticPr fontId="56"/>
  </si>
  <si>
    <t>山本裕樹</t>
    <rPh sb="0" eb="2">
      <t>ヤマモト</t>
    </rPh>
    <rPh sb="2" eb="3">
      <t>ユウ</t>
    </rPh>
    <rPh sb="3" eb="4">
      <t>キ</t>
    </rPh>
    <phoneticPr fontId="57"/>
  </si>
  <si>
    <t>統計学b</t>
    <rPh sb="0" eb="3">
      <t>トウケイガク</t>
    </rPh>
    <phoneticPr fontId="56"/>
  </si>
  <si>
    <t>自然地理学b</t>
    <rPh sb="0" eb="2">
      <t>シゼン</t>
    </rPh>
    <rPh sb="2" eb="5">
      <t>チリガク</t>
    </rPh>
    <phoneticPr fontId="56"/>
  </si>
  <si>
    <t>基礎簿記Ⅱ</t>
    <rPh sb="0" eb="2">
      <t>キソ</t>
    </rPh>
    <rPh sb="2" eb="4">
      <t>ボキ</t>
    </rPh>
    <phoneticPr fontId="56"/>
  </si>
  <si>
    <t>松尾慎太郎</t>
    <rPh sb="0" eb="2">
      <t>マツオ</t>
    </rPh>
    <rPh sb="2" eb="5">
      <t>シンタロウ</t>
    </rPh>
    <phoneticPr fontId="56"/>
  </si>
  <si>
    <t>雇用政策論</t>
    <rPh sb="0" eb="2">
      <t>コヨウ</t>
    </rPh>
    <rPh sb="2" eb="5">
      <t>セイサクロン</t>
    </rPh>
    <phoneticPr fontId="56"/>
  </si>
  <si>
    <t>澤邉みさ子</t>
    <rPh sb="0" eb="2">
      <t>サワベ</t>
    </rPh>
    <rPh sb="4" eb="5">
      <t>コ</t>
    </rPh>
    <phoneticPr fontId="56"/>
  </si>
  <si>
    <t>火・1</t>
  </si>
  <si>
    <t>ミクロ経済学</t>
    <rPh sb="3" eb="6">
      <t>ケイザイガク</t>
    </rPh>
    <phoneticPr fontId="56"/>
  </si>
  <si>
    <t>マクロ経済学</t>
    <rPh sb="3" eb="6">
      <t>ケイザイガク</t>
    </rPh>
    <phoneticPr fontId="56"/>
  </si>
  <si>
    <t>経済史</t>
    <rPh sb="0" eb="2">
      <t>ケイザイ</t>
    </rPh>
    <rPh sb="2" eb="3">
      <t>シ</t>
    </rPh>
    <phoneticPr fontId="56"/>
  </si>
  <si>
    <t>マーケティング論</t>
    <rPh sb="7" eb="8">
      <t>ロン</t>
    </rPh>
    <phoneticPr fontId="56"/>
  </si>
  <si>
    <t>倉持一</t>
    <rPh sb="0" eb="2">
      <t>クラモチ</t>
    </rPh>
    <rPh sb="2" eb="3">
      <t>ハジメ</t>
    </rPh>
    <phoneticPr fontId="57"/>
  </si>
  <si>
    <t>産業組織論</t>
    <rPh sb="0" eb="2">
      <t>サンギョウ</t>
    </rPh>
    <rPh sb="2" eb="4">
      <t>ソシキ</t>
    </rPh>
    <rPh sb="4" eb="5">
      <t>ロン</t>
    </rPh>
    <phoneticPr fontId="56"/>
  </si>
  <si>
    <t>リサイクルビジネス論a</t>
    <rPh sb="9" eb="10">
      <t>ロン</t>
    </rPh>
    <phoneticPr fontId="56"/>
  </si>
  <si>
    <t>リサイクルビジネス論ｂ</t>
    <rPh sb="9" eb="10">
      <t>ロン</t>
    </rPh>
    <phoneticPr fontId="56"/>
  </si>
  <si>
    <t>経営戦略論</t>
    <rPh sb="0" eb="2">
      <t>ケイエイ</t>
    </rPh>
    <rPh sb="2" eb="4">
      <t>センリャク</t>
    </rPh>
    <rPh sb="4" eb="5">
      <t>ロン</t>
    </rPh>
    <phoneticPr fontId="56"/>
  </si>
  <si>
    <t>企業財務分析</t>
    <rPh sb="0" eb="2">
      <t>キギョウ</t>
    </rPh>
    <rPh sb="2" eb="4">
      <t>ザイム</t>
    </rPh>
    <rPh sb="4" eb="6">
      <t>ブンセキ</t>
    </rPh>
    <phoneticPr fontId="56"/>
  </si>
  <si>
    <t>松尾慎太郎</t>
    <rPh sb="0" eb="2">
      <t>マツオ</t>
    </rPh>
    <rPh sb="2" eb="3">
      <t>マキ</t>
    </rPh>
    <rPh sb="3" eb="4">
      <t>フトシ</t>
    </rPh>
    <rPh sb="4" eb="5">
      <t>ロウ</t>
    </rPh>
    <phoneticPr fontId="56"/>
  </si>
  <si>
    <t>非営利組織会計</t>
    <rPh sb="0" eb="3">
      <t>ヒエイリ</t>
    </rPh>
    <rPh sb="3" eb="5">
      <t>ソシキ</t>
    </rPh>
    <rPh sb="5" eb="7">
      <t>カイケイ</t>
    </rPh>
    <phoneticPr fontId="56"/>
  </si>
  <si>
    <t>ゲーム理論</t>
    <rPh sb="3" eb="5">
      <t>リロン</t>
    </rPh>
    <phoneticPr fontId="56"/>
  </si>
  <si>
    <t>川崎雄二郎</t>
    <rPh sb="0" eb="2">
      <t>カワサキ</t>
    </rPh>
    <phoneticPr fontId="56"/>
  </si>
  <si>
    <t>公共経営論</t>
    <rPh sb="0" eb="2">
      <t>コウキョウ</t>
    </rPh>
    <rPh sb="2" eb="4">
      <t>ケイエイ</t>
    </rPh>
    <rPh sb="4" eb="5">
      <t>ロン</t>
    </rPh>
    <phoneticPr fontId="56"/>
  </si>
  <si>
    <t>小野英一</t>
    <rPh sb="0" eb="2">
      <t>オノ</t>
    </rPh>
    <rPh sb="2" eb="4">
      <t>エイイチ</t>
    </rPh>
    <phoneticPr fontId="56"/>
  </si>
  <si>
    <t>行政学</t>
    <rPh sb="0" eb="3">
      <t>ギョウセイガク</t>
    </rPh>
    <phoneticPr fontId="56"/>
  </si>
  <si>
    <t>小野英一</t>
    <rPh sb="0" eb="2">
      <t>オノ</t>
    </rPh>
    <rPh sb="2" eb="4">
      <t>エイイチ</t>
    </rPh>
    <phoneticPr fontId="55"/>
  </si>
  <si>
    <t>地方自治論</t>
    <rPh sb="0" eb="2">
      <t>チホウ</t>
    </rPh>
    <rPh sb="2" eb="4">
      <t>ジチ</t>
    </rPh>
    <rPh sb="4" eb="5">
      <t>ロン</t>
    </rPh>
    <phoneticPr fontId="56"/>
  </si>
  <si>
    <t>小野英一</t>
    <rPh sb="0" eb="2">
      <t>オノ</t>
    </rPh>
    <rPh sb="2" eb="4">
      <t>エイイチ</t>
    </rPh>
    <phoneticPr fontId="58"/>
  </si>
  <si>
    <t>月・2/木・2</t>
  </si>
  <si>
    <t>政策入門</t>
    <rPh sb="0" eb="2">
      <t>セイサク</t>
    </rPh>
    <rPh sb="2" eb="4">
      <t>ニュウモン</t>
    </rPh>
    <phoneticPr fontId="56"/>
  </si>
  <si>
    <t>阿部公一</t>
    <rPh sb="0" eb="2">
      <t>アベ</t>
    </rPh>
    <rPh sb="2" eb="4">
      <t>コウイチ</t>
    </rPh>
    <phoneticPr fontId="1"/>
  </si>
  <si>
    <t>社会政策a</t>
    <rPh sb="0" eb="2">
      <t>シャカイ</t>
    </rPh>
    <rPh sb="2" eb="4">
      <t>セイサク</t>
    </rPh>
    <phoneticPr fontId="57"/>
  </si>
  <si>
    <t>武田真理子</t>
    <rPh sb="0" eb="2">
      <t>タケダ</t>
    </rPh>
    <rPh sb="2" eb="5">
      <t>マリコ</t>
    </rPh>
    <phoneticPr fontId="58"/>
  </si>
  <si>
    <t>社会政策b</t>
    <rPh sb="0" eb="2">
      <t>シャカイ</t>
    </rPh>
    <rPh sb="2" eb="4">
      <t>セイサク</t>
    </rPh>
    <phoneticPr fontId="57"/>
  </si>
  <si>
    <t>澤邉みさ子</t>
    <rPh sb="0" eb="2">
      <t>サワベ</t>
    </rPh>
    <rPh sb="4" eb="5">
      <t>コ</t>
    </rPh>
    <phoneticPr fontId="58"/>
  </si>
  <si>
    <t>社会保障論Ⅱ</t>
    <rPh sb="0" eb="2">
      <t>シャカイ</t>
    </rPh>
    <rPh sb="2" eb="4">
      <t>ホショウ</t>
    </rPh>
    <rPh sb="4" eb="5">
      <t>ロン</t>
    </rPh>
    <phoneticPr fontId="56"/>
  </si>
  <si>
    <t>福祉行財政と福祉計画Ⅰ</t>
  </si>
  <si>
    <t>武田真理子</t>
    <rPh sb="0" eb="2">
      <t>タケダ</t>
    </rPh>
    <rPh sb="2" eb="5">
      <t>マリコ</t>
    </rPh>
    <phoneticPr fontId="1"/>
  </si>
  <si>
    <t>福祉行財政と福祉計画Ⅱ</t>
  </si>
  <si>
    <t>民法Ⅰ</t>
    <rPh sb="0" eb="2">
      <t>ミンポウ</t>
    </rPh>
    <phoneticPr fontId="56"/>
  </si>
  <si>
    <t>樋口恵佳</t>
    <rPh sb="0" eb="2">
      <t>ヒグチ</t>
    </rPh>
    <rPh sb="2" eb="3">
      <t>エ</t>
    </rPh>
    <rPh sb="3" eb="4">
      <t>カ</t>
    </rPh>
    <phoneticPr fontId="1"/>
  </si>
  <si>
    <t>民法Ⅱ</t>
    <rPh sb="0" eb="2">
      <t>ミンポウ</t>
    </rPh>
    <phoneticPr fontId="56"/>
  </si>
  <si>
    <t>樋口恵佳</t>
    <rPh sb="0" eb="2">
      <t>ヒグチ</t>
    </rPh>
    <rPh sb="2" eb="3">
      <t>エ</t>
    </rPh>
    <rPh sb="3" eb="4">
      <t>カ</t>
    </rPh>
    <phoneticPr fontId="55"/>
  </si>
  <si>
    <t>国際関係の法と経済</t>
    <rPh sb="0" eb="2">
      <t>コクサイ</t>
    </rPh>
    <rPh sb="2" eb="4">
      <t>カンケイ</t>
    </rPh>
    <rPh sb="5" eb="6">
      <t>ホウ</t>
    </rPh>
    <rPh sb="7" eb="9">
      <t>ケイザイ</t>
    </rPh>
    <phoneticPr fontId="56"/>
  </si>
  <si>
    <t>スルトノフ、樋口恵佳</t>
    <rPh sb="6" eb="8">
      <t>ヒグチ</t>
    </rPh>
    <rPh sb="8" eb="9">
      <t>エ</t>
    </rPh>
    <rPh sb="9" eb="10">
      <t>カ</t>
    </rPh>
    <phoneticPr fontId="56"/>
  </si>
  <si>
    <t>権利擁護と成年後見</t>
    <rPh sb="0" eb="2">
      <t>ケンリ</t>
    </rPh>
    <rPh sb="2" eb="4">
      <t>ヨウゴ</t>
    </rPh>
    <rPh sb="5" eb="7">
      <t>セイネン</t>
    </rPh>
    <rPh sb="7" eb="9">
      <t>コウケン</t>
    </rPh>
    <phoneticPr fontId="56"/>
  </si>
  <si>
    <t>庄司敏明</t>
    <rPh sb="0" eb="2">
      <t>ショウジ</t>
    </rPh>
    <rPh sb="2" eb="4">
      <t>トシアキ</t>
    </rPh>
    <phoneticPr fontId="58"/>
  </si>
  <si>
    <t>水・1</t>
  </si>
  <si>
    <t>ソーシャルワーク総論b</t>
  </si>
  <si>
    <t>小関久恵</t>
    <rPh sb="0" eb="2">
      <t>コセキ</t>
    </rPh>
    <rPh sb="2" eb="4">
      <t>ヒサエ</t>
    </rPh>
    <phoneticPr fontId="58"/>
  </si>
  <si>
    <t>地域福祉論b</t>
  </si>
  <si>
    <t>介護福祉論</t>
    <rPh sb="0" eb="2">
      <t>カイゴ</t>
    </rPh>
    <rPh sb="2" eb="4">
      <t>フクシ</t>
    </rPh>
    <rPh sb="4" eb="5">
      <t>ロン</t>
    </rPh>
    <phoneticPr fontId="56"/>
  </si>
  <si>
    <t>斎藤幸</t>
    <rPh sb="0" eb="2">
      <t>サイトウ</t>
    </rPh>
    <rPh sb="2" eb="3">
      <t>サチ</t>
    </rPh>
    <phoneticPr fontId="1"/>
  </si>
  <si>
    <t>司法福祉論</t>
    <rPh sb="0" eb="2">
      <t>シホウ</t>
    </rPh>
    <rPh sb="2" eb="4">
      <t>フクシ</t>
    </rPh>
    <rPh sb="4" eb="5">
      <t>ロン</t>
    </rPh>
    <phoneticPr fontId="56"/>
  </si>
  <si>
    <t>精神保健学</t>
    <rPh sb="0" eb="2">
      <t>セイシン</t>
    </rPh>
    <rPh sb="2" eb="4">
      <t>ホケン</t>
    </rPh>
    <rPh sb="4" eb="5">
      <t>ガク</t>
    </rPh>
    <phoneticPr fontId="56"/>
  </si>
  <si>
    <t>(非安保寛明</t>
    <rPh sb="1" eb="2">
      <t>ヒ</t>
    </rPh>
    <phoneticPr fontId="57"/>
  </si>
  <si>
    <t>観光・まちづくり概論Ⅰ</t>
    <rPh sb="0" eb="2">
      <t>カンコウ</t>
    </rPh>
    <rPh sb="8" eb="10">
      <t>ガイロン</t>
    </rPh>
    <phoneticPr fontId="56"/>
  </si>
  <si>
    <t>阿蘇裕矢</t>
    <rPh sb="0" eb="2">
      <t>アソ</t>
    </rPh>
    <rPh sb="2" eb="4">
      <t>ユウヤ</t>
    </rPh>
    <phoneticPr fontId="56"/>
  </si>
  <si>
    <t>観光・まちづくり概論Ⅱ</t>
    <rPh sb="0" eb="2">
      <t>カンコウ</t>
    </rPh>
    <rPh sb="8" eb="10">
      <t>ガイロン</t>
    </rPh>
    <phoneticPr fontId="56"/>
  </si>
  <si>
    <t>国際協力論</t>
    <rPh sb="0" eb="2">
      <t>コクサイ</t>
    </rPh>
    <rPh sb="2" eb="4">
      <t>キョウリョク</t>
    </rPh>
    <rPh sb="4" eb="5">
      <t>ロン</t>
    </rPh>
    <phoneticPr fontId="56"/>
  </si>
  <si>
    <t>アジア経済論</t>
    <rPh sb="3" eb="5">
      <t>ケイザイ</t>
    </rPh>
    <rPh sb="5" eb="6">
      <t>ロン</t>
    </rPh>
    <phoneticPr fontId="56"/>
  </si>
  <si>
    <t>比較文化論Ⅰ</t>
    <rPh sb="0" eb="2">
      <t>ヒカク</t>
    </rPh>
    <rPh sb="2" eb="4">
      <t>ブンカ</t>
    </rPh>
    <rPh sb="4" eb="5">
      <t>ロン</t>
    </rPh>
    <phoneticPr fontId="56"/>
  </si>
  <si>
    <t>呉衛峰</t>
    <rPh sb="0" eb="1">
      <t>クレ</t>
    </rPh>
    <rPh sb="1" eb="2">
      <t>マモル</t>
    </rPh>
    <rPh sb="2" eb="3">
      <t>ミネ</t>
    </rPh>
    <phoneticPr fontId="56"/>
  </si>
  <si>
    <t>木・2</t>
  </si>
  <si>
    <t>比較文化論Ⅱ</t>
    <rPh sb="0" eb="2">
      <t>ヒカク</t>
    </rPh>
    <rPh sb="2" eb="4">
      <t>ブンカ</t>
    </rPh>
    <rPh sb="4" eb="5">
      <t>ロン</t>
    </rPh>
    <phoneticPr fontId="56"/>
  </si>
  <si>
    <t>多文化共生論</t>
    <rPh sb="0" eb="3">
      <t>タブンカ</t>
    </rPh>
    <rPh sb="3" eb="5">
      <t>キョウセイ</t>
    </rPh>
    <rPh sb="5" eb="6">
      <t>ロン</t>
    </rPh>
    <phoneticPr fontId="56"/>
  </si>
  <si>
    <t>玉井雅隆</t>
    <rPh sb="0" eb="2">
      <t>タマイ</t>
    </rPh>
    <rPh sb="2" eb="3">
      <t>ミヤビ</t>
    </rPh>
    <phoneticPr fontId="57"/>
  </si>
  <si>
    <t>アメリカ事情</t>
    <rPh sb="4" eb="6">
      <t>ジジョウ</t>
    </rPh>
    <phoneticPr fontId="56"/>
  </si>
  <si>
    <t>松田憲</t>
    <rPh sb="0" eb="1">
      <t>マツ</t>
    </rPh>
    <rPh sb="1" eb="2">
      <t>タ</t>
    </rPh>
    <rPh sb="2" eb="3">
      <t>ケン</t>
    </rPh>
    <phoneticPr fontId="56"/>
  </si>
  <si>
    <t>International Economics</t>
  </si>
  <si>
    <t>国際観光論b</t>
    <rPh sb="0" eb="2">
      <t>コクサイ</t>
    </rPh>
    <rPh sb="2" eb="4">
      <t>カンコウ</t>
    </rPh>
    <rPh sb="4" eb="5">
      <t>ロン</t>
    </rPh>
    <phoneticPr fontId="56"/>
  </si>
  <si>
    <t>松山薫</t>
    <rPh sb="0" eb="3">
      <t>マツヤマカオル</t>
    </rPh>
    <phoneticPr fontId="56"/>
  </si>
  <si>
    <t>民俗学と観光Ⅰ</t>
    <rPh sb="0" eb="3">
      <t>ミンゾクガク</t>
    </rPh>
    <rPh sb="4" eb="6">
      <t>カンコウ</t>
    </rPh>
    <phoneticPr fontId="56"/>
  </si>
  <si>
    <t>岸本誠司</t>
    <rPh sb="0" eb="2">
      <t>キシモト</t>
    </rPh>
    <rPh sb="2" eb="4">
      <t>セイジ</t>
    </rPh>
    <phoneticPr fontId="56"/>
  </si>
  <si>
    <t>民俗学と観光Ⅱ</t>
    <rPh sb="0" eb="3">
      <t>ミンゾクガク</t>
    </rPh>
    <rPh sb="4" eb="6">
      <t>カンコウ</t>
    </rPh>
    <phoneticPr fontId="56"/>
  </si>
  <si>
    <t>第六次産業論</t>
    <rPh sb="0" eb="1">
      <t>ダイ</t>
    </rPh>
    <rPh sb="1" eb="3">
      <t>ロクジ</t>
    </rPh>
    <rPh sb="3" eb="5">
      <t>サンギョウ</t>
    </rPh>
    <rPh sb="5" eb="6">
      <t>ロン</t>
    </rPh>
    <phoneticPr fontId="56"/>
  </si>
  <si>
    <t>自然環境の保全と共生</t>
    <rPh sb="0" eb="2">
      <t>シゼン</t>
    </rPh>
    <rPh sb="2" eb="4">
      <t>カンキョウ</t>
    </rPh>
    <rPh sb="5" eb="7">
      <t>ホゼン</t>
    </rPh>
    <rPh sb="8" eb="10">
      <t>キョウセイ</t>
    </rPh>
    <phoneticPr fontId="56"/>
  </si>
  <si>
    <t>呉尚浩</t>
    <rPh sb="0" eb="1">
      <t>クレ</t>
    </rPh>
    <rPh sb="1" eb="2">
      <t>ナオ</t>
    </rPh>
    <rPh sb="2" eb="3">
      <t>ヒロシ</t>
    </rPh>
    <phoneticPr fontId="56"/>
  </si>
  <si>
    <t>風景のデザインｂ</t>
    <rPh sb="0" eb="2">
      <t>フウケイ</t>
    </rPh>
    <phoneticPr fontId="56"/>
  </si>
  <si>
    <t>中心市街地の再生</t>
    <rPh sb="0" eb="2">
      <t>チュウシン</t>
    </rPh>
    <rPh sb="2" eb="5">
      <t>シガイチ</t>
    </rPh>
    <rPh sb="6" eb="8">
      <t>サイセイ</t>
    </rPh>
    <phoneticPr fontId="56"/>
  </si>
  <si>
    <t>月・1/月・2</t>
  </si>
  <si>
    <t>日本地誌</t>
    <rPh sb="0" eb="2">
      <t>ニホン</t>
    </rPh>
    <rPh sb="2" eb="3">
      <t>チ</t>
    </rPh>
    <rPh sb="3" eb="4">
      <t>シ</t>
    </rPh>
    <phoneticPr fontId="56"/>
  </si>
  <si>
    <t>スルトノフ</t>
    <phoneticPr fontId="2"/>
  </si>
  <si>
    <t>スルトノフ</t>
    <phoneticPr fontId="2"/>
  </si>
  <si>
    <t>備 考</t>
    <rPh sb="0" eb="1">
      <t>ソナエ</t>
    </rPh>
    <rPh sb="2" eb="3">
      <t>コウ</t>
    </rPh>
    <phoneticPr fontId="2"/>
  </si>
  <si>
    <t>乳幼児心理学</t>
    <rPh sb="0" eb="3">
      <t>ニュウヨウジ</t>
    </rPh>
    <rPh sb="3" eb="6">
      <t>シンリガク</t>
    </rPh>
    <phoneticPr fontId="2"/>
  </si>
  <si>
    <t>福田真一</t>
    <rPh sb="0" eb="2">
      <t>フクダ</t>
    </rPh>
    <rPh sb="2" eb="4">
      <t>シンイチ</t>
    </rPh>
    <phoneticPr fontId="2"/>
  </si>
  <si>
    <t>臨床心理学</t>
    <rPh sb="0" eb="2">
      <t>リンショウ</t>
    </rPh>
    <rPh sb="2" eb="5">
      <t>シンリガク</t>
    </rPh>
    <phoneticPr fontId="2"/>
  </si>
  <si>
    <t>花屋道子</t>
    <rPh sb="0" eb="2">
      <t>ハナヤ</t>
    </rPh>
    <rPh sb="2" eb="4">
      <t>ミチコ</t>
    </rPh>
    <phoneticPr fontId="2"/>
  </si>
  <si>
    <t>12:40～14:10</t>
  </si>
  <si>
    <t>家族心理学</t>
    <rPh sb="0" eb="2">
      <t>カゾク</t>
    </rPh>
    <rPh sb="2" eb="5">
      <t>シンリガク</t>
    </rPh>
    <phoneticPr fontId="2"/>
  </si>
  <si>
    <t>永盛善博</t>
    <rPh sb="0" eb="2">
      <t>ナガモリ</t>
    </rPh>
    <rPh sb="2" eb="3">
      <t>ゼン</t>
    </rPh>
    <rPh sb="3" eb="4">
      <t>ヒロ</t>
    </rPh>
    <phoneticPr fontId="2"/>
  </si>
  <si>
    <t>3・4</t>
    <phoneticPr fontId="2"/>
  </si>
  <si>
    <t>14:20～15:50</t>
  </si>
  <si>
    <t>韓国語Ⅰ</t>
  </si>
  <si>
    <t>澤　恩嬉</t>
    <rPh sb="0" eb="1">
      <t>サワ</t>
    </rPh>
    <rPh sb="2" eb="3">
      <t>オン</t>
    </rPh>
    <rPh sb="3" eb="4">
      <t>キ</t>
    </rPh>
    <phoneticPr fontId="1"/>
  </si>
  <si>
    <t>演習</t>
    <rPh sb="0" eb="2">
      <t>エンシュウ</t>
    </rPh>
    <phoneticPr fontId="1"/>
  </si>
  <si>
    <t>10:20～11:50</t>
    <phoneticPr fontId="2"/>
  </si>
  <si>
    <t>フランス語Ⅰ</t>
  </si>
  <si>
    <t>阿部いそみ</t>
    <rPh sb="0" eb="2">
      <t>アベ</t>
    </rPh>
    <phoneticPr fontId="1"/>
  </si>
  <si>
    <t>前期</t>
    <rPh sb="0" eb="1">
      <t>ゼン</t>
    </rPh>
    <rPh sb="1" eb="2">
      <t>キ</t>
    </rPh>
    <phoneticPr fontId="2"/>
  </si>
  <si>
    <t>1・2</t>
    <phoneticPr fontId="2"/>
  </si>
  <si>
    <t>16:00～17:30</t>
    <phoneticPr fontId="2"/>
  </si>
  <si>
    <t>人間と宇宙</t>
    <rPh sb="0" eb="2">
      <t>ニンゲン</t>
    </rPh>
    <rPh sb="3" eb="5">
      <t>ウチュウ</t>
    </rPh>
    <phoneticPr fontId="2"/>
  </si>
  <si>
    <t>大野　寛</t>
    <rPh sb="0" eb="2">
      <t>オオノ</t>
    </rPh>
    <rPh sb="3" eb="4">
      <t>ヒロシ</t>
    </rPh>
    <phoneticPr fontId="1"/>
  </si>
  <si>
    <t>1・2</t>
    <phoneticPr fontId="2"/>
  </si>
  <si>
    <t>日本語のしくみ</t>
    <rPh sb="0" eb="3">
      <t>ニホンゴ</t>
    </rPh>
    <phoneticPr fontId="2"/>
  </si>
  <si>
    <t>佐藤亜実</t>
    <rPh sb="0" eb="2">
      <t>サトウ</t>
    </rPh>
    <rPh sb="2" eb="4">
      <t>アミ</t>
    </rPh>
    <phoneticPr fontId="2"/>
  </si>
  <si>
    <t>8:40～10:10</t>
    <phoneticPr fontId="2"/>
  </si>
  <si>
    <t>日本文学史</t>
  </si>
  <si>
    <t>熊谷義隆</t>
    <rPh sb="0" eb="2">
      <t>クマガイ</t>
    </rPh>
    <rPh sb="2" eb="4">
      <t>ヨシタカ</t>
    </rPh>
    <phoneticPr fontId="1"/>
  </si>
  <si>
    <t>金</t>
    <rPh sb="0" eb="1">
      <t>キン</t>
    </rPh>
    <phoneticPr fontId="2"/>
  </si>
  <si>
    <t>14:20～15:50</t>
    <phoneticPr fontId="2"/>
  </si>
  <si>
    <t>英米文学史</t>
    <rPh sb="4" eb="5">
      <t>シ</t>
    </rPh>
    <phoneticPr fontId="2"/>
  </si>
  <si>
    <t>阿部裕美</t>
    <rPh sb="0" eb="2">
      <t>アベ</t>
    </rPh>
    <rPh sb="2" eb="4">
      <t>ヒロミ</t>
    </rPh>
    <phoneticPr fontId="1"/>
  </si>
  <si>
    <t>1・2</t>
    <phoneticPr fontId="2"/>
  </si>
  <si>
    <t>英米文化史</t>
    <phoneticPr fontId="2"/>
  </si>
  <si>
    <t>サイモン・リーヴス</t>
    <phoneticPr fontId="1"/>
  </si>
  <si>
    <t>月</t>
    <rPh sb="0" eb="1">
      <t>ツキ</t>
    </rPh>
    <phoneticPr fontId="2"/>
  </si>
  <si>
    <t>14:20～15:50</t>
    <phoneticPr fontId="2"/>
  </si>
  <si>
    <t>日本文学</t>
    <rPh sb="0" eb="2">
      <t>ニホン</t>
    </rPh>
    <rPh sb="2" eb="4">
      <t>ブンガク</t>
    </rPh>
    <phoneticPr fontId="2"/>
  </si>
  <si>
    <t>熊谷義隆</t>
    <phoneticPr fontId="1"/>
  </si>
  <si>
    <t>水</t>
    <rPh sb="0" eb="1">
      <t>ミズ</t>
    </rPh>
    <phoneticPr fontId="2"/>
  </si>
  <si>
    <t>10:20～11:50</t>
    <phoneticPr fontId="2"/>
  </si>
  <si>
    <t>くらしと哲学</t>
    <phoneticPr fontId="2"/>
  </si>
  <si>
    <t>講義・演習</t>
    <rPh sb="0" eb="2">
      <t>コウギ</t>
    </rPh>
    <rPh sb="3" eb="5">
      <t>エンシュウ</t>
    </rPh>
    <phoneticPr fontId="1"/>
  </si>
  <si>
    <t>韓国語Ⅱ</t>
  </si>
  <si>
    <t>14:20～15:50</t>
    <phoneticPr fontId="2"/>
  </si>
  <si>
    <t>フランス語Ⅱ</t>
  </si>
  <si>
    <t>火</t>
    <rPh sb="0" eb="1">
      <t>ヒ</t>
    </rPh>
    <phoneticPr fontId="2"/>
  </si>
  <si>
    <t>12:40～14:10</t>
    <phoneticPr fontId="2"/>
  </si>
  <si>
    <t>ハイレベル英会話</t>
    <rPh sb="5" eb="8">
      <t>エイカイワ</t>
    </rPh>
    <phoneticPr fontId="2"/>
  </si>
  <si>
    <t>10:20～11:50</t>
    <phoneticPr fontId="2"/>
  </si>
  <si>
    <t>日本文化史</t>
    <rPh sb="0" eb="2">
      <t>ニホン</t>
    </rPh>
    <rPh sb="2" eb="4">
      <t>ブンカ</t>
    </rPh>
    <rPh sb="4" eb="5">
      <t>シ</t>
    </rPh>
    <phoneticPr fontId="2"/>
  </si>
  <si>
    <t>8:40～10:10</t>
    <phoneticPr fontId="2"/>
  </si>
  <si>
    <t>開講
形態</t>
    <phoneticPr fontId="2"/>
  </si>
  <si>
    <t>開講
校時</t>
    <phoneticPr fontId="2"/>
  </si>
  <si>
    <t>（左の時間帯）</t>
    <phoneticPr fontId="2"/>
  </si>
  <si>
    <t>17:40～19:10</t>
    <phoneticPr fontId="2"/>
  </si>
  <si>
    <t>12:40～14:10</t>
    <phoneticPr fontId="2"/>
  </si>
  <si>
    <t>サイモン・リーヴス</t>
    <phoneticPr fontId="1"/>
  </si>
  <si>
    <t>熊谷義隆</t>
    <phoneticPr fontId="1"/>
  </si>
  <si>
    <t>14:20～15:50</t>
    <phoneticPr fontId="2"/>
  </si>
  <si>
    <t>心理学</t>
    <rPh sb="0" eb="3">
      <t>シンリガク</t>
    </rPh>
    <phoneticPr fontId="63"/>
  </si>
  <si>
    <t>佐竹 真次</t>
    <rPh sb="0" eb="2">
      <t>サタケ</t>
    </rPh>
    <rPh sb="3" eb="5">
      <t>シンジ</t>
    </rPh>
    <phoneticPr fontId="63"/>
  </si>
  <si>
    <t>前期</t>
    <rPh sb="0" eb="2">
      <t>ゼンキ</t>
    </rPh>
    <phoneticPr fontId="63"/>
  </si>
  <si>
    <t>月</t>
    <rPh sb="0" eb="1">
      <t>ツキ</t>
    </rPh>
    <phoneticPr fontId="63"/>
  </si>
  <si>
    <t>16:20～17:50</t>
  </si>
  <si>
    <t>未定</t>
    <rPh sb="0" eb="2">
      <t>ミテイ</t>
    </rPh>
    <phoneticPr fontId="2"/>
  </si>
  <si>
    <t>英語Ⅲ</t>
    <rPh sb="0" eb="2">
      <t>エイゴ</t>
    </rPh>
    <phoneticPr fontId="63"/>
  </si>
  <si>
    <t>梶 理和子</t>
    <rPh sb="0" eb="1">
      <t>カジ</t>
    </rPh>
    <rPh sb="2" eb="3">
      <t>リ</t>
    </rPh>
    <rPh sb="3" eb="4">
      <t>ワ</t>
    </rPh>
    <rPh sb="4" eb="5">
      <t>コ</t>
    </rPh>
    <phoneticPr fontId="63"/>
  </si>
  <si>
    <t>金</t>
    <rPh sb="0" eb="1">
      <t>キン</t>
    </rPh>
    <phoneticPr fontId="63"/>
  </si>
  <si>
    <t>10:30～12:00</t>
  </si>
  <si>
    <t>臨床心理学</t>
    <rPh sb="0" eb="2">
      <t>リンショウ</t>
    </rPh>
    <rPh sb="2" eb="5">
      <t>シンリガク</t>
    </rPh>
    <phoneticPr fontId="63"/>
  </si>
  <si>
    <t>後期</t>
    <rPh sb="0" eb="2">
      <t>コウキ</t>
    </rPh>
    <phoneticPr fontId="63"/>
  </si>
  <si>
    <t>水</t>
    <rPh sb="0" eb="1">
      <t>スイ</t>
    </rPh>
    <phoneticPr fontId="63"/>
  </si>
  <si>
    <t>8:50～10:20</t>
  </si>
  <si>
    <t>人間発達学</t>
    <rPh sb="0" eb="2">
      <t>ニンゲン</t>
    </rPh>
    <rPh sb="2" eb="4">
      <t>ハッタツ</t>
    </rPh>
    <rPh sb="4" eb="5">
      <t>ガク</t>
    </rPh>
    <phoneticPr fontId="63"/>
  </si>
  <si>
    <t>木</t>
    <rPh sb="0" eb="1">
      <t>モク</t>
    </rPh>
    <phoneticPr fontId="63"/>
  </si>
  <si>
    <t>生体形態学</t>
    <rPh sb="0" eb="2">
      <t>セイタイ</t>
    </rPh>
    <rPh sb="2" eb="5">
      <t>ケイタイガク</t>
    </rPh>
    <phoneticPr fontId="63"/>
  </si>
  <si>
    <t>平山 和美
　　　　他</t>
    <rPh sb="0" eb="2">
      <t>ヒラヤマ</t>
    </rPh>
    <rPh sb="3" eb="5">
      <t>カズミ</t>
    </rPh>
    <rPh sb="10" eb="11">
      <t>ホカ</t>
    </rPh>
    <phoneticPr fontId="63"/>
  </si>
  <si>
    <t>1・2</t>
  </si>
  <si>
    <t>8:50～12:00</t>
  </si>
  <si>
    <t>生体機能学Ⅰ</t>
    <rPh sb="0" eb="2">
      <t>セイタイ</t>
    </rPh>
    <rPh sb="2" eb="4">
      <t>キノウ</t>
    </rPh>
    <rPh sb="4" eb="5">
      <t>ガク</t>
    </rPh>
    <phoneticPr fontId="63"/>
  </si>
  <si>
    <t>蓬田 伸一</t>
    <rPh sb="0" eb="2">
      <t>ヨモギダ</t>
    </rPh>
    <rPh sb="3" eb="5">
      <t>シンイチ</t>
    </rPh>
    <phoneticPr fontId="63"/>
  </si>
  <si>
    <t>火</t>
    <rPh sb="0" eb="1">
      <t>ヒ</t>
    </rPh>
    <phoneticPr fontId="63"/>
  </si>
  <si>
    <t>栄養代謝学</t>
    <rPh sb="0" eb="2">
      <t>エイヨウ</t>
    </rPh>
    <rPh sb="2" eb="4">
      <t>タイシャ</t>
    </rPh>
    <rPh sb="4" eb="5">
      <t>ガク</t>
    </rPh>
    <phoneticPr fontId="63"/>
  </si>
  <si>
    <t>78607</t>
  </si>
  <si>
    <t>山形の方言と日本語(山形から考える)</t>
  </si>
  <si>
    <t>中澤　信幸</t>
  </si>
  <si>
    <t>1～4年次</t>
    <rPh sb="3" eb="5">
      <t>ネンジ</t>
    </rPh>
    <phoneticPr fontId="64"/>
  </si>
  <si>
    <t>2</t>
  </si>
  <si>
    <t>講義</t>
  </si>
  <si>
    <t>3・4</t>
  </si>
  <si>
    <t>10:30-12:00</t>
  </si>
  <si>
    <t>78608</t>
  </si>
  <si>
    <t>哲学ってどんなこと？(哲学)</t>
  </si>
  <si>
    <t>清塚　邦彦</t>
  </si>
  <si>
    <t>78610</t>
  </si>
  <si>
    <t>サッカー(スポーツ実技)</t>
  </si>
  <si>
    <t>笹瀬　雅史</t>
  </si>
  <si>
    <t>1</t>
  </si>
  <si>
    <t>実技</t>
  </si>
  <si>
    <t>78611</t>
  </si>
  <si>
    <t>バドミントン(スポーツ実技)</t>
  </si>
  <si>
    <t>髙桑　秀郎</t>
  </si>
  <si>
    <t>78612</t>
  </si>
  <si>
    <t>杖道・居合道(スポーツ実技)</t>
  </si>
  <si>
    <t>阿部　弘生</t>
  </si>
  <si>
    <t>78617</t>
  </si>
  <si>
    <t>微分積分学Ⅰ(数理科学)</t>
  </si>
  <si>
    <t>西岡　斉治</t>
  </si>
  <si>
    <r>
      <t>講義</t>
    </r>
    <r>
      <rPr>
        <sz val="11"/>
        <rFont val="ＭＳ Ｐゴシック"/>
        <family val="3"/>
        <charset val="128"/>
        <scheme val="minor"/>
      </rPr>
      <t>（発展）</t>
    </r>
    <rPh sb="3" eb="5">
      <t>ハッテン</t>
    </rPh>
    <phoneticPr fontId="65"/>
  </si>
  <si>
    <t>78618</t>
  </si>
  <si>
    <t>力学の基礎(物理学)</t>
  </si>
  <si>
    <t>遠藤　龍介</t>
  </si>
  <si>
    <r>
      <t>講義</t>
    </r>
    <r>
      <rPr>
        <sz val="11"/>
        <rFont val="ＭＳ Ｐゴシック"/>
        <family val="3"/>
        <charset val="128"/>
        <scheme val="minor"/>
      </rPr>
      <t>（一般・発展）</t>
    </r>
    <rPh sb="3" eb="5">
      <t>イッパン</t>
    </rPh>
    <rPh sb="6" eb="8">
      <t>ハッテン</t>
    </rPh>
    <phoneticPr fontId="65"/>
  </si>
  <si>
    <t>78619</t>
  </si>
  <si>
    <t>地域の知恵と科学の力でエコ社会創り(山形から考える)</t>
  </si>
  <si>
    <t>大谷　典正</t>
  </si>
  <si>
    <t>5・6</t>
  </si>
  <si>
    <t>13:00-14:30</t>
  </si>
  <si>
    <t>78620</t>
  </si>
  <si>
    <t>明治時代の文化と社会（歴史学）</t>
  </si>
  <si>
    <t>小幡　圭祐</t>
  </si>
  <si>
    <t>78621</t>
  </si>
  <si>
    <t>人体の仕組みと病気（健康・スポーツ科学）</t>
  </si>
  <si>
    <t>山崎　健太郎</t>
  </si>
  <si>
    <t>演習</t>
  </si>
  <si>
    <t>78622</t>
  </si>
  <si>
    <t>ボールゲーム(スポーツ実技)</t>
  </si>
  <si>
    <t>小松　恒誠</t>
    <rPh sb="0" eb="2">
      <t>コマツ</t>
    </rPh>
    <rPh sb="3" eb="4">
      <t>ヒサシ</t>
    </rPh>
    <rPh sb="4" eb="5">
      <t>マコト</t>
    </rPh>
    <phoneticPr fontId="65"/>
  </si>
  <si>
    <t>78623</t>
  </si>
  <si>
    <t>78149</t>
  </si>
  <si>
    <t>日本語上級２（春）読む（日本語Ａ）(日本語)</t>
  </si>
  <si>
    <t>薄井　宏美</t>
  </si>
  <si>
    <t>7・8</t>
  </si>
  <si>
    <t>14:40-16:10</t>
  </si>
  <si>
    <t>78624</t>
  </si>
  <si>
    <t>言語は臓器である(言語学)</t>
  </si>
  <si>
    <t>富澤　直人</t>
  </si>
  <si>
    <t>78625</t>
  </si>
  <si>
    <t>社会経済学入門(経済学)</t>
  </si>
  <si>
    <t>久保　誠二郎</t>
  </si>
  <si>
    <t>78626</t>
  </si>
  <si>
    <t>日本国憲法(日本国憲法)</t>
  </si>
  <si>
    <t>中島　宏</t>
  </si>
  <si>
    <t>78634</t>
  </si>
  <si>
    <t>少子化を考える(法学)</t>
  </si>
  <si>
    <t>阿部　未央</t>
  </si>
  <si>
    <t>78627</t>
  </si>
  <si>
    <t>健康教育の理論と実際(応用)</t>
  </si>
  <si>
    <t>新井　猛浩</t>
  </si>
  <si>
    <t>9・10</t>
    <phoneticPr fontId="65"/>
  </si>
  <si>
    <t>16:20-17:50</t>
  </si>
  <si>
    <t>78632</t>
  </si>
  <si>
    <t>世間の歩き方(山形から考える)</t>
  </si>
  <si>
    <t>小倉　泰憲</t>
  </si>
  <si>
    <t>講義・演習</t>
  </si>
  <si>
    <t>78633</t>
  </si>
  <si>
    <t>自己理解(キャリアデザイン)</t>
  </si>
  <si>
    <t>松坂　暢浩</t>
    <phoneticPr fontId="65"/>
  </si>
  <si>
    <t>9・10</t>
    <phoneticPr fontId="65"/>
  </si>
  <si>
    <t>78710</t>
  </si>
  <si>
    <t>生命科学入門(生物科学)</t>
  </si>
  <si>
    <t>渡辺　絵理子</t>
  </si>
  <si>
    <t>講義（一般）</t>
  </si>
  <si>
    <t>08:50-10:20</t>
  </si>
  <si>
    <t>78224</t>
  </si>
  <si>
    <t>ドイツ語ⅠＡ</t>
  </si>
  <si>
    <t>摂津　隆信</t>
  </si>
  <si>
    <t>78225</t>
  </si>
  <si>
    <t>ドイツ語ⅠＢ</t>
  </si>
  <si>
    <t>渡辺　将尚</t>
  </si>
  <si>
    <t>78226</t>
  </si>
  <si>
    <t>ドイツ語ⅠＣ</t>
  </si>
  <si>
    <t>Duncan Iske</t>
  </si>
  <si>
    <t>押領司　史生</t>
  </si>
  <si>
    <t>78227</t>
  </si>
  <si>
    <t>大久保　清朗</t>
  </si>
  <si>
    <t>78228</t>
  </si>
  <si>
    <t>合田　陽祐</t>
  </si>
  <si>
    <t>78229</t>
  </si>
  <si>
    <t>柿並　良佑</t>
  </si>
  <si>
    <t>78230</t>
  </si>
  <si>
    <t>ロシア語Ⅰ</t>
  </si>
  <si>
    <t>相澤　直樹</t>
  </si>
  <si>
    <t>78231</t>
  </si>
  <si>
    <t>中国語Ⅰ</t>
  </si>
  <si>
    <t>解　澤春</t>
  </si>
  <si>
    <t>福山　泰男</t>
  </si>
  <si>
    <t>78232</t>
  </si>
  <si>
    <t>許　時嘉</t>
  </si>
  <si>
    <t>西上　紀江子</t>
  </si>
  <si>
    <t>78233</t>
  </si>
  <si>
    <t>赤倉　泉</t>
  </si>
  <si>
    <t>富里　京子</t>
  </si>
  <si>
    <t>78234</t>
  </si>
  <si>
    <t>李　通江</t>
  </si>
  <si>
    <t>西上　勝</t>
  </si>
  <si>
    <t>78235</t>
  </si>
  <si>
    <t>大谷　嘉芳</t>
  </si>
  <si>
    <t>耿　玉芹</t>
  </si>
  <si>
    <t>78236</t>
  </si>
  <si>
    <t>崔　絢喆</t>
  </si>
  <si>
    <t>權　純縣</t>
  </si>
  <si>
    <t>78237</t>
  </si>
  <si>
    <t>ドイツ語Ⅰ</t>
  </si>
  <si>
    <t>野内　清香</t>
  </si>
  <si>
    <t>78238</t>
  </si>
  <si>
    <t>松崎　裕人</t>
  </si>
  <si>
    <t>78239</t>
  </si>
  <si>
    <t>高田　隆太</t>
  </si>
  <si>
    <t>78240</t>
  </si>
  <si>
    <t>78241</t>
  </si>
  <si>
    <t>シュレック　マチュウ</t>
  </si>
  <si>
    <t>78712</t>
  </si>
  <si>
    <t>山形の歴史と文化(山形から考える)</t>
  </si>
  <si>
    <t>荒木　志伸</t>
  </si>
  <si>
    <t>78713</t>
  </si>
  <si>
    <t>企業会計入門(経済学)</t>
  </si>
  <si>
    <t>洪　慈乙</t>
  </si>
  <si>
    <t>78714</t>
  </si>
  <si>
    <t>ドイツ、ドイツ語圏と日本(社会学)</t>
  </si>
  <si>
    <t>Grinda,Reinhold Josef</t>
  </si>
  <si>
    <t>78715</t>
  </si>
  <si>
    <t>微分方程式(数理科学)</t>
  </si>
  <si>
    <t>上野　慶介</t>
  </si>
  <si>
    <t>講義（発展）</t>
  </si>
  <si>
    <t>78266</t>
  </si>
  <si>
    <t>日本語上級１（春）読む（日本語Ａ）(日本語)</t>
  </si>
  <si>
    <t>今泉　智子</t>
  </si>
  <si>
    <t>78267</t>
  </si>
  <si>
    <t>加藤　健司</t>
  </si>
  <si>
    <t>78268</t>
  </si>
  <si>
    <t>松本　大理</t>
  </si>
  <si>
    <t>78269</t>
  </si>
  <si>
    <t>大窪　優子</t>
  </si>
  <si>
    <t>78270</t>
  </si>
  <si>
    <t>天野　尚樹</t>
  </si>
  <si>
    <t>宮原　ラーダ</t>
  </si>
  <si>
    <t>78271</t>
  </si>
  <si>
    <t>78272</t>
  </si>
  <si>
    <t>78273</t>
  </si>
  <si>
    <t>78274</t>
  </si>
  <si>
    <t>78275</t>
  </si>
  <si>
    <t>78276</t>
  </si>
  <si>
    <t>78279</t>
  </si>
  <si>
    <t>78280</t>
  </si>
  <si>
    <t>78281</t>
  </si>
  <si>
    <t>78282</t>
  </si>
  <si>
    <t>78720</t>
  </si>
  <si>
    <t>山形の食を考えるⅠ(山形から考える)</t>
  </si>
  <si>
    <t>三原　法子</t>
    <phoneticPr fontId="65"/>
  </si>
  <si>
    <t>78721</t>
  </si>
  <si>
    <t>フィールドワーク城下町(山形から考える)</t>
  </si>
  <si>
    <t>阿部　宇洋</t>
  </si>
  <si>
    <t>78722</t>
  </si>
  <si>
    <t>科学リテラシー(化学A)</t>
  </si>
  <si>
    <t>天羽　優子</t>
  </si>
  <si>
    <t>78724</t>
  </si>
  <si>
    <t>テニス(スポーツ実技)</t>
  </si>
  <si>
    <t>天野　和彦</t>
  </si>
  <si>
    <t>78725</t>
  </si>
  <si>
    <t>ソフトボール(スポーツ実技)</t>
  </si>
  <si>
    <t>中嶋　康博</t>
  </si>
  <si>
    <t>78726</t>
  </si>
  <si>
    <t>バスケットボール(スポーツ実技)</t>
  </si>
  <si>
    <t>佐々木 三美</t>
  </si>
  <si>
    <t>78727</t>
  </si>
  <si>
    <t>スポーツ運動の原理を探る (スポーツセミナー)</t>
  </si>
  <si>
    <t>竹田　隆一</t>
    <phoneticPr fontId="65"/>
  </si>
  <si>
    <t>78732</t>
  </si>
  <si>
    <t>山本　美奈子</t>
    <phoneticPr fontId="65"/>
  </si>
  <si>
    <t>78297</t>
  </si>
  <si>
    <t>78733</t>
  </si>
  <si>
    <t>グローバル社会で活躍するために－国際派の先輩をお招きして－(山形から考える)</t>
  </si>
  <si>
    <t>高橋　辰宏</t>
  </si>
  <si>
    <t>78734</t>
  </si>
  <si>
    <t>78735</t>
  </si>
  <si>
    <t>地域の中の大学(山形から考える)</t>
  </si>
  <si>
    <t>橋爪　孝夫</t>
  </si>
  <si>
    <t>78736</t>
  </si>
  <si>
    <t>くずし字入門(文学)</t>
  </si>
  <si>
    <t>生田　慶穂</t>
    <rPh sb="0" eb="2">
      <t>イクタ</t>
    </rPh>
    <rPh sb="3" eb="4">
      <t>ケイ</t>
    </rPh>
    <rPh sb="4" eb="5">
      <t>ホ</t>
    </rPh>
    <phoneticPr fontId="65"/>
  </si>
  <si>
    <t>78737</t>
  </si>
  <si>
    <t>古今和歌集を読む(文学)</t>
  </si>
  <si>
    <t>藤田　洋治</t>
  </si>
  <si>
    <t>78738</t>
  </si>
  <si>
    <t>78283</t>
  </si>
  <si>
    <t>日本語上級１（春）話す（日本語Ｂ）(日本語)</t>
  </si>
  <si>
    <t>内海　由美子</t>
  </si>
  <si>
    <t>78284</t>
  </si>
  <si>
    <t>日本語上級２（春）話す（日本語Ｂ）(日本語)</t>
  </si>
  <si>
    <t>菅原　和夫</t>
  </si>
  <si>
    <t>78739</t>
  </si>
  <si>
    <t>78740</t>
  </si>
  <si>
    <t>78741</t>
  </si>
  <si>
    <t>千代　勝実</t>
  </si>
  <si>
    <t>78742</t>
  </si>
  <si>
    <t>門叶　冬樹</t>
    <phoneticPr fontId="65"/>
  </si>
  <si>
    <t>78743</t>
  </si>
  <si>
    <t>山本　美奈子</t>
    <phoneticPr fontId="65"/>
  </si>
  <si>
    <t>78299</t>
  </si>
  <si>
    <t>9・10</t>
    <phoneticPr fontId="65"/>
  </si>
  <si>
    <t>78744</t>
  </si>
  <si>
    <t>古代アンデスの神殿：巨大建造物はなぜ，どのように出現したのか(文化論)</t>
  </si>
  <si>
    <t>松本　雄一</t>
  </si>
  <si>
    <t>78301</t>
  </si>
  <si>
    <t>日本語上級２（春）書く（日本語Ｃ）(日本語)</t>
  </si>
  <si>
    <t>渡辺　文生</t>
  </si>
  <si>
    <t>78354</t>
  </si>
  <si>
    <t>身体運動のメカニズム(健康・スポーツ科学)</t>
  </si>
  <si>
    <t>井上　功一郎</t>
  </si>
  <si>
    <t>78355</t>
  </si>
  <si>
    <t>池田　英治</t>
  </si>
  <si>
    <t>78356</t>
  </si>
  <si>
    <t>塩見　大輔</t>
  </si>
  <si>
    <t>78357</t>
  </si>
  <si>
    <t>78358</t>
  </si>
  <si>
    <t>化学の基礎(化学)</t>
  </si>
  <si>
    <t>飯島　隆広</t>
  </si>
  <si>
    <t>講義（一般・発展）</t>
  </si>
  <si>
    <t>78359</t>
  </si>
  <si>
    <t>山本　美奈子</t>
    <phoneticPr fontId="65"/>
  </si>
  <si>
    <t>78387</t>
  </si>
  <si>
    <t>ヨーロッパの文化を通して学ぼう！(学際)</t>
  </si>
  <si>
    <t>78360</t>
  </si>
  <si>
    <t>山形と紅花の歴史(山形から考える)</t>
  </si>
  <si>
    <t>岩田　浩太郎</t>
  </si>
  <si>
    <t>78361</t>
  </si>
  <si>
    <t>認知科学：美しさと魅力の心理(心理学)</t>
  </si>
  <si>
    <t>大杉　尚之</t>
  </si>
  <si>
    <t>78362</t>
  </si>
  <si>
    <t>ミクロ経済学入門(経済学)</t>
  </si>
  <si>
    <t>田北　俊昭</t>
  </si>
  <si>
    <t>78363</t>
  </si>
  <si>
    <t>調理学実習(応用)</t>
  </si>
  <si>
    <t>楠本　健二</t>
  </si>
  <si>
    <t>実習</t>
  </si>
  <si>
    <t>78364</t>
  </si>
  <si>
    <t>トレーニングの科学(健康・スポーツ科学)</t>
  </si>
  <si>
    <t>渡邉　信晃</t>
  </si>
  <si>
    <t>78366</t>
  </si>
  <si>
    <t>松田　浩</t>
  </si>
  <si>
    <t>78367</t>
  </si>
  <si>
    <t>梅林　豊治</t>
  </si>
  <si>
    <t>78368</t>
  </si>
  <si>
    <t>地域体験スタートアップ(山形から考える)</t>
  </si>
  <si>
    <t>滝澤　匡</t>
    <phoneticPr fontId="65"/>
  </si>
  <si>
    <t>78369</t>
  </si>
  <si>
    <t>ドイツとオーストリアの二十世紀－波乱の時代とその文学(歴史学)</t>
  </si>
  <si>
    <t>78370</t>
  </si>
  <si>
    <t>尺八で学ぶ日本の音，音楽(芸術)</t>
  </si>
  <si>
    <t>佐川　馨</t>
  </si>
  <si>
    <t>講義・実技</t>
  </si>
  <si>
    <t>78371</t>
  </si>
  <si>
    <t>法（テキスト）を読む(法学)</t>
  </si>
  <si>
    <t>髙橋　良彰</t>
  </si>
  <si>
    <t>78372</t>
  </si>
  <si>
    <t>国際貿易(経済学)</t>
  </si>
  <si>
    <t>時任　翔平</t>
  </si>
  <si>
    <t>78374</t>
  </si>
  <si>
    <t>統計リテラシー1(数理科学)</t>
  </si>
  <si>
    <t>安田　淳一郎</t>
  </si>
  <si>
    <t>講義・演習（一般）</t>
  </si>
  <si>
    <t>78375</t>
  </si>
  <si>
    <t>弓道(スポーツ実技)</t>
  </si>
  <si>
    <t>黒須  憲</t>
  </si>
  <si>
    <t>78376</t>
  </si>
  <si>
    <t>柳川  郁生</t>
  </si>
  <si>
    <t>78377</t>
  </si>
  <si>
    <t>バレーボール(スポーツ実技)</t>
  </si>
  <si>
    <t>辻原  吉子</t>
  </si>
  <si>
    <t>78378</t>
  </si>
  <si>
    <t>78326</t>
  </si>
  <si>
    <t>日本語上級１（春）書く（日本語Ｃ）(日本語)</t>
  </si>
  <si>
    <t>78379</t>
  </si>
  <si>
    <t>山形の水土里（みどり）資源(山形から考える)</t>
  </si>
  <si>
    <t>奥山　武彦</t>
    <phoneticPr fontId="65"/>
  </si>
  <si>
    <t>78380</t>
  </si>
  <si>
    <t>78382</t>
  </si>
  <si>
    <t>78383</t>
  </si>
  <si>
    <t>78384</t>
  </si>
  <si>
    <t>ダンス・ヨガ(スポーツ実技)</t>
  </si>
  <si>
    <t>鈴木　純</t>
  </si>
  <si>
    <t>78385</t>
  </si>
  <si>
    <t>78386</t>
  </si>
  <si>
    <t>計量分析入門(数理科学)</t>
  </si>
  <si>
    <t>加納　寛子</t>
  </si>
  <si>
    <t>9・10</t>
    <phoneticPr fontId="65"/>
  </si>
  <si>
    <t>78467</t>
  </si>
  <si>
    <t>78468</t>
  </si>
  <si>
    <t>ゴルフ(スポーツ実技)</t>
  </si>
  <si>
    <t>須貝　翔太</t>
  </si>
  <si>
    <t>78469</t>
  </si>
  <si>
    <t>山形から日本と世界を考える(山形から考える)</t>
  </si>
  <si>
    <t>78470</t>
  </si>
  <si>
    <t>出羽の先史時代(山形から考える)</t>
  </si>
  <si>
    <t>白石　哲也</t>
  </si>
  <si>
    <t>78471</t>
  </si>
  <si>
    <t>高大連携でスキルアップ！(山形から考える)</t>
  </si>
  <si>
    <t>78473</t>
  </si>
  <si>
    <t>アジア経済史(経済学)</t>
  </si>
  <si>
    <t>諸田　博昭</t>
  </si>
  <si>
    <t>78474</t>
  </si>
  <si>
    <t>分子レベルから見る生命(生物科学)</t>
  </si>
  <si>
    <t>品川　敦紀</t>
  </si>
  <si>
    <t>78475</t>
  </si>
  <si>
    <t>武道(スポーツ実技)</t>
  </si>
  <si>
    <t>竹田　隆一</t>
  </si>
  <si>
    <t>78476</t>
  </si>
  <si>
    <t>78477</t>
  </si>
  <si>
    <t>人間の生活と食の安全・安心Ⅲ(山形から考える)</t>
  </si>
  <si>
    <t>堀口　健一</t>
    <phoneticPr fontId="65"/>
  </si>
  <si>
    <t>78478</t>
  </si>
  <si>
    <t>スポーツ健康科学概論（健康・スポーツ科学）</t>
  </si>
  <si>
    <t>78480</t>
  </si>
  <si>
    <t>人間の生活と食の安全・安心Ⅰ(山形から考える)</t>
  </si>
  <si>
    <t>片平　光彦</t>
    <phoneticPr fontId="65"/>
  </si>
  <si>
    <t>78481</t>
  </si>
  <si>
    <t>源島　穣</t>
  </si>
  <si>
    <t>78482</t>
  </si>
  <si>
    <t>農学と微生物・食品・ライフサイエンス(学際)</t>
  </si>
  <si>
    <t>塩野　義人</t>
    <phoneticPr fontId="65"/>
  </si>
  <si>
    <t>78472</t>
  </si>
  <si>
    <t>ネットいじめの問題を考える(社会学)</t>
  </si>
  <si>
    <t>78558</t>
  </si>
  <si>
    <t>一般生物学(生物科学)</t>
  </si>
  <si>
    <t>78559</t>
  </si>
  <si>
    <t>運動・スポーツの計測と分析(スポーツセミナー)</t>
  </si>
  <si>
    <t>78560</t>
  </si>
  <si>
    <t>初期村上春樹の世界(文学)</t>
  </si>
  <si>
    <t>78561</t>
  </si>
  <si>
    <t>現代日本社会と法(法学)</t>
  </si>
  <si>
    <t>今野　健一</t>
  </si>
  <si>
    <t>78562</t>
  </si>
  <si>
    <t>地球と資源(地球科学)</t>
  </si>
  <si>
    <t>中島　和夫</t>
  </si>
  <si>
    <t>78563</t>
  </si>
  <si>
    <t>体育・スポーツの哲学(健康・スポーツ科学)</t>
  </si>
  <si>
    <t>佐々木　究</t>
  </si>
  <si>
    <t>78564</t>
  </si>
  <si>
    <t>78565</t>
  </si>
  <si>
    <t>レクリエーションスポーツ(スポーツ実技)</t>
  </si>
  <si>
    <t>池田　めぐみ</t>
  </si>
  <si>
    <t>78566</t>
  </si>
  <si>
    <t>新聞で山形を知る(山形から考える)</t>
  </si>
  <si>
    <t>78567</t>
  </si>
  <si>
    <t>78568</t>
  </si>
  <si>
    <t>比留間　浩介</t>
  </si>
  <si>
    <t>78569</t>
  </si>
  <si>
    <t>フィットネス(スポーツ実技)</t>
  </si>
  <si>
    <t>78523</t>
  </si>
  <si>
    <t>日本語上級１（春）聞く（日本語Ｄ）(日本語)</t>
  </si>
  <si>
    <t>78574</t>
  </si>
  <si>
    <t>フィールドワーク・月山－景観から地域を読む－(山形から考える)</t>
  </si>
  <si>
    <t>八木　浩司</t>
  </si>
  <si>
    <t>78575</t>
  </si>
  <si>
    <t>「地域」と「学校」の関係から山形を考える(山形から考える)</t>
  </si>
  <si>
    <t>野口　徹</t>
  </si>
  <si>
    <t>78576</t>
  </si>
  <si>
    <t>言語学概論(言語学)</t>
  </si>
  <si>
    <t>池田　光則</t>
  </si>
  <si>
    <t>78577</t>
  </si>
  <si>
    <t>曽我　洋介</t>
  </si>
  <si>
    <t>78578</t>
  </si>
  <si>
    <t>理論(キャリアデザイン)</t>
  </si>
  <si>
    <t>小倉　泰憲</t>
    <phoneticPr fontId="65"/>
  </si>
  <si>
    <t>78580</t>
  </si>
  <si>
    <t>方言学入門(言語学)</t>
  </si>
  <si>
    <t>坂喜　美佳</t>
    <rPh sb="0" eb="1">
      <t>サカ</t>
    </rPh>
    <rPh sb="1" eb="2">
      <t>キ</t>
    </rPh>
    <rPh sb="3" eb="5">
      <t>ミカ</t>
    </rPh>
    <phoneticPr fontId="65"/>
  </si>
  <si>
    <t>78579</t>
  </si>
  <si>
    <t>フィールドワーク　山形で働く魅力(プレインターンシップ)(山形から考える)</t>
  </si>
  <si>
    <t>松坂　暢浩</t>
    <phoneticPr fontId="65"/>
  </si>
  <si>
    <t>78903</t>
  </si>
  <si>
    <t>山形から考える地域づくり（山形から考える）</t>
  </si>
  <si>
    <t>村松　真</t>
  </si>
  <si>
    <t>集中</t>
  </si>
  <si>
    <t>78904</t>
  </si>
  <si>
    <t>山形の森づくり体験(山形から考える)</t>
  </si>
  <si>
    <t>滝澤　匡</t>
  </si>
  <si>
    <t>78905</t>
  </si>
  <si>
    <t>農業・農村の技術とマネジメントを学ぶ（農業体験）(山形から考える)</t>
  </si>
  <si>
    <t>小沢　亙</t>
  </si>
  <si>
    <t>78906</t>
  </si>
  <si>
    <t>フィールドラーニング－共生の森もがみ(山形から考える)</t>
  </si>
  <si>
    <t>78907</t>
  </si>
  <si>
    <t>フィールドラーニング庄内(山形から考える)</t>
  </si>
  <si>
    <t>78908</t>
  </si>
  <si>
    <t>実験考古学入門Ａ(歴史学)</t>
  </si>
  <si>
    <t>78909</t>
  </si>
  <si>
    <t>データサイエンス基礎(数理科学)</t>
  </si>
  <si>
    <t>脇　克志</t>
  </si>
  <si>
    <t>78910</t>
  </si>
  <si>
    <t>やまがたフィールド科学Ⅰ(生物科学)</t>
  </si>
  <si>
    <t>池田　和生</t>
    <phoneticPr fontId="65"/>
  </si>
  <si>
    <t>78911</t>
  </si>
  <si>
    <t>「学生大使」派遣プログラムにチャレンジしよう(学際)</t>
  </si>
  <si>
    <t>未定</t>
  </si>
  <si>
    <t>78912</t>
  </si>
  <si>
    <t>Golf Basics in English 2020(学際)</t>
  </si>
  <si>
    <t>ミラー　ジェリー</t>
    <phoneticPr fontId="65"/>
  </si>
  <si>
    <t>78913</t>
  </si>
  <si>
    <t>スポーツ・ツーリズム(スポーツセミナー)</t>
  </si>
  <si>
    <t>竹田　隆一</t>
    <phoneticPr fontId="65"/>
  </si>
  <si>
    <t>79101</t>
  </si>
  <si>
    <t>ドイツ語Ⅰ（再履修含）</t>
  </si>
  <si>
    <t>79153</t>
  </si>
  <si>
    <t>スポーツと社会(健康・スポーツ科学)</t>
  </si>
  <si>
    <t>79155</t>
  </si>
  <si>
    <t>微分積分学Ⅱ(数理科学)</t>
  </si>
  <si>
    <t>三浦　幸平</t>
  </si>
  <si>
    <t>79156</t>
  </si>
  <si>
    <t>人類学入門：四分野からのアプローチ(文化論)</t>
  </si>
  <si>
    <t>松本　剛</t>
  </si>
  <si>
    <t>79157</t>
  </si>
  <si>
    <t>物理学的なものの考え方(物理学)</t>
  </si>
  <si>
    <t>79158</t>
  </si>
  <si>
    <t>化学実験入門(化学)</t>
  </si>
  <si>
    <t>79159</t>
  </si>
  <si>
    <t>化学の歴史(化学)</t>
  </si>
  <si>
    <t>冨樫　貴成</t>
  </si>
  <si>
    <t>79160</t>
  </si>
  <si>
    <t>卓球(スポーツ実技)</t>
  </si>
  <si>
    <t>79161</t>
  </si>
  <si>
    <t>79162</t>
  </si>
  <si>
    <t>79118</t>
  </si>
  <si>
    <t>日本語上級１（秋）読む（日本語Ｅ）(日本語)</t>
  </si>
  <si>
    <t>79165</t>
  </si>
  <si>
    <t>滝澤　匡</t>
    <phoneticPr fontId="65"/>
  </si>
  <si>
    <t>79166</t>
  </si>
  <si>
    <t>雪国で考える（山形から考える）</t>
  </si>
  <si>
    <t>三上　英司</t>
  </si>
  <si>
    <t>講義・演習</t>
    <phoneticPr fontId="65"/>
  </si>
  <si>
    <t>79167</t>
  </si>
  <si>
    <t>山形の火山、世界の火山(山形から考える)</t>
  </si>
  <si>
    <t>伴　雅雄</t>
  </si>
  <si>
    <t>79168</t>
  </si>
  <si>
    <t>プログラミング教育の基礎(数理科学)</t>
  </si>
  <si>
    <t>津留　俊英</t>
  </si>
  <si>
    <t>講義（一般）</t>
    <phoneticPr fontId="65"/>
  </si>
  <si>
    <t>79169</t>
  </si>
  <si>
    <t>79170</t>
  </si>
  <si>
    <t>79171</t>
  </si>
  <si>
    <t>79131</t>
  </si>
  <si>
    <t>日本語上級２（秋）読む（日本語Ｅ）(日本語)</t>
  </si>
  <si>
    <t>79173</t>
  </si>
  <si>
    <t>79174</t>
  </si>
  <si>
    <t>看護と医療と福祉（健康・スポーツ科学）</t>
  </si>
  <si>
    <t>齋藤　深雪</t>
  </si>
  <si>
    <t>79175</t>
  </si>
  <si>
    <t>農学のための基礎生物学(農学)</t>
  </si>
  <si>
    <t>堀口　健一</t>
    <phoneticPr fontId="65"/>
  </si>
  <si>
    <r>
      <t>講義</t>
    </r>
    <r>
      <rPr>
        <sz val="11"/>
        <rFont val="ＭＳ Ｐゴシック"/>
        <family val="3"/>
        <charset val="128"/>
        <scheme val="minor"/>
      </rPr>
      <t>（一般）</t>
    </r>
    <rPh sb="3" eb="5">
      <t>イッパン</t>
    </rPh>
    <phoneticPr fontId="65"/>
  </si>
  <si>
    <t>79176</t>
  </si>
  <si>
    <t>小倉　泰憲</t>
    <phoneticPr fontId="65"/>
  </si>
  <si>
    <t>79177</t>
  </si>
  <si>
    <t>Linux実習(応用)</t>
  </si>
  <si>
    <t>山本　広志</t>
  </si>
  <si>
    <t>9・10</t>
    <phoneticPr fontId="65"/>
  </si>
  <si>
    <t>79178</t>
  </si>
  <si>
    <t>社会理解(キャリアデザイン)</t>
  </si>
  <si>
    <t>79201</t>
  </si>
  <si>
    <t>ドイツ語ⅡＡ</t>
  </si>
  <si>
    <t>79202</t>
  </si>
  <si>
    <t>ドイツ語ⅡＢ</t>
  </si>
  <si>
    <t>79203</t>
  </si>
  <si>
    <t>ドイツ語ⅡＣ</t>
  </si>
  <si>
    <t>79204</t>
  </si>
  <si>
    <t>79205</t>
  </si>
  <si>
    <t>寺本　弘子</t>
    <rPh sb="0" eb="2">
      <t>テラモト</t>
    </rPh>
    <rPh sb="3" eb="5">
      <t>ヒロコ</t>
    </rPh>
    <phoneticPr fontId="2"/>
  </si>
  <si>
    <t>坂巻　悦子</t>
    <rPh sb="0" eb="2">
      <t>サカマキ</t>
    </rPh>
    <rPh sb="3" eb="5">
      <t>エツコ</t>
    </rPh>
    <phoneticPr fontId="2"/>
  </si>
  <si>
    <t>79206</t>
  </si>
  <si>
    <t>79207</t>
  </si>
  <si>
    <t>ロシア語Ⅱ</t>
  </si>
  <si>
    <t>79208</t>
  </si>
  <si>
    <t>中国語Ⅱ</t>
  </si>
  <si>
    <t>79209</t>
  </si>
  <si>
    <t>79210</t>
  </si>
  <si>
    <t>79211</t>
  </si>
  <si>
    <t>79212</t>
  </si>
  <si>
    <t>79213</t>
  </si>
  <si>
    <t>79214</t>
  </si>
  <si>
    <t>ドイツ語Ⅱ</t>
  </si>
  <si>
    <t>79215</t>
  </si>
  <si>
    <t>79216</t>
  </si>
  <si>
    <t>79217</t>
  </si>
  <si>
    <t>79218</t>
  </si>
  <si>
    <t>79603</t>
  </si>
  <si>
    <t>79604</t>
  </si>
  <si>
    <t>映画で考える憲法問題(法学)</t>
  </si>
  <si>
    <t>79605</t>
  </si>
  <si>
    <t>79606</t>
  </si>
  <si>
    <t>ヨーロッパと日本(社会学)</t>
  </si>
  <si>
    <t>79240</t>
  </si>
  <si>
    <t>79241</t>
  </si>
  <si>
    <t>79242</t>
  </si>
  <si>
    <t>79243</t>
  </si>
  <si>
    <t>79244</t>
  </si>
  <si>
    <t>79245</t>
  </si>
  <si>
    <t>79246</t>
  </si>
  <si>
    <t>79247</t>
  </si>
  <si>
    <t>79248</t>
  </si>
  <si>
    <t>79249</t>
  </si>
  <si>
    <t>79250</t>
  </si>
  <si>
    <t>79251</t>
  </si>
  <si>
    <t>坂巻　悦子</t>
    <phoneticPr fontId="2"/>
  </si>
  <si>
    <t>79252</t>
  </si>
  <si>
    <t>79253</t>
  </si>
  <si>
    <t>79610</t>
  </si>
  <si>
    <t>歴史民俗資料を読み解く(山形から考える)</t>
  </si>
  <si>
    <t>79611</t>
  </si>
  <si>
    <t>ドイツ二十世紀－人気作家の自伝(歴史学)</t>
  </si>
  <si>
    <t>79612</t>
  </si>
  <si>
    <t>統計リテラシー2(数理科学)</t>
  </si>
  <si>
    <t>79613</t>
  </si>
  <si>
    <t>素粒子物理学の世界(物理学)</t>
  </si>
  <si>
    <t>新井　真人</t>
  </si>
  <si>
    <t>79614</t>
  </si>
  <si>
    <t>化学変化を考える(化学)</t>
  </si>
  <si>
    <t>79615</t>
  </si>
  <si>
    <t>生物実験入門(生物科学)</t>
  </si>
  <si>
    <t>79617</t>
  </si>
  <si>
    <t>人体の構造と機能（健康・スポーツ科学）</t>
  </si>
  <si>
    <t>越智　陽城</t>
  </si>
  <si>
    <t>79618</t>
  </si>
  <si>
    <t>テニス・卓球(スポーツ実技)</t>
  </si>
  <si>
    <t>79619</t>
  </si>
  <si>
    <t>79620</t>
  </si>
  <si>
    <t>フィットネス・トレーニング(スポーツ実技)</t>
  </si>
  <si>
    <t>79254</t>
  </si>
  <si>
    <t>日本語上級１（秋）話す（日本語Ｆ）(日本語)</t>
  </si>
  <si>
    <t>79255</t>
  </si>
  <si>
    <t>日本語上級２（秋）話す（日本語Ｆ）(日本語)</t>
  </si>
  <si>
    <t>79266</t>
  </si>
  <si>
    <t>79625</t>
  </si>
  <si>
    <t>79626</t>
  </si>
  <si>
    <t>西洋美術鑑賞入門(芸術)</t>
  </si>
  <si>
    <t>石澤　靖典</t>
  </si>
  <si>
    <t>79627</t>
  </si>
  <si>
    <t>ＡＩ時代の情報教育(数理科学)</t>
  </si>
  <si>
    <t>79628</t>
  </si>
  <si>
    <t>79629</t>
  </si>
  <si>
    <t>79631</t>
  </si>
  <si>
    <t>79632</t>
  </si>
  <si>
    <t>79633</t>
  </si>
  <si>
    <t>79634</t>
  </si>
  <si>
    <t>79635</t>
  </si>
  <si>
    <t>ライフスキル(キャリアデザイン)</t>
  </si>
  <si>
    <t>79268</t>
  </si>
  <si>
    <t>79637</t>
  </si>
  <si>
    <t>食品毒と栄養生理（生物科学）</t>
  </si>
  <si>
    <t>小酒井　貴晴</t>
  </si>
  <si>
    <t>79638</t>
  </si>
  <si>
    <t>吉田　浩司</t>
  </si>
  <si>
    <t>79351</t>
  </si>
  <si>
    <t>山形の企業を考える(山形から考える)</t>
  </si>
  <si>
    <t>柴田　聡</t>
  </si>
  <si>
    <t>79352</t>
  </si>
  <si>
    <t>人の体の仕組み(生物科学)</t>
  </si>
  <si>
    <t>79354</t>
  </si>
  <si>
    <t>79355</t>
  </si>
  <si>
    <t>山本　美奈子</t>
    <phoneticPr fontId="65"/>
  </si>
  <si>
    <t>79383</t>
  </si>
  <si>
    <t>79356</t>
  </si>
  <si>
    <t>観光経済学と地域ブランド(山形から考える)</t>
  </si>
  <si>
    <t>79357</t>
  </si>
  <si>
    <t>中国の歴史(歴史学)</t>
  </si>
  <si>
    <t>新宮　学</t>
  </si>
  <si>
    <t>79358</t>
  </si>
  <si>
    <t>マクロ経済学の基礎を学ぶ(経済学)</t>
  </si>
  <si>
    <t>砂田　洋志</t>
  </si>
  <si>
    <t>79359</t>
  </si>
  <si>
    <t>生活の中の民法(応用)</t>
  </si>
  <si>
    <t>小笠原　奈菜</t>
  </si>
  <si>
    <t>79362</t>
  </si>
  <si>
    <t>山形の食を考えるⅡ (山形から考える)</t>
  </si>
  <si>
    <t>石垣　和恵</t>
    <phoneticPr fontId="65"/>
  </si>
  <si>
    <t>79364</t>
  </si>
  <si>
    <t>実践リーダーシップⅡ(応用)</t>
  </si>
  <si>
    <t>79366</t>
  </si>
  <si>
    <t>サイバーサイコロジー(学際)</t>
  </si>
  <si>
    <t>79367</t>
  </si>
  <si>
    <t>スポーツ・武道文化論(健康・スポーツ科学)</t>
  </si>
  <si>
    <t>79368</t>
  </si>
  <si>
    <t>ハンドボール(スポーツ実技)</t>
  </si>
  <si>
    <t>79369</t>
  </si>
  <si>
    <t>79370</t>
  </si>
  <si>
    <t>79371</t>
  </si>
  <si>
    <t>農学のための基礎化学(農学)</t>
  </si>
  <si>
    <t>及川　彰</t>
    <phoneticPr fontId="65"/>
  </si>
  <si>
    <t>79317</t>
  </si>
  <si>
    <t>日本語上級１（秋）書く（日本語Ｇ）(日本語)</t>
  </si>
  <si>
    <t>79318</t>
  </si>
  <si>
    <t>日本語上級２（秋）書く（日本語Ｇ）(日本語)</t>
  </si>
  <si>
    <t>79372</t>
  </si>
  <si>
    <t>キャリア形成とワークライフバランス(山形から考える)</t>
  </si>
  <si>
    <t>井上　榮子</t>
  </si>
  <si>
    <t>79373</t>
  </si>
  <si>
    <t>情報社会論(社会学)</t>
  </si>
  <si>
    <t>79374</t>
  </si>
  <si>
    <t>79375</t>
  </si>
  <si>
    <t>生物資源の利用とわたしたちのくらし(生物科学)</t>
  </si>
  <si>
    <t>豊増　知伸</t>
    <phoneticPr fontId="65"/>
  </si>
  <si>
    <t>79376</t>
  </si>
  <si>
    <t>79377</t>
  </si>
  <si>
    <t>プログラム演習(応用)</t>
  </si>
  <si>
    <t>田島　靖久</t>
  </si>
  <si>
    <t>79378</t>
  </si>
  <si>
    <t>79379</t>
  </si>
  <si>
    <t>79380</t>
  </si>
  <si>
    <t>79381</t>
  </si>
  <si>
    <t>文系でもできるプログラミング(応用)</t>
  </si>
  <si>
    <t>79382</t>
  </si>
  <si>
    <t>79453</t>
  </si>
  <si>
    <t>サッカー・フットサル(スポーツ実技)</t>
  </si>
  <si>
    <t>79454</t>
  </si>
  <si>
    <t>79455</t>
  </si>
  <si>
    <t>79456</t>
  </si>
  <si>
    <t>映画で見る昭和の生活(歴史学)</t>
  </si>
  <si>
    <t>79457</t>
  </si>
  <si>
    <t>文化人類学入門(文化論)</t>
  </si>
  <si>
    <t>坂井　正人</t>
  </si>
  <si>
    <t>79458</t>
  </si>
  <si>
    <t>79459</t>
  </si>
  <si>
    <t>社会学入門（社会学）</t>
  </si>
  <si>
    <t>阿部　晃士</t>
  </si>
  <si>
    <t>79460</t>
  </si>
  <si>
    <t>物質と生命(化学)</t>
  </si>
  <si>
    <t>河合　寿子</t>
    <phoneticPr fontId="65"/>
  </si>
  <si>
    <t>79461</t>
  </si>
  <si>
    <t>生物の機能(生物科学)</t>
  </si>
  <si>
    <t>笹沼　恒男</t>
    <phoneticPr fontId="65"/>
  </si>
  <si>
    <t>79462</t>
  </si>
  <si>
    <t>79470</t>
  </si>
  <si>
    <t>企業活動と法律(応用)</t>
  </si>
  <si>
    <t>荒井　太郎</t>
  </si>
  <si>
    <t>79463</t>
  </si>
  <si>
    <t>79464</t>
  </si>
  <si>
    <t>79465</t>
  </si>
  <si>
    <t>情けは人の為なのか～社会生物学入門(生物科学)</t>
  </si>
  <si>
    <t>廣田　忠雄</t>
  </si>
  <si>
    <t>79466</t>
  </si>
  <si>
    <t>農学のための数物基礎(農学)</t>
  </si>
  <si>
    <t>花山　奨</t>
    <phoneticPr fontId="65"/>
  </si>
  <si>
    <t>79469</t>
  </si>
  <si>
    <t>音の科学(物理学)</t>
  </si>
  <si>
    <t>79551</t>
  </si>
  <si>
    <t>ヨーロッパ史について考える－文学との対話(歴史学)</t>
  </si>
  <si>
    <t>山﨑　彰</t>
  </si>
  <si>
    <t>79553</t>
  </si>
  <si>
    <t>動物の発生(生物科学)</t>
  </si>
  <si>
    <t>79554</t>
  </si>
  <si>
    <t>79555</t>
  </si>
  <si>
    <t>近代文学の中の山形(山形から考える)</t>
  </si>
  <si>
    <t>79557</t>
  </si>
  <si>
    <t>79558</t>
  </si>
  <si>
    <t>心と体の健康つくり(健康・スポーツ科学)</t>
  </si>
  <si>
    <t>冨樫　整</t>
  </si>
  <si>
    <t>79559</t>
  </si>
  <si>
    <t>79560</t>
  </si>
  <si>
    <t>79501</t>
  </si>
  <si>
    <t>日本語上級１（秋）聞く（日本語Ｈ）(日本語)</t>
  </si>
  <si>
    <t>79565</t>
  </si>
  <si>
    <t>79566</t>
  </si>
  <si>
    <t>仕事の流儀～山形の職業人から学ぶ仕事のやりがい～(山形から考える)</t>
  </si>
  <si>
    <t>79567</t>
  </si>
  <si>
    <t>言語学とその周辺領域(言語学)</t>
  </si>
  <si>
    <t>79901</t>
  </si>
  <si>
    <t>山形から考える地域産業(山形から考える)</t>
  </si>
  <si>
    <t>吉原　元子</t>
  </si>
  <si>
    <t>79902</t>
  </si>
  <si>
    <t>地域のにぎわいづくり体験(山形から考える)</t>
  </si>
  <si>
    <t>79903</t>
  </si>
  <si>
    <t>やまがたフィールド科学Ⅱ(雪国の森と雪を科学する)(山形から考える)</t>
  </si>
  <si>
    <t>菊池　俊一</t>
  </si>
  <si>
    <t>79904</t>
  </si>
  <si>
    <t>実験考古学入門Ｂ(歴史学)</t>
  </si>
  <si>
    <t>79905</t>
  </si>
  <si>
    <t>フィールドワーク－出羽三山－(歴史学)</t>
  </si>
  <si>
    <t>79906</t>
  </si>
  <si>
    <t>フィールドワーク－山寺－(歴史学)</t>
  </si>
  <si>
    <t>79907</t>
  </si>
  <si>
    <t>eスポーツの光と影(学際)</t>
  </si>
  <si>
    <r>
      <t>講義</t>
    </r>
    <r>
      <rPr>
        <sz val="11"/>
        <rFont val="ＭＳ Ｐゴシック"/>
        <family val="3"/>
        <charset val="128"/>
        <scheme val="minor"/>
      </rPr>
      <t>・</t>
    </r>
    <r>
      <rPr>
        <sz val="11"/>
        <rFont val="ＭＳ Ｐゴシック"/>
        <family val="3"/>
        <charset val="128"/>
      </rPr>
      <t>実習</t>
    </r>
    <phoneticPr fontId="65"/>
  </si>
  <si>
    <t>79908</t>
  </si>
  <si>
    <t>ホンモノの地域貢献と地域活性化とは何か－山形を元気にする企業家から学ぶ－（学際）</t>
  </si>
  <si>
    <t>浅野　茂</t>
  </si>
  <si>
    <t>79909</t>
  </si>
  <si>
    <t>79910</t>
  </si>
  <si>
    <t>スキー（アドバンスト１）(スポーツ実技)</t>
  </si>
  <si>
    <t>79911</t>
  </si>
  <si>
    <t>スキー（アドバンスト２）(スポーツ実技)</t>
  </si>
  <si>
    <t>79912</t>
  </si>
  <si>
    <t>スキー（ビギナー１）(スポーツ実技)</t>
  </si>
  <si>
    <t>79913</t>
  </si>
  <si>
    <t>スキー（ビギナー２）(スポーツ実技)</t>
  </si>
  <si>
    <t>79914</t>
  </si>
  <si>
    <t>スノースポーツ(スポーツ実技)</t>
  </si>
  <si>
    <t>竹田　隆一</t>
    <phoneticPr fontId="65"/>
  </si>
  <si>
    <t>開講
形態</t>
    <phoneticPr fontId="2"/>
  </si>
  <si>
    <t>開講
校時</t>
    <phoneticPr fontId="2"/>
  </si>
  <si>
    <t>（左の時間帯）</t>
    <phoneticPr fontId="2"/>
  </si>
  <si>
    <t>12001</t>
  </si>
  <si>
    <t>1～4年</t>
  </si>
  <si>
    <t>5,6</t>
  </si>
  <si>
    <t>13:00～14:30</t>
  </si>
  <si>
    <t>12002</t>
  </si>
  <si>
    <t>12003</t>
  </si>
  <si>
    <t>日本歴史文化論（日本学入門）</t>
  </si>
  <si>
    <t>7,8</t>
  </si>
  <si>
    <t>14:40～16:10</t>
  </si>
  <si>
    <t>12004</t>
  </si>
  <si>
    <t>人間文化入門総合講義</t>
  </si>
  <si>
    <t>12011</t>
  </si>
  <si>
    <t>文化人類学概論</t>
  </si>
  <si>
    <t>2～4年</t>
  </si>
  <si>
    <t>12012</t>
  </si>
  <si>
    <t>アンデス考古学概論</t>
  </si>
  <si>
    <t>山本　睦</t>
  </si>
  <si>
    <t>12013</t>
  </si>
  <si>
    <t>環境動態概論</t>
  </si>
  <si>
    <t>伊藤　晶文</t>
  </si>
  <si>
    <t>12014</t>
  </si>
  <si>
    <t>日本古代史概論</t>
  </si>
  <si>
    <t>吉田　歓</t>
  </si>
  <si>
    <t>12015</t>
  </si>
  <si>
    <t>日本中近世史概論</t>
  </si>
  <si>
    <t>清水　翔太郎</t>
  </si>
  <si>
    <t>9,10</t>
    <phoneticPr fontId="2"/>
  </si>
  <si>
    <t>16:20～17:50</t>
    <phoneticPr fontId="2"/>
  </si>
  <si>
    <t>12016</t>
  </si>
  <si>
    <t>日本近代史概論</t>
  </si>
  <si>
    <t>3,4</t>
  </si>
  <si>
    <t>12017</t>
  </si>
  <si>
    <t>東アジア史概論</t>
  </si>
  <si>
    <t>12018</t>
  </si>
  <si>
    <t>内陸アジア史概論</t>
  </si>
  <si>
    <t>中村　篤志</t>
  </si>
  <si>
    <t>12019</t>
  </si>
  <si>
    <t>ヨーロッパ史概論</t>
  </si>
  <si>
    <t>1,2</t>
  </si>
  <si>
    <t>12020</t>
  </si>
  <si>
    <t>日本考古学概論</t>
  </si>
  <si>
    <t>12021</t>
  </si>
  <si>
    <t>情報科学概論</t>
  </si>
  <si>
    <t>本多　薫</t>
  </si>
  <si>
    <t>12022</t>
  </si>
  <si>
    <t>人間情報科学概論</t>
  </si>
  <si>
    <t>12023</t>
  </si>
  <si>
    <t>心理学概論</t>
  </si>
  <si>
    <t>12026</t>
  </si>
  <si>
    <t>社会心理学概論</t>
  </si>
  <si>
    <t>小林　正法</t>
  </si>
  <si>
    <t>12027</t>
  </si>
  <si>
    <t>日本古典文学概論</t>
  </si>
  <si>
    <t>12028</t>
  </si>
  <si>
    <t>日本近代文学概論</t>
  </si>
  <si>
    <t>12029</t>
  </si>
  <si>
    <t>日本語学概論</t>
  </si>
  <si>
    <t>12030</t>
  </si>
  <si>
    <t>日本語文法概論</t>
  </si>
  <si>
    <t>12031</t>
  </si>
  <si>
    <t>日本語教育学概論</t>
  </si>
  <si>
    <t>12034</t>
  </si>
  <si>
    <t>芸術文化概論</t>
  </si>
  <si>
    <t>12035</t>
  </si>
  <si>
    <t>表象文化概論</t>
  </si>
  <si>
    <t>12036</t>
  </si>
  <si>
    <t>映像学概論</t>
  </si>
  <si>
    <t>12037</t>
  </si>
  <si>
    <t>哲学概論</t>
  </si>
  <si>
    <t>12038</t>
  </si>
  <si>
    <t>倫理学概論</t>
  </si>
  <si>
    <t>9,10</t>
  </si>
  <si>
    <t>12081</t>
  </si>
  <si>
    <t>文化人類学特殊講義ａ</t>
  </si>
  <si>
    <t>3～4年</t>
  </si>
  <si>
    <t>12083</t>
  </si>
  <si>
    <t>アンデス考古学特殊講義ａ</t>
  </si>
  <si>
    <t>12085</t>
  </si>
  <si>
    <t>環境動態論特殊講義ａ</t>
  </si>
  <si>
    <t>12091</t>
  </si>
  <si>
    <t>日本近代史特殊講義ａ</t>
  </si>
  <si>
    <t>12093</t>
  </si>
  <si>
    <t>東アジア史特殊講義ａ</t>
  </si>
  <si>
    <t>12095</t>
  </si>
  <si>
    <t>内陸アジア史特殊講義ａ</t>
  </si>
  <si>
    <t>12097</t>
  </si>
  <si>
    <t>ヨーロッパ史特殊講義ａ</t>
  </si>
  <si>
    <t>12100</t>
  </si>
  <si>
    <t>認知心理学特殊講義</t>
  </si>
  <si>
    <t>12101</t>
  </si>
  <si>
    <t>感情心理学特殊講義</t>
  </si>
  <si>
    <t>佐藤　香</t>
  </si>
  <si>
    <t>12103</t>
  </si>
  <si>
    <t>日本古代中世文学特殊講義ａ</t>
  </si>
  <si>
    <t>生田　慶穂</t>
    <rPh sb="0" eb="2">
      <t>イクタ</t>
    </rPh>
    <rPh sb="3" eb="4">
      <t>ケイ</t>
    </rPh>
    <rPh sb="4" eb="5">
      <t>ホ</t>
    </rPh>
    <phoneticPr fontId="2"/>
  </si>
  <si>
    <t>12106</t>
  </si>
  <si>
    <t>日本近世文学特殊講義ｂ</t>
  </si>
  <si>
    <t>12107</t>
  </si>
  <si>
    <t>日本近現代文学特殊講義ａ</t>
  </si>
  <si>
    <t>12109</t>
  </si>
  <si>
    <t>和歌文学特殊講義ａ</t>
  </si>
  <si>
    <t>12111</t>
  </si>
  <si>
    <t>日欧比較文学特殊講義ａ</t>
  </si>
  <si>
    <t>12113</t>
  </si>
  <si>
    <t>日本語文法特殊講義ａ</t>
  </si>
  <si>
    <t>12115</t>
  </si>
  <si>
    <t>日本語学特殊講義ａ</t>
  </si>
  <si>
    <t>12117</t>
  </si>
  <si>
    <t>日本語教育学特殊講義ａ</t>
  </si>
  <si>
    <t>園田　博文</t>
  </si>
  <si>
    <t>12121</t>
  </si>
  <si>
    <t>美術史特殊講義ａ</t>
  </si>
  <si>
    <t>12123</t>
  </si>
  <si>
    <t>芸術文化特殊講義ａ</t>
  </si>
  <si>
    <t>12125</t>
  </si>
  <si>
    <t>表象文化特殊講義ａ</t>
  </si>
  <si>
    <t>12127</t>
  </si>
  <si>
    <t>哲学特殊講義</t>
  </si>
  <si>
    <t>12201</t>
  </si>
  <si>
    <t>グローバル・スタディーズ基礎講義</t>
  </si>
  <si>
    <t>RYAN Stephen B．</t>
  </si>
  <si>
    <t>12202</t>
  </si>
  <si>
    <t>国際協力論</t>
  </si>
  <si>
    <t>今村　真央</t>
  </si>
  <si>
    <t>12203</t>
  </si>
  <si>
    <t>多文化共生論</t>
  </si>
  <si>
    <t>伊藤　豊</t>
  </si>
  <si>
    <t>12271</t>
  </si>
  <si>
    <t>近現代中国文化概論</t>
  </si>
  <si>
    <t>12272</t>
  </si>
  <si>
    <t>東南アジア地域論</t>
  </si>
  <si>
    <t>12273</t>
  </si>
  <si>
    <t>極東地域論</t>
  </si>
  <si>
    <t>12281</t>
  </si>
  <si>
    <t>比較文化・文化交流史概論</t>
  </si>
  <si>
    <t>12282</t>
  </si>
  <si>
    <t>グローバル文学概論</t>
  </si>
  <si>
    <t>12283</t>
  </si>
  <si>
    <t>英語学概論</t>
  </si>
  <si>
    <t>12303</t>
  </si>
  <si>
    <t>中国文学概論</t>
  </si>
  <si>
    <t>12304</t>
  </si>
  <si>
    <t>中国古典文化概論</t>
  </si>
  <si>
    <t>12305</t>
  </si>
  <si>
    <t>英米文学概論</t>
  </si>
  <si>
    <t>佐藤　清人</t>
  </si>
  <si>
    <t>12306</t>
  </si>
  <si>
    <t>言語学概論</t>
  </si>
  <si>
    <t>12321</t>
  </si>
  <si>
    <t>現代中国論</t>
  </si>
  <si>
    <t>12323</t>
  </si>
  <si>
    <t>ドイツ文化論</t>
  </si>
  <si>
    <t>12324</t>
  </si>
  <si>
    <t>フランス文化論</t>
  </si>
  <si>
    <t>12325</t>
  </si>
  <si>
    <t>ロシア文化論</t>
  </si>
  <si>
    <t>12338</t>
  </si>
  <si>
    <t>中国語学講義</t>
  </si>
  <si>
    <t>12339</t>
  </si>
  <si>
    <t>中国文学特殊講義ａ</t>
  </si>
  <si>
    <t>12341</t>
  </si>
  <si>
    <t>英語学特殊講義ａ</t>
  </si>
  <si>
    <t>鈴木　亨</t>
  </si>
  <si>
    <t>12342</t>
  </si>
  <si>
    <t>英語学特殊講義ｂ</t>
  </si>
  <si>
    <t>12343</t>
  </si>
  <si>
    <t>言語学特殊講義ａ</t>
  </si>
  <si>
    <t>12344</t>
  </si>
  <si>
    <t>言語学特殊講義ｂ</t>
  </si>
  <si>
    <t>冨田　かおる</t>
  </si>
  <si>
    <t>12345</t>
  </si>
  <si>
    <t>日英対照言語学講義</t>
  </si>
  <si>
    <t>12352</t>
  </si>
  <si>
    <t>Japanese Short Stories</t>
  </si>
  <si>
    <t>12355</t>
  </si>
  <si>
    <t>Literature on Screen: Great Writers as Great Films</t>
  </si>
  <si>
    <t>12388</t>
  </si>
  <si>
    <t>Seminar in Modern Japanese Cultural History</t>
  </si>
  <si>
    <t>12401</t>
  </si>
  <si>
    <t>総合講座Ⅱ</t>
  </si>
  <si>
    <t>12402</t>
  </si>
  <si>
    <t>法と裁判</t>
  </si>
  <si>
    <t>高倉　新喜</t>
  </si>
  <si>
    <t>12403</t>
  </si>
  <si>
    <t>総合講座Ⅰ</t>
  </si>
  <si>
    <t>下平　裕之</t>
  </si>
  <si>
    <t>12404</t>
  </si>
  <si>
    <t>政治学入門</t>
  </si>
  <si>
    <t>川村　一義</t>
  </si>
  <si>
    <t>12405</t>
  </si>
  <si>
    <t>総合講座Ⅲ</t>
  </si>
  <si>
    <t>12406</t>
  </si>
  <si>
    <t>経済思想</t>
  </si>
  <si>
    <t>12452</t>
  </si>
  <si>
    <t>憲法１</t>
  </si>
  <si>
    <t>12453</t>
  </si>
  <si>
    <t>憲法２</t>
  </si>
  <si>
    <t>12454</t>
  </si>
  <si>
    <t>行政法１</t>
  </si>
  <si>
    <t>和泉田　保一</t>
  </si>
  <si>
    <t>12455</t>
  </si>
  <si>
    <t>刑事法基礎１</t>
  </si>
  <si>
    <t>西岡　正樹</t>
  </si>
  <si>
    <t>火</t>
    <rPh sb="0" eb="1">
      <t>カ</t>
    </rPh>
    <phoneticPr fontId="1"/>
  </si>
  <si>
    <t>週2回必須
授業開始：4/10（金）</t>
    <rPh sb="0" eb="1">
      <t>シュウ</t>
    </rPh>
    <rPh sb="2" eb="3">
      <t>カイ</t>
    </rPh>
    <rPh sb="3" eb="5">
      <t>ヒッス</t>
    </rPh>
    <rPh sb="6" eb="8">
      <t>ジュギョウ</t>
    </rPh>
    <rPh sb="8" eb="10">
      <t>カイシ</t>
    </rPh>
    <rPh sb="16" eb="17">
      <t>キン</t>
    </rPh>
    <phoneticPr fontId="1"/>
  </si>
  <si>
    <t>金</t>
    <rPh sb="0" eb="1">
      <t>キン</t>
    </rPh>
    <phoneticPr fontId="1"/>
  </si>
  <si>
    <t>12456</t>
  </si>
  <si>
    <t>刑事法基礎２</t>
  </si>
  <si>
    <t>週2回必須
授業開始：6/5（金）</t>
    <rPh sb="0" eb="1">
      <t>シュウ</t>
    </rPh>
    <rPh sb="2" eb="3">
      <t>カイ</t>
    </rPh>
    <rPh sb="3" eb="5">
      <t>ヒッス</t>
    </rPh>
    <rPh sb="6" eb="8">
      <t>ジュギョウ</t>
    </rPh>
    <rPh sb="8" eb="10">
      <t>カイシ</t>
    </rPh>
    <rPh sb="15" eb="16">
      <t>キン</t>
    </rPh>
    <phoneticPr fontId="1"/>
  </si>
  <si>
    <t>12457</t>
  </si>
  <si>
    <t>刑法１</t>
  </si>
  <si>
    <t>週2回必須
授業開始：10/2（金）</t>
    <rPh sb="0" eb="1">
      <t>シュウ</t>
    </rPh>
    <rPh sb="2" eb="3">
      <t>カイ</t>
    </rPh>
    <rPh sb="3" eb="5">
      <t>ヒッス</t>
    </rPh>
    <rPh sb="6" eb="8">
      <t>ジュギョウ</t>
    </rPh>
    <rPh sb="8" eb="10">
      <t>カイシ</t>
    </rPh>
    <rPh sb="16" eb="17">
      <t>キン</t>
    </rPh>
    <phoneticPr fontId="1"/>
  </si>
  <si>
    <t>12458</t>
  </si>
  <si>
    <t>刑法２</t>
  </si>
  <si>
    <t>週2回必須
授業開始：11/27（金）</t>
    <rPh sb="0" eb="1">
      <t>シュウ</t>
    </rPh>
    <rPh sb="2" eb="3">
      <t>カイ</t>
    </rPh>
    <rPh sb="3" eb="5">
      <t>ヒッス</t>
    </rPh>
    <rPh sb="6" eb="8">
      <t>ジュギョウ</t>
    </rPh>
    <rPh sb="8" eb="10">
      <t>カイシ</t>
    </rPh>
    <rPh sb="17" eb="18">
      <t>キン</t>
    </rPh>
    <phoneticPr fontId="1"/>
  </si>
  <si>
    <t>12459</t>
  </si>
  <si>
    <t>刑事訴訟法１</t>
  </si>
  <si>
    <t>12460</t>
  </si>
  <si>
    <t>刑事訴訟法２</t>
  </si>
  <si>
    <t>週2回必須
授業開始：12/1（火）</t>
    <rPh sb="0" eb="1">
      <t>シュウ</t>
    </rPh>
    <rPh sb="2" eb="3">
      <t>カイ</t>
    </rPh>
    <rPh sb="3" eb="5">
      <t>ヒッス</t>
    </rPh>
    <rPh sb="6" eb="8">
      <t>ジュギョウ</t>
    </rPh>
    <rPh sb="8" eb="10">
      <t>カイシ</t>
    </rPh>
    <rPh sb="16" eb="17">
      <t>カ</t>
    </rPh>
    <phoneticPr fontId="1"/>
  </si>
  <si>
    <t>12461</t>
  </si>
  <si>
    <t>私法入門</t>
  </si>
  <si>
    <t>池田　弘乃</t>
  </si>
  <si>
    <t>12462</t>
  </si>
  <si>
    <t>金融法入門</t>
  </si>
  <si>
    <t>12463</t>
  </si>
  <si>
    <t>民法基礎（総則）</t>
  </si>
  <si>
    <t>12464</t>
  </si>
  <si>
    <t>民法基礎（物権）</t>
  </si>
  <si>
    <t>12465</t>
  </si>
  <si>
    <t>民法基礎（契約法）</t>
  </si>
  <si>
    <t>12466</t>
  </si>
  <si>
    <t>民法基礎（不法行為法）</t>
  </si>
  <si>
    <t>12468</t>
  </si>
  <si>
    <t>相続法</t>
  </si>
  <si>
    <t>12469</t>
  </si>
  <si>
    <t>会社法１</t>
  </si>
  <si>
    <t>コーエンズ　久美子</t>
  </si>
  <si>
    <t>12470</t>
  </si>
  <si>
    <t>会社法２</t>
  </si>
  <si>
    <t>12471</t>
  </si>
  <si>
    <t>国際法１</t>
  </si>
  <si>
    <t>丸山　政己</t>
  </si>
  <si>
    <t>12472</t>
  </si>
  <si>
    <t>国際法２</t>
  </si>
  <si>
    <t>12474</t>
  </si>
  <si>
    <t>国際人権法</t>
  </si>
  <si>
    <t>12475</t>
  </si>
  <si>
    <t>法哲学１</t>
  </si>
  <si>
    <t>12477</t>
  </si>
  <si>
    <t>労働法１</t>
  </si>
  <si>
    <t>12478</t>
  </si>
  <si>
    <t>労働法２</t>
  </si>
  <si>
    <t>12479</t>
  </si>
  <si>
    <t>社会保障法</t>
  </si>
  <si>
    <t>12501</t>
  </si>
  <si>
    <t>憲法３</t>
  </si>
  <si>
    <t>12502</t>
  </si>
  <si>
    <t>憲法４</t>
  </si>
  <si>
    <t>12504</t>
  </si>
  <si>
    <t>教育法</t>
  </si>
  <si>
    <t>12505</t>
  </si>
  <si>
    <t>行政法２</t>
  </si>
  <si>
    <t>12506</t>
  </si>
  <si>
    <t>行政法３</t>
  </si>
  <si>
    <t>12507</t>
  </si>
  <si>
    <t>行政法４</t>
  </si>
  <si>
    <t>12510</t>
  </si>
  <si>
    <t>刑事政策</t>
  </si>
  <si>
    <t>12511</t>
  </si>
  <si>
    <t>民法展開（債権総論）</t>
  </si>
  <si>
    <t>12512</t>
  </si>
  <si>
    <t>民法展開（担保物権）</t>
  </si>
  <si>
    <t>12513</t>
  </si>
  <si>
    <t>商法１</t>
  </si>
  <si>
    <t>12514</t>
  </si>
  <si>
    <t>商法２</t>
  </si>
  <si>
    <t>12517</t>
  </si>
  <si>
    <t>実務民事訴訟法</t>
  </si>
  <si>
    <t>向田　敏</t>
  </si>
  <si>
    <t>12518</t>
  </si>
  <si>
    <t>国際取引法１</t>
  </si>
  <si>
    <t>12519</t>
  </si>
  <si>
    <t>国際取引法２</t>
  </si>
  <si>
    <t>12520</t>
  </si>
  <si>
    <t>法哲学２</t>
  </si>
  <si>
    <t>12521</t>
  </si>
  <si>
    <t>経済法１</t>
  </si>
  <si>
    <t>藤田　稔</t>
  </si>
  <si>
    <t>12522</t>
  </si>
  <si>
    <t>経済法２</t>
  </si>
  <si>
    <t>12525</t>
  </si>
  <si>
    <t>法学特殊講義</t>
  </si>
  <si>
    <t>永石　尚也</t>
  </si>
  <si>
    <t>12604</t>
  </si>
  <si>
    <t>政治過程論１</t>
  </si>
  <si>
    <t>12605</t>
  </si>
  <si>
    <t>政治過程論２</t>
  </si>
  <si>
    <t>12606</t>
  </si>
  <si>
    <t>地域政策論１</t>
  </si>
  <si>
    <t>本多　広樹</t>
  </si>
  <si>
    <t>12607</t>
  </si>
  <si>
    <t>地域政策論２</t>
  </si>
  <si>
    <t>12608</t>
  </si>
  <si>
    <t>行政学ａ</t>
  </si>
  <si>
    <t>12609</t>
  </si>
  <si>
    <t>行政学ｂ</t>
  </si>
  <si>
    <t>12610</t>
  </si>
  <si>
    <t>グローバル・ガバナンス論１</t>
  </si>
  <si>
    <t>中村　文子</t>
  </si>
  <si>
    <t>12611</t>
  </si>
  <si>
    <t>グローバル・ガバナンス論２</t>
  </si>
  <si>
    <t>12614</t>
  </si>
  <si>
    <t>日本政治論</t>
  </si>
  <si>
    <t>松本　邦彦</t>
  </si>
  <si>
    <t>12615</t>
  </si>
  <si>
    <t>地域の国際化</t>
  </si>
  <si>
    <t>髙橋　和</t>
  </si>
  <si>
    <t>12616</t>
  </si>
  <si>
    <t>自治体経営</t>
  </si>
  <si>
    <t>12617</t>
  </si>
  <si>
    <t>社会学概論</t>
  </si>
  <si>
    <t>12618</t>
  </si>
  <si>
    <t>人文地理学概論</t>
  </si>
  <si>
    <t>山田　浩久</t>
  </si>
  <si>
    <t>12619</t>
  </si>
  <si>
    <t>地誌学</t>
  </si>
  <si>
    <t>12621</t>
  </si>
  <si>
    <t>調査方法論</t>
  </si>
  <si>
    <t>竹内　麻貴</t>
  </si>
  <si>
    <t>12651</t>
  </si>
  <si>
    <t>公共政策学１</t>
  </si>
  <si>
    <t>12652</t>
  </si>
  <si>
    <t>公共政策学２</t>
  </si>
  <si>
    <t>12653</t>
  </si>
  <si>
    <t>日本外交論１</t>
  </si>
  <si>
    <t>12654</t>
  </si>
  <si>
    <t>日本外交論２</t>
  </si>
  <si>
    <t>12655</t>
  </si>
  <si>
    <t>国際公共政策論</t>
  </si>
  <si>
    <t>12656</t>
  </si>
  <si>
    <t>市民社会論</t>
  </si>
  <si>
    <t>12658</t>
  </si>
  <si>
    <t>公共政策の経済思想</t>
  </si>
  <si>
    <t>12659</t>
  </si>
  <si>
    <t>現代社会学</t>
  </si>
  <si>
    <t>12661</t>
  </si>
  <si>
    <t>家族社会学</t>
  </si>
  <si>
    <t>12662</t>
  </si>
  <si>
    <t>地域構造論</t>
  </si>
  <si>
    <t>12664</t>
  </si>
  <si>
    <t>地理情報システム</t>
  </si>
  <si>
    <t>12752</t>
  </si>
  <si>
    <t>ミクロ経済学１</t>
  </si>
  <si>
    <t>是川　晴彦</t>
  </si>
  <si>
    <t>週2回必須
授業開始：4/13（月）</t>
    <rPh sb="0" eb="1">
      <t>シュウ</t>
    </rPh>
    <rPh sb="2" eb="3">
      <t>カイ</t>
    </rPh>
    <rPh sb="3" eb="5">
      <t>ヒッス</t>
    </rPh>
    <rPh sb="6" eb="8">
      <t>ジュギョウ</t>
    </rPh>
    <rPh sb="8" eb="10">
      <t>カイシ</t>
    </rPh>
    <rPh sb="16" eb="17">
      <t>ゲツ</t>
    </rPh>
    <phoneticPr fontId="1"/>
  </si>
  <si>
    <t>12753</t>
  </si>
  <si>
    <t>ミクロ経済学２</t>
  </si>
  <si>
    <t>週2回必須
授業開始：6/15（月）</t>
    <rPh sb="0" eb="1">
      <t>シュウ</t>
    </rPh>
    <rPh sb="2" eb="3">
      <t>カイ</t>
    </rPh>
    <rPh sb="3" eb="5">
      <t>ヒッス</t>
    </rPh>
    <rPh sb="6" eb="8">
      <t>ジュギョウ</t>
    </rPh>
    <rPh sb="8" eb="10">
      <t>カイシ</t>
    </rPh>
    <rPh sb="16" eb="17">
      <t>ゲツ</t>
    </rPh>
    <phoneticPr fontId="1"/>
  </si>
  <si>
    <t>12754</t>
  </si>
  <si>
    <t>マクロ経済学１</t>
  </si>
  <si>
    <t>溜川　健一</t>
  </si>
  <si>
    <t>12755</t>
  </si>
  <si>
    <t>マクロ経済学２</t>
  </si>
  <si>
    <t>12756</t>
  </si>
  <si>
    <t>経済原論１</t>
  </si>
  <si>
    <t>安田　均</t>
  </si>
  <si>
    <t>12757</t>
  </si>
  <si>
    <t>経済原論２</t>
  </si>
  <si>
    <t>12758</t>
  </si>
  <si>
    <t>経済学史ａ</t>
  </si>
  <si>
    <t>12759</t>
  </si>
  <si>
    <t>経済学史ｂ</t>
  </si>
  <si>
    <t>12760</t>
  </si>
  <si>
    <t>日本経済史１</t>
  </si>
  <si>
    <t>12761</t>
  </si>
  <si>
    <t>日本経済史２</t>
  </si>
  <si>
    <t>12762</t>
  </si>
  <si>
    <t>グローバル経済史１</t>
  </si>
  <si>
    <t>12763</t>
  </si>
  <si>
    <t>グローバル経済史２</t>
  </si>
  <si>
    <t>12764</t>
  </si>
  <si>
    <t>統計学１</t>
  </si>
  <si>
    <t>12765</t>
  </si>
  <si>
    <t>統計学２</t>
  </si>
  <si>
    <t>12766</t>
  </si>
  <si>
    <t>経済数学ａ</t>
  </si>
  <si>
    <t>12767</t>
  </si>
  <si>
    <t>経済情報科学１</t>
  </si>
  <si>
    <t>12770</t>
  </si>
  <si>
    <t>社会政策論１</t>
  </si>
  <si>
    <t>田中　史郎</t>
  </si>
  <si>
    <t>12772</t>
  </si>
  <si>
    <t>金融論ａ</t>
  </si>
  <si>
    <t>山口　昌樹</t>
  </si>
  <si>
    <t>12773</t>
  </si>
  <si>
    <t>金融論ｂ</t>
  </si>
  <si>
    <t>12774</t>
  </si>
  <si>
    <t>国際経済学ａ</t>
  </si>
  <si>
    <t>12775</t>
  </si>
  <si>
    <t>国際経済学ｂ</t>
  </si>
  <si>
    <t>12776</t>
  </si>
  <si>
    <t>地域科学</t>
  </si>
  <si>
    <t>12777</t>
  </si>
  <si>
    <t>労働と生活</t>
  </si>
  <si>
    <t>12778</t>
  </si>
  <si>
    <t>経営学ａ</t>
  </si>
  <si>
    <t>12779</t>
  </si>
  <si>
    <t>経営学ｂ</t>
  </si>
  <si>
    <t>12780</t>
  </si>
  <si>
    <t>会計学１</t>
  </si>
  <si>
    <t>12781</t>
  </si>
  <si>
    <t>会計学２</t>
  </si>
  <si>
    <t>12782</t>
  </si>
  <si>
    <t>経営組織論</t>
  </si>
  <si>
    <t>12783</t>
  </si>
  <si>
    <t>財務会計ａ</t>
  </si>
  <si>
    <t>12784</t>
  </si>
  <si>
    <t>オペレーションズ・リサーチ</t>
  </si>
  <si>
    <t>西平　直史</t>
  </si>
  <si>
    <t>12801</t>
  </si>
  <si>
    <t>ゲーム理論１</t>
  </si>
  <si>
    <t>鈴木　明宏</t>
  </si>
  <si>
    <t>12802</t>
  </si>
  <si>
    <t>ゲーム理論２</t>
  </si>
  <si>
    <t>12803</t>
  </si>
  <si>
    <t>計量経済学１</t>
  </si>
  <si>
    <t>12804</t>
  </si>
  <si>
    <t>計量経済学２</t>
  </si>
  <si>
    <t>12805</t>
  </si>
  <si>
    <t>ミクロ経済学３</t>
  </si>
  <si>
    <t>12806</t>
  </si>
  <si>
    <t>マクロ経済学３</t>
  </si>
  <si>
    <t>12807</t>
  </si>
  <si>
    <t>経済数学ｂ</t>
  </si>
  <si>
    <t>杉野　誠</t>
  </si>
  <si>
    <t>12808</t>
  </si>
  <si>
    <t>市場と組織</t>
  </si>
  <si>
    <t>12809</t>
  </si>
  <si>
    <t>地域経済史</t>
  </si>
  <si>
    <t>12810</t>
  </si>
  <si>
    <t>経済情報科学２</t>
  </si>
  <si>
    <t>12812</t>
  </si>
  <si>
    <t>財政学ａ</t>
  </si>
  <si>
    <t>坂本　直樹</t>
  </si>
  <si>
    <t>12813</t>
  </si>
  <si>
    <t>財政学ｂ</t>
  </si>
  <si>
    <t>12815</t>
  </si>
  <si>
    <t>地方財政論ａ</t>
  </si>
  <si>
    <t>12816</t>
  </si>
  <si>
    <t>地方財政論ｂ</t>
  </si>
  <si>
    <t>12817</t>
  </si>
  <si>
    <t>国際金融論ａ</t>
  </si>
  <si>
    <t>12818</t>
  </si>
  <si>
    <t>国際金融論ｂ</t>
  </si>
  <si>
    <t>12819</t>
  </si>
  <si>
    <t>環境経済学１</t>
  </si>
  <si>
    <t>12820</t>
  </si>
  <si>
    <t>環境経済学２</t>
  </si>
  <si>
    <t>12821</t>
  </si>
  <si>
    <t>医療経済学</t>
  </si>
  <si>
    <t>12822</t>
  </si>
  <si>
    <t>公共経済学</t>
  </si>
  <si>
    <t>12824</t>
  </si>
  <si>
    <t>産業組織論</t>
  </si>
  <si>
    <t>12827</t>
  </si>
  <si>
    <t>経営情報ａ</t>
  </si>
  <si>
    <t>12828</t>
  </si>
  <si>
    <t>経営情報ｂ</t>
  </si>
  <si>
    <t>12829</t>
  </si>
  <si>
    <t>マーケティングａ</t>
  </si>
  <si>
    <t>兼子　良久</t>
  </si>
  <si>
    <t>12830</t>
  </si>
  <si>
    <t>マーケティングｂ</t>
  </si>
  <si>
    <t>12831</t>
  </si>
  <si>
    <t>中小企業論ａ</t>
  </si>
  <si>
    <t>12832</t>
  </si>
  <si>
    <t>中小企業論ｂ</t>
  </si>
  <si>
    <t>12833</t>
  </si>
  <si>
    <t>財務会計ｂ</t>
  </si>
  <si>
    <t>18751</t>
  </si>
  <si>
    <t>社会制度と政策設計（後期）</t>
  </si>
  <si>
    <t>（左の時間帯）</t>
    <phoneticPr fontId="2"/>
  </si>
  <si>
    <t>造形史概説</t>
  </si>
  <si>
    <t>小林　俊介</t>
  </si>
  <si>
    <t>9・10</t>
  </si>
  <si>
    <t>国語学概論Ⅰ</t>
  </si>
  <si>
    <t>国語学概論Ⅱ</t>
  </si>
  <si>
    <t>国語学講義</t>
  </si>
  <si>
    <t>国語学特別講義</t>
  </si>
  <si>
    <t>日本文学概説</t>
  </si>
  <si>
    <t>日本文芸史概説</t>
  </si>
  <si>
    <t>日本文学講読</t>
  </si>
  <si>
    <t>日本文学特別講義</t>
  </si>
  <si>
    <t>和歌文学特殊講義a</t>
  </si>
  <si>
    <t>漢文学講読</t>
  </si>
  <si>
    <t>漢文学概論</t>
  </si>
  <si>
    <t>村山　良之</t>
  </si>
  <si>
    <t>自然地理学概論</t>
  </si>
  <si>
    <t>地誌学特論</t>
  </si>
  <si>
    <t>代数学概論</t>
  </si>
  <si>
    <t>中西　正樹</t>
  </si>
  <si>
    <t>代数学基礎</t>
  </si>
  <si>
    <t>皆川　宏之</t>
  </si>
  <si>
    <t>代数学発展</t>
  </si>
  <si>
    <t>幾何学概論</t>
  </si>
  <si>
    <t>幾何学基礎</t>
  </si>
  <si>
    <t>幾何学発展</t>
  </si>
  <si>
    <t>解析学概論</t>
  </si>
  <si>
    <t>坂口　隆之</t>
  </si>
  <si>
    <t>解析学基礎</t>
  </si>
  <si>
    <t>解析学発展</t>
  </si>
  <si>
    <t>確率・統計概論</t>
  </si>
  <si>
    <t>統計学</t>
  </si>
  <si>
    <t>多変量解析</t>
  </si>
  <si>
    <t>コンピュータアーキテクチャ</t>
  </si>
  <si>
    <t>データ構造とアルゴリズム</t>
  </si>
  <si>
    <t>物理学概論</t>
  </si>
  <si>
    <t>計算物理学</t>
  </si>
  <si>
    <t>野々山　信二</t>
  </si>
  <si>
    <t>物理学の基礎</t>
  </si>
  <si>
    <t>応用物理学</t>
  </si>
  <si>
    <t>化学概論</t>
  </si>
  <si>
    <t>後藤　みな</t>
  </si>
  <si>
    <t>地学概論</t>
  </si>
  <si>
    <t>大友　幸子</t>
  </si>
  <si>
    <t>第二言語習得論概論</t>
  </si>
  <si>
    <t>佐藤　博晴</t>
  </si>
  <si>
    <t>英米文学講読A</t>
  </si>
  <si>
    <t>三枝　和彦</t>
  </si>
  <si>
    <t>英米文学講読B</t>
  </si>
  <si>
    <t>金子　淳</t>
  </si>
  <si>
    <t>英語表現（英作文）</t>
  </si>
  <si>
    <t>異文化コミュニケーション概論</t>
  </si>
  <si>
    <t>英語文学講読</t>
  </si>
  <si>
    <t>英語文学と映像文化</t>
  </si>
  <si>
    <t>現代イギリス文学論</t>
  </si>
  <si>
    <t>心身健康支援実践論</t>
  </si>
  <si>
    <t>地域防災論</t>
  </si>
  <si>
    <t>生活文化論</t>
  </si>
  <si>
    <t>石垣　和恵</t>
  </si>
  <si>
    <t>食文化論</t>
  </si>
  <si>
    <t>大森　桂</t>
  </si>
  <si>
    <t>ライフステージとスポーツ</t>
  </si>
  <si>
    <t>ライフステージと食</t>
  </si>
  <si>
    <t>造形文化論</t>
  </si>
  <si>
    <t>音楽文化論</t>
  </si>
  <si>
    <t>渡辺　修身</t>
  </si>
  <si>
    <t>スポーツ科学基礎論</t>
  </si>
  <si>
    <t>食と健康</t>
  </si>
  <si>
    <t>音楽理論基礎</t>
    <phoneticPr fontId="2"/>
  </si>
  <si>
    <t>名倉　明子</t>
  </si>
  <si>
    <t>【履修条件】楽譜が読め、楽典の知識がある学生</t>
    <rPh sb="1" eb="3">
      <t>リシュウ</t>
    </rPh>
    <rPh sb="3" eb="5">
      <t>ジョウケン</t>
    </rPh>
    <rPh sb="6" eb="8">
      <t>ガクフ</t>
    </rPh>
    <rPh sb="9" eb="10">
      <t>ヨ</t>
    </rPh>
    <rPh sb="12" eb="14">
      <t>ガクテン</t>
    </rPh>
    <rPh sb="15" eb="17">
      <t>チシキ</t>
    </rPh>
    <rPh sb="20" eb="22">
      <t>ガクセイ</t>
    </rPh>
    <phoneticPr fontId="2"/>
  </si>
  <si>
    <t>スポーツ社会学</t>
  </si>
  <si>
    <t>スポーツ生理学</t>
  </si>
  <si>
    <t>スポーツ原理</t>
  </si>
  <si>
    <t>基礎栄養学</t>
  </si>
  <si>
    <t>基礎食品学</t>
  </si>
  <si>
    <t>三原　法子</t>
  </si>
  <si>
    <t>木</t>
    <rPh sb="0" eb="1">
      <t>モク</t>
    </rPh>
    <phoneticPr fontId="69"/>
  </si>
  <si>
    <t>3・4</t>
    <phoneticPr fontId="69"/>
  </si>
  <si>
    <t>スポーツ心理学</t>
  </si>
  <si>
    <t>スポーツバイオメカニクス</t>
  </si>
  <si>
    <t>調理学</t>
  </si>
  <si>
    <t>矢口　友理</t>
  </si>
  <si>
    <t>造形史特論</t>
  </si>
  <si>
    <t>コーチング論</t>
  </si>
  <si>
    <t>トレーニング論</t>
  </si>
  <si>
    <t>スポーツ医科学</t>
  </si>
  <si>
    <t>衛生・公衆衛生学</t>
  </si>
  <si>
    <t>学校保健</t>
  </si>
  <si>
    <t>食と疾病</t>
  </si>
  <si>
    <t>食品と衛生</t>
  </si>
  <si>
    <t>彫刻論</t>
  </si>
  <si>
    <t>土井　敬真</t>
  </si>
  <si>
    <t>スポーツ行政学</t>
  </si>
  <si>
    <t>スポーツ史</t>
  </si>
  <si>
    <t>武道文化論</t>
  </si>
  <si>
    <t>スポーツ栄養学</t>
  </si>
  <si>
    <t>集団給食と衛生</t>
  </si>
  <si>
    <t>スポーツマネジメント</t>
  </si>
  <si>
    <t>開講
校時</t>
    <phoneticPr fontId="2"/>
  </si>
  <si>
    <t>（左の時間帯）</t>
    <phoneticPr fontId="2"/>
  </si>
  <si>
    <t>（左の時間帯）</t>
    <phoneticPr fontId="2"/>
  </si>
  <si>
    <t>(左の時間帯）</t>
    <phoneticPr fontId="2"/>
  </si>
  <si>
    <t>開講
形態</t>
    <phoneticPr fontId="2"/>
  </si>
  <si>
    <t>微分積分Ⅰ</t>
    <phoneticPr fontId="2"/>
  </si>
  <si>
    <t>中村　誠</t>
    <phoneticPr fontId="2"/>
  </si>
  <si>
    <t>線形代数</t>
    <phoneticPr fontId="2"/>
  </si>
  <si>
    <t>脇　克志</t>
    <phoneticPr fontId="2"/>
  </si>
  <si>
    <t>線形代数演習</t>
    <phoneticPr fontId="2"/>
  </si>
  <si>
    <t>西村　拓士</t>
    <phoneticPr fontId="2"/>
  </si>
  <si>
    <t>集合と位相Ⅰ</t>
    <phoneticPr fontId="2"/>
  </si>
  <si>
    <t>西岡　斉治</t>
    <phoneticPr fontId="2"/>
  </si>
  <si>
    <t>数理統計学</t>
    <phoneticPr fontId="2"/>
  </si>
  <si>
    <t>原　一夫</t>
    <phoneticPr fontId="2"/>
  </si>
  <si>
    <t>コンピュータアーキテクチャ</t>
    <phoneticPr fontId="2"/>
  </si>
  <si>
    <t>中西　正樹</t>
    <phoneticPr fontId="2"/>
  </si>
  <si>
    <t>力学Ⅰ</t>
    <phoneticPr fontId="2"/>
  </si>
  <si>
    <t>滝沢　元和</t>
    <phoneticPr fontId="2"/>
  </si>
  <si>
    <t>力学演習Ⅰ</t>
    <phoneticPr fontId="2"/>
  </si>
  <si>
    <t>滝沢　元和</t>
    <phoneticPr fontId="2"/>
  </si>
  <si>
    <t>電磁気学Ⅰ</t>
    <phoneticPr fontId="2"/>
  </si>
  <si>
    <t>郡司　修一</t>
    <phoneticPr fontId="2"/>
  </si>
  <si>
    <t>電磁気学演習Ⅰ</t>
    <phoneticPr fontId="2"/>
  </si>
  <si>
    <t>郡司　修一</t>
    <phoneticPr fontId="2"/>
  </si>
  <si>
    <t>基礎熱力学</t>
    <phoneticPr fontId="2"/>
  </si>
  <si>
    <t>大西　彰正</t>
    <phoneticPr fontId="2"/>
  </si>
  <si>
    <t>基礎生物化学</t>
    <phoneticPr fontId="2"/>
  </si>
  <si>
    <t>大谷　典正</t>
    <phoneticPr fontId="2"/>
  </si>
  <si>
    <t>5,6</t>
    <phoneticPr fontId="2"/>
  </si>
  <si>
    <t>13:00～14:30</t>
    <phoneticPr fontId="2"/>
  </si>
  <si>
    <t>基礎元素化学</t>
    <phoneticPr fontId="2"/>
  </si>
  <si>
    <t>近藤　慎一</t>
    <phoneticPr fontId="2"/>
  </si>
  <si>
    <t>基礎分析化学</t>
    <phoneticPr fontId="2"/>
  </si>
  <si>
    <t>松井　淳</t>
    <phoneticPr fontId="2"/>
  </si>
  <si>
    <t>5,6</t>
    <phoneticPr fontId="2"/>
  </si>
  <si>
    <t>13:00～14:30</t>
    <phoneticPr fontId="2"/>
  </si>
  <si>
    <t>細胞生物学Ⅰ</t>
    <phoneticPr fontId="2"/>
  </si>
  <si>
    <t>渡邉　明彦</t>
    <phoneticPr fontId="2"/>
  </si>
  <si>
    <t>遺伝学Ⅰ</t>
    <phoneticPr fontId="2"/>
  </si>
  <si>
    <t>半澤　直人</t>
    <phoneticPr fontId="2"/>
  </si>
  <si>
    <t>進化学Ⅰ</t>
    <phoneticPr fontId="2"/>
  </si>
  <si>
    <t>横山　潤</t>
    <phoneticPr fontId="2"/>
  </si>
  <si>
    <t>生態学Ⅰ</t>
    <phoneticPr fontId="2"/>
  </si>
  <si>
    <t>富松　裕</t>
    <phoneticPr fontId="2"/>
  </si>
  <si>
    <t>地球史科学Ⅰ</t>
    <phoneticPr fontId="2"/>
  </si>
  <si>
    <t>本山　功</t>
    <phoneticPr fontId="2"/>
  </si>
  <si>
    <t>地球物質科学Ⅰ</t>
    <phoneticPr fontId="2"/>
  </si>
  <si>
    <t>湯口　貴史</t>
    <phoneticPr fontId="2"/>
  </si>
  <si>
    <t>固体地球科学Ⅰ</t>
    <phoneticPr fontId="2"/>
  </si>
  <si>
    <t>岩田　尚能</t>
    <phoneticPr fontId="2"/>
  </si>
  <si>
    <t>物質循環科学Ⅰ</t>
    <phoneticPr fontId="2"/>
  </si>
  <si>
    <t>鈴木　利孝</t>
    <phoneticPr fontId="2"/>
  </si>
  <si>
    <t>数理統計入門</t>
    <phoneticPr fontId="2"/>
  </si>
  <si>
    <t>石渡　聡</t>
    <phoneticPr fontId="2"/>
  </si>
  <si>
    <t>微分積分Ⅱ</t>
    <phoneticPr fontId="2"/>
  </si>
  <si>
    <t>中村　誠</t>
    <phoneticPr fontId="2"/>
  </si>
  <si>
    <t>微分積分演習</t>
    <phoneticPr fontId="2"/>
  </si>
  <si>
    <t>佐野　隆志</t>
    <phoneticPr fontId="2"/>
  </si>
  <si>
    <t>13:00～14:30</t>
    <phoneticPr fontId="2"/>
  </si>
  <si>
    <t>集合と位相Ⅱ</t>
    <phoneticPr fontId="2"/>
  </si>
  <si>
    <t>西岡　斉治</t>
    <phoneticPr fontId="2"/>
  </si>
  <si>
    <t>集合と位相演習</t>
    <phoneticPr fontId="2"/>
  </si>
  <si>
    <t>福田　素久</t>
    <phoneticPr fontId="2"/>
  </si>
  <si>
    <t>代数入門</t>
    <phoneticPr fontId="2"/>
  </si>
  <si>
    <t>深澤　知</t>
    <phoneticPr fontId="2"/>
  </si>
  <si>
    <t>代数学Ａ</t>
    <phoneticPr fontId="2"/>
  </si>
  <si>
    <t>塩見　大輔</t>
    <phoneticPr fontId="2"/>
  </si>
  <si>
    <t>代数学Ｃ</t>
    <phoneticPr fontId="2"/>
  </si>
  <si>
    <t>深澤　知</t>
    <phoneticPr fontId="2"/>
  </si>
  <si>
    <t>幾何学Ａ</t>
    <phoneticPr fontId="2"/>
  </si>
  <si>
    <t>石渡　聡</t>
    <phoneticPr fontId="2"/>
  </si>
  <si>
    <t>13:00～14:30</t>
    <phoneticPr fontId="2"/>
  </si>
  <si>
    <t>幾何学Ｃ</t>
    <phoneticPr fontId="2"/>
  </si>
  <si>
    <t>松田　浩</t>
    <phoneticPr fontId="2"/>
  </si>
  <si>
    <t>解析学Ａ</t>
    <phoneticPr fontId="2"/>
  </si>
  <si>
    <t>脇　克志</t>
    <phoneticPr fontId="2"/>
  </si>
  <si>
    <t>確率論Ａ</t>
    <phoneticPr fontId="2"/>
  </si>
  <si>
    <t>代数学Ｂ</t>
    <phoneticPr fontId="2"/>
  </si>
  <si>
    <t>塩見　大輔</t>
    <phoneticPr fontId="2"/>
  </si>
  <si>
    <t>代数学Ｄ</t>
    <phoneticPr fontId="2"/>
  </si>
  <si>
    <t>奥間　智弘</t>
    <phoneticPr fontId="2"/>
  </si>
  <si>
    <t>幾何学Ｂ</t>
    <phoneticPr fontId="2"/>
  </si>
  <si>
    <t>石渡　聡</t>
    <phoneticPr fontId="2"/>
  </si>
  <si>
    <t>幾何学Ｄ</t>
    <phoneticPr fontId="2"/>
  </si>
  <si>
    <t>上野　慶介</t>
    <phoneticPr fontId="2"/>
  </si>
  <si>
    <t>解析学Ｂ</t>
    <phoneticPr fontId="2"/>
  </si>
  <si>
    <t>脇　克志</t>
    <phoneticPr fontId="2"/>
  </si>
  <si>
    <t>14:40～16:10</t>
    <phoneticPr fontId="2"/>
  </si>
  <si>
    <t>確率論Ｂ</t>
    <phoneticPr fontId="2"/>
  </si>
  <si>
    <t>福田　素久</t>
    <phoneticPr fontId="2"/>
  </si>
  <si>
    <t>力学Ⅱ</t>
  </si>
  <si>
    <t>滝沢　元和</t>
    <phoneticPr fontId="2"/>
  </si>
  <si>
    <t>7,8</t>
    <phoneticPr fontId="2"/>
  </si>
  <si>
    <t>14:40～16:10</t>
    <phoneticPr fontId="2"/>
  </si>
  <si>
    <t>力学演習Ⅱ</t>
  </si>
  <si>
    <t>滝沢　元和</t>
    <phoneticPr fontId="2"/>
  </si>
  <si>
    <t>電磁気学Ⅱ</t>
    <phoneticPr fontId="2"/>
  </si>
  <si>
    <t>電磁気学演習Ⅱ</t>
  </si>
  <si>
    <t>7,8</t>
    <phoneticPr fontId="2"/>
  </si>
  <si>
    <t>14:40～16:10</t>
    <phoneticPr fontId="2"/>
  </si>
  <si>
    <t>量子力学Ⅰ</t>
    <phoneticPr fontId="2"/>
  </si>
  <si>
    <t>富田　憲一</t>
    <phoneticPr fontId="2"/>
  </si>
  <si>
    <t>量子力学演習Ⅰ</t>
    <phoneticPr fontId="2"/>
  </si>
  <si>
    <t>安東　秀峰</t>
    <phoneticPr fontId="2"/>
  </si>
  <si>
    <t>13:00～14:30</t>
    <phoneticPr fontId="2"/>
  </si>
  <si>
    <t>量子力学Ⅱ</t>
  </si>
  <si>
    <t>富田　憲一</t>
    <phoneticPr fontId="2"/>
  </si>
  <si>
    <t>量子力学演習Ⅱ</t>
  </si>
  <si>
    <t>衛藤　稔</t>
    <phoneticPr fontId="2"/>
  </si>
  <si>
    <t>熱・統計力学Ⅰ</t>
    <phoneticPr fontId="2"/>
  </si>
  <si>
    <t>熱・統計力学演習</t>
  </si>
  <si>
    <t>安東　秀峰</t>
    <phoneticPr fontId="2"/>
  </si>
  <si>
    <t>物理数学</t>
  </si>
  <si>
    <t>衛藤　稔</t>
    <phoneticPr fontId="2"/>
  </si>
  <si>
    <t>連続体力学</t>
    <phoneticPr fontId="2"/>
  </si>
  <si>
    <t>瀬尾　和哉</t>
    <phoneticPr fontId="2"/>
  </si>
  <si>
    <t>13:00～14:30</t>
    <phoneticPr fontId="2"/>
  </si>
  <si>
    <t>放射線物理学</t>
    <phoneticPr fontId="2"/>
  </si>
  <si>
    <t>門叶　冬樹</t>
    <phoneticPr fontId="2"/>
  </si>
  <si>
    <t>熱・統計力学Ⅱ</t>
    <phoneticPr fontId="2"/>
  </si>
  <si>
    <t>富田　憲一</t>
    <phoneticPr fontId="2"/>
  </si>
  <si>
    <t>量子力学Ⅲ</t>
    <phoneticPr fontId="2"/>
  </si>
  <si>
    <t>衛藤　稔</t>
    <phoneticPr fontId="2"/>
  </si>
  <si>
    <t>電磁気学・相対論</t>
    <phoneticPr fontId="2"/>
  </si>
  <si>
    <t>吉田　浩司</t>
    <phoneticPr fontId="2"/>
  </si>
  <si>
    <t>現代天文学入門</t>
    <phoneticPr fontId="2"/>
  </si>
  <si>
    <t>中森　健之</t>
    <phoneticPr fontId="2"/>
  </si>
  <si>
    <t>14:40～16:10</t>
    <phoneticPr fontId="2"/>
  </si>
  <si>
    <t>物性物理学</t>
    <phoneticPr fontId="2"/>
  </si>
  <si>
    <t>北浦　守</t>
    <phoneticPr fontId="2"/>
  </si>
  <si>
    <t>素粒子原子核入門</t>
    <phoneticPr fontId="2"/>
  </si>
  <si>
    <t>岩田　高広</t>
    <phoneticPr fontId="2"/>
  </si>
  <si>
    <t>無機化学Ⅰ</t>
    <phoneticPr fontId="2"/>
  </si>
  <si>
    <t>金井塚　勝彦</t>
    <phoneticPr fontId="2"/>
  </si>
  <si>
    <t>分析化学Ⅰ</t>
    <phoneticPr fontId="2"/>
  </si>
  <si>
    <t>並河　英紀</t>
    <phoneticPr fontId="2"/>
  </si>
  <si>
    <t>物理化学Ⅰ</t>
    <phoneticPr fontId="2"/>
  </si>
  <si>
    <t>亀田　恭男</t>
    <phoneticPr fontId="2"/>
  </si>
  <si>
    <t>5,6</t>
    <phoneticPr fontId="2"/>
  </si>
  <si>
    <t>有機化学Ⅰ</t>
    <phoneticPr fontId="2"/>
  </si>
  <si>
    <t>生物化学Ⅰ</t>
    <phoneticPr fontId="2"/>
  </si>
  <si>
    <t>田村　康</t>
    <phoneticPr fontId="2"/>
  </si>
  <si>
    <t>無機化学Ⅱ</t>
  </si>
  <si>
    <t>栗山　恭直</t>
    <phoneticPr fontId="2"/>
  </si>
  <si>
    <t>分析化学Ⅱ</t>
    <phoneticPr fontId="2"/>
  </si>
  <si>
    <t>鵜浦　啓</t>
    <phoneticPr fontId="2"/>
  </si>
  <si>
    <t>物理化学Ⅱ</t>
    <phoneticPr fontId="2"/>
  </si>
  <si>
    <t>臼杵　毅</t>
    <phoneticPr fontId="2"/>
  </si>
  <si>
    <t>生物化学Ⅱ</t>
    <phoneticPr fontId="2"/>
  </si>
  <si>
    <t>奥野　貴士</t>
    <phoneticPr fontId="2"/>
  </si>
  <si>
    <t>7,8</t>
    <phoneticPr fontId="2"/>
  </si>
  <si>
    <t>有機化学Ⅱ</t>
    <phoneticPr fontId="2"/>
  </si>
  <si>
    <t>栗山　恭直</t>
    <phoneticPr fontId="2"/>
  </si>
  <si>
    <t>細胞生物学Ⅱ</t>
    <phoneticPr fontId="2"/>
  </si>
  <si>
    <t>菱沼　佑</t>
    <phoneticPr fontId="2"/>
  </si>
  <si>
    <t>3,4</t>
    <phoneticPr fontId="2"/>
  </si>
  <si>
    <t>10:30～12:00</t>
    <phoneticPr fontId="2"/>
  </si>
  <si>
    <t>遺伝学Ⅱ</t>
    <phoneticPr fontId="2"/>
  </si>
  <si>
    <t>半澤　直人</t>
    <phoneticPr fontId="2"/>
  </si>
  <si>
    <t>1,2</t>
    <phoneticPr fontId="2"/>
  </si>
  <si>
    <t>8:50～10:20</t>
    <phoneticPr fontId="2"/>
  </si>
  <si>
    <t>系統分類学</t>
    <phoneticPr fontId="2"/>
  </si>
  <si>
    <t>横山　潤</t>
    <phoneticPr fontId="2"/>
  </si>
  <si>
    <t>生態学Ⅱ</t>
    <phoneticPr fontId="2"/>
  </si>
  <si>
    <t>廣田　忠雄</t>
    <phoneticPr fontId="2"/>
  </si>
  <si>
    <t>5,6</t>
    <phoneticPr fontId="2"/>
  </si>
  <si>
    <t>進化学Ⅱ</t>
    <phoneticPr fontId="2"/>
  </si>
  <si>
    <t>横山　潤</t>
    <phoneticPr fontId="2"/>
  </si>
  <si>
    <t>動物生理学</t>
    <phoneticPr fontId="2"/>
  </si>
  <si>
    <t>長山　俊樹</t>
    <phoneticPr fontId="2"/>
  </si>
  <si>
    <t>1,2</t>
    <phoneticPr fontId="2"/>
  </si>
  <si>
    <t>8:50～10:20</t>
    <phoneticPr fontId="2"/>
  </si>
  <si>
    <t>植物生理学</t>
    <phoneticPr fontId="2"/>
  </si>
  <si>
    <t>宮沢　豊</t>
    <phoneticPr fontId="2"/>
  </si>
  <si>
    <t>8:50～10:20</t>
    <phoneticPr fontId="2"/>
  </si>
  <si>
    <t>発生生物学</t>
    <phoneticPr fontId="2"/>
  </si>
  <si>
    <t>渡邉　明彦</t>
    <phoneticPr fontId="2"/>
  </si>
  <si>
    <t>8:50～10:20</t>
    <phoneticPr fontId="2"/>
  </si>
  <si>
    <t>先端的生物科学研究法</t>
    <phoneticPr fontId="2"/>
  </si>
  <si>
    <t>3,4</t>
    <phoneticPr fontId="2"/>
  </si>
  <si>
    <t>地球史科学Ⅱ</t>
    <phoneticPr fontId="2"/>
  </si>
  <si>
    <t>丸山　俊明</t>
    <phoneticPr fontId="2"/>
  </si>
  <si>
    <t>3,4</t>
    <phoneticPr fontId="2"/>
  </si>
  <si>
    <t>地球物質科学Ⅱ</t>
    <phoneticPr fontId="2"/>
  </si>
  <si>
    <t>伴　雅雄</t>
    <phoneticPr fontId="2"/>
  </si>
  <si>
    <t>1,2</t>
    <phoneticPr fontId="2"/>
  </si>
  <si>
    <t>固体地球科学Ⅱ</t>
    <phoneticPr fontId="2"/>
  </si>
  <si>
    <t>常松　佳恵</t>
    <phoneticPr fontId="2"/>
  </si>
  <si>
    <t>物質循環科学Ⅱ</t>
    <phoneticPr fontId="2"/>
  </si>
  <si>
    <t>柳澤　文孝</t>
    <phoneticPr fontId="2"/>
  </si>
  <si>
    <t>13:00～14:30</t>
    <phoneticPr fontId="2"/>
  </si>
  <si>
    <t>地球史科学Ⅲ</t>
    <phoneticPr fontId="2"/>
  </si>
  <si>
    <t>ジョルダン・リチャード・Ｗ．</t>
    <phoneticPr fontId="2"/>
  </si>
  <si>
    <t>3,4</t>
    <phoneticPr fontId="2"/>
  </si>
  <si>
    <t>10:30～12:00</t>
    <phoneticPr fontId="2"/>
  </si>
  <si>
    <t>地球物質科学Ⅲ</t>
    <phoneticPr fontId="2"/>
  </si>
  <si>
    <t>伴　雅雄</t>
    <phoneticPr fontId="2"/>
  </si>
  <si>
    <t>10:30～12:00</t>
    <phoneticPr fontId="2"/>
  </si>
  <si>
    <t>固体地球科学Ⅲ</t>
    <phoneticPr fontId="2"/>
  </si>
  <si>
    <t>物質循環科学Ⅲ</t>
    <phoneticPr fontId="2"/>
  </si>
  <si>
    <t>柳澤　文孝</t>
  </si>
  <si>
    <t>5,6</t>
    <phoneticPr fontId="2"/>
  </si>
  <si>
    <t>地球史科学Ⅳ</t>
    <phoneticPr fontId="2"/>
  </si>
  <si>
    <t>本山　功</t>
    <phoneticPr fontId="2"/>
  </si>
  <si>
    <t>地球物質科学Ⅳ</t>
    <phoneticPr fontId="2"/>
  </si>
  <si>
    <t>加々島　慎一</t>
    <phoneticPr fontId="2"/>
  </si>
  <si>
    <t>5,6</t>
    <phoneticPr fontId="2"/>
  </si>
  <si>
    <t>固体地球科学Ⅳ</t>
    <phoneticPr fontId="2"/>
  </si>
  <si>
    <t>常松　佳恵</t>
    <phoneticPr fontId="2"/>
  </si>
  <si>
    <t>3,4</t>
    <phoneticPr fontId="2"/>
  </si>
  <si>
    <t>10:30～12:00</t>
    <phoneticPr fontId="2"/>
  </si>
  <si>
    <t>物質循環科学Ⅳ</t>
    <phoneticPr fontId="2"/>
  </si>
  <si>
    <t>鈴木　利孝</t>
    <phoneticPr fontId="2"/>
  </si>
  <si>
    <t>データ構造とアルゴリズム</t>
    <phoneticPr fontId="2"/>
  </si>
  <si>
    <t>中西　正樹</t>
    <phoneticPr fontId="2"/>
  </si>
  <si>
    <t>情報数学Ａ</t>
    <phoneticPr fontId="2"/>
  </si>
  <si>
    <t>佐久間　雅</t>
    <phoneticPr fontId="2"/>
  </si>
  <si>
    <t>情報数学Ｂ</t>
    <phoneticPr fontId="2"/>
  </si>
  <si>
    <t>脇　克志</t>
    <phoneticPr fontId="2"/>
  </si>
  <si>
    <t>情報数学Ｃ</t>
    <phoneticPr fontId="2"/>
  </si>
  <si>
    <t>サンティヤゴ　ディエズ　ドノソ</t>
    <phoneticPr fontId="2"/>
  </si>
  <si>
    <t>計算科学Ａ</t>
    <phoneticPr fontId="2"/>
  </si>
  <si>
    <t>野々山　信二</t>
    <phoneticPr fontId="2"/>
  </si>
  <si>
    <t>計算科学Ｂ</t>
    <phoneticPr fontId="2"/>
  </si>
  <si>
    <t>瀬尾　和哉</t>
    <phoneticPr fontId="2"/>
  </si>
  <si>
    <t>計算科学Ｃ</t>
    <phoneticPr fontId="2"/>
  </si>
  <si>
    <t>原　一夫</t>
    <phoneticPr fontId="2"/>
  </si>
  <si>
    <t>応用力学シミュレーション</t>
    <phoneticPr fontId="2"/>
  </si>
  <si>
    <t>5,6</t>
    <phoneticPr fontId="2"/>
  </si>
  <si>
    <t>情報科学Ａ</t>
    <phoneticPr fontId="2"/>
  </si>
  <si>
    <t>中西　正樹</t>
    <phoneticPr fontId="2"/>
  </si>
  <si>
    <t>情報科学Ｂ</t>
    <phoneticPr fontId="2"/>
  </si>
  <si>
    <t>サンティヤゴ　ディエズ　ドノソ</t>
    <phoneticPr fontId="2"/>
  </si>
  <si>
    <t>7,8</t>
    <phoneticPr fontId="2"/>
  </si>
  <si>
    <t>計算数学Ａ</t>
    <phoneticPr fontId="2"/>
  </si>
  <si>
    <t>西村　拓士</t>
    <phoneticPr fontId="2"/>
  </si>
  <si>
    <t>情報数学Ｄ</t>
    <phoneticPr fontId="2"/>
  </si>
  <si>
    <t>方　青</t>
    <phoneticPr fontId="2"/>
  </si>
  <si>
    <t>組合せ論</t>
    <phoneticPr fontId="2"/>
  </si>
  <si>
    <t>8:50～10:20</t>
    <phoneticPr fontId="2"/>
  </si>
  <si>
    <t>多変量解析</t>
    <phoneticPr fontId="2"/>
  </si>
  <si>
    <t>坂口　隆之</t>
    <phoneticPr fontId="2"/>
  </si>
  <si>
    <t>情報科学Ｃ</t>
    <phoneticPr fontId="2"/>
  </si>
  <si>
    <t>計算数学Ｂ</t>
    <phoneticPr fontId="2"/>
  </si>
  <si>
    <t>方　青</t>
    <phoneticPr fontId="2"/>
  </si>
  <si>
    <t>数理計画法</t>
    <phoneticPr fontId="2"/>
  </si>
  <si>
    <t>最適化演習</t>
    <phoneticPr fontId="2"/>
  </si>
  <si>
    <t>データ解析</t>
    <phoneticPr fontId="2"/>
  </si>
  <si>
    <t>原　一夫</t>
    <phoneticPr fontId="2"/>
  </si>
  <si>
    <t>符号と暗号の数理</t>
    <phoneticPr fontId="2"/>
  </si>
  <si>
    <t>脇　克志</t>
    <phoneticPr fontId="2"/>
  </si>
  <si>
    <t>1,2</t>
    <phoneticPr fontId="2"/>
  </si>
  <si>
    <t>8:50～10:20</t>
    <phoneticPr fontId="2"/>
  </si>
  <si>
    <t>開講
形態</t>
    <phoneticPr fontId="2"/>
  </si>
  <si>
    <t>開講
校時</t>
    <phoneticPr fontId="2"/>
  </si>
  <si>
    <t>開講
形態</t>
    <phoneticPr fontId="2"/>
  </si>
  <si>
    <t>開講
校時</t>
    <phoneticPr fontId="2"/>
  </si>
  <si>
    <t>（左の時間帯）</t>
    <phoneticPr fontId="2"/>
  </si>
  <si>
    <t>先輩から学ぶ</t>
    <rPh sb="0" eb="2">
      <t>センパイ</t>
    </rPh>
    <rPh sb="4" eb="5">
      <t>マナ</t>
    </rPh>
    <phoneticPr fontId="1"/>
  </si>
  <si>
    <t>学部長</t>
    <rPh sb="0" eb="3">
      <t>ガクブチョウ</t>
    </rPh>
    <phoneticPr fontId="1"/>
  </si>
  <si>
    <t>前期</t>
    <rPh sb="0" eb="2">
      <t>ゼンキ</t>
    </rPh>
    <phoneticPr fontId="1"/>
  </si>
  <si>
    <t>2年生以上</t>
    <rPh sb="1" eb="5">
      <t>ネンセイイジョウ</t>
    </rPh>
    <phoneticPr fontId="1"/>
  </si>
  <si>
    <t>講義</t>
    <rPh sb="0" eb="2">
      <t>コウギ</t>
    </rPh>
    <phoneticPr fontId="5"/>
  </si>
  <si>
    <t>5-6</t>
    <phoneticPr fontId="2"/>
  </si>
  <si>
    <t>13:00-14:30</t>
    <phoneticPr fontId="2"/>
  </si>
  <si>
    <t>13:00-14:30</t>
    <phoneticPr fontId="2"/>
  </si>
  <si>
    <t>地域から学ぶ</t>
    <rPh sb="0" eb="2">
      <t>チイキ</t>
    </rPh>
    <rPh sb="4" eb="5">
      <t>マナ</t>
    </rPh>
    <phoneticPr fontId="1"/>
  </si>
  <si>
    <t>後期</t>
    <rPh sb="0" eb="2">
      <t>コウキ</t>
    </rPh>
    <phoneticPr fontId="1"/>
  </si>
  <si>
    <t>基礎土壌学</t>
    <rPh sb="0" eb="2">
      <t>キソ</t>
    </rPh>
    <rPh sb="2" eb="4">
      <t>ドジョウ</t>
    </rPh>
    <rPh sb="4" eb="5">
      <t>ガク</t>
    </rPh>
    <phoneticPr fontId="1"/>
  </si>
  <si>
    <t>角田　憲一</t>
    <rPh sb="0" eb="2">
      <t>カクダ</t>
    </rPh>
    <rPh sb="3" eb="4">
      <t>ケン</t>
    </rPh>
    <rPh sb="4" eb="5">
      <t>イチ</t>
    </rPh>
    <phoneticPr fontId="1"/>
  </si>
  <si>
    <t>1-2</t>
    <phoneticPr fontId="2"/>
  </si>
  <si>
    <t>8:50-10:20</t>
    <phoneticPr fontId="2"/>
  </si>
  <si>
    <t>基礎生態学</t>
    <rPh sb="0" eb="2">
      <t>キソ</t>
    </rPh>
    <rPh sb="2" eb="5">
      <t>セイタイガク</t>
    </rPh>
    <phoneticPr fontId="1"/>
  </si>
  <si>
    <t>佐藤　智</t>
    <rPh sb="0" eb="2">
      <t>サトウ</t>
    </rPh>
    <rPh sb="3" eb="4">
      <t>トモ</t>
    </rPh>
    <phoneticPr fontId="1"/>
  </si>
  <si>
    <t>3-4</t>
    <phoneticPr fontId="2"/>
  </si>
  <si>
    <t>10:30-12:00</t>
    <phoneticPr fontId="2"/>
  </si>
  <si>
    <t>遺伝学</t>
    <rPh sb="0" eb="3">
      <t>イデンガク</t>
    </rPh>
    <phoneticPr fontId="1"/>
  </si>
  <si>
    <t>笹沼　恒男</t>
    <rPh sb="0" eb="2">
      <t>ササヌマ</t>
    </rPh>
    <rPh sb="3" eb="4">
      <t>ツネ</t>
    </rPh>
    <rPh sb="4" eb="5">
      <t>オトコ</t>
    </rPh>
    <phoneticPr fontId="1"/>
  </si>
  <si>
    <t>8:50-10:20</t>
    <phoneticPr fontId="2"/>
  </si>
  <si>
    <t>基礎農林経済学</t>
    <rPh sb="0" eb="2">
      <t>キソ</t>
    </rPh>
    <rPh sb="2" eb="4">
      <t>ノウリン</t>
    </rPh>
    <rPh sb="4" eb="7">
      <t>ケイザイガク</t>
    </rPh>
    <phoneticPr fontId="1"/>
  </si>
  <si>
    <t>藤科　智海</t>
    <rPh sb="0" eb="2">
      <t>フジシナ</t>
    </rPh>
    <rPh sb="3" eb="4">
      <t>トモ</t>
    </rPh>
    <rPh sb="4" eb="5">
      <t>ウミ</t>
    </rPh>
    <phoneticPr fontId="1"/>
  </si>
  <si>
    <t>3-4</t>
    <phoneticPr fontId="2"/>
  </si>
  <si>
    <t>10:30-12:00</t>
    <phoneticPr fontId="2"/>
  </si>
  <si>
    <t>統計学基礎</t>
    <rPh sb="0" eb="3">
      <t>トウケイガク</t>
    </rPh>
    <rPh sb="3" eb="5">
      <t>キソ</t>
    </rPh>
    <phoneticPr fontId="1"/>
  </si>
  <si>
    <t>江頭　宏昌</t>
    <rPh sb="0" eb="2">
      <t>エガシラ</t>
    </rPh>
    <rPh sb="3" eb="4">
      <t>ヒロシ</t>
    </rPh>
    <rPh sb="4" eb="5">
      <t>マサ</t>
    </rPh>
    <phoneticPr fontId="1"/>
  </si>
  <si>
    <t>3-4</t>
    <phoneticPr fontId="2"/>
  </si>
  <si>
    <t>10:30-12:00</t>
    <phoneticPr fontId="2"/>
  </si>
  <si>
    <t>国際展開セミナー</t>
    <rPh sb="0" eb="2">
      <t>コクサイ</t>
    </rPh>
    <rPh sb="2" eb="4">
      <t>テンカイ</t>
    </rPh>
    <phoneticPr fontId="1"/>
  </si>
  <si>
    <t>国際展開プログラム担当教員</t>
    <rPh sb="0" eb="2">
      <t>コクサイ</t>
    </rPh>
    <rPh sb="2" eb="4">
      <t>テンカイ</t>
    </rPh>
    <rPh sb="9" eb="11">
      <t>タントウ</t>
    </rPh>
    <rPh sb="11" eb="13">
      <t>キョウイン</t>
    </rPh>
    <phoneticPr fontId="1"/>
  </si>
  <si>
    <t>前期集中</t>
    <rPh sb="0" eb="2">
      <t>ゼンキ</t>
    </rPh>
    <rPh sb="2" eb="4">
      <t>シュウチュウ</t>
    </rPh>
    <phoneticPr fontId="1"/>
  </si>
  <si>
    <t>－</t>
    <phoneticPr fontId="2"/>
  </si>
  <si>
    <t>－</t>
  </si>
  <si>
    <t>雪山実習</t>
    <rPh sb="0" eb="2">
      <t>ユキヤマ</t>
    </rPh>
    <rPh sb="2" eb="4">
      <t>ジッシュウ</t>
    </rPh>
    <phoneticPr fontId="1"/>
  </si>
  <si>
    <t>菊池　俊一</t>
    <rPh sb="0" eb="2">
      <t>キクチ</t>
    </rPh>
    <rPh sb="3" eb="5">
      <t>シュンイチ</t>
    </rPh>
    <phoneticPr fontId="1"/>
  </si>
  <si>
    <t>後期集中</t>
    <rPh sb="0" eb="2">
      <t>コウキ</t>
    </rPh>
    <rPh sb="2" eb="4">
      <t>シュウチュウ</t>
    </rPh>
    <phoneticPr fontId="1"/>
  </si>
  <si>
    <t>実習</t>
    <rPh sb="0" eb="2">
      <t>ジッシュウ</t>
    </rPh>
    <phoneticPr fontId="5"/>
  </si>
  <si>
    <t>－</t>
    <phoneticPr fontId="2"/>
  </si>
  <si>
    <t>－</t>
    <phoneticPr fontId="2"/>
  </si>
  <si>
    <t>英語コミュニケーション演習Ⅰ</t>
    <rPh sb="0" eb="2">
      <t>エイゴ</t>
    </rPh>
    <rPh sb="11" eb="13">
      <t>エンシュウ</t>
    </rPh>
    <phoneticPr fontId="1"/>
  </si>
  <si>
    <t>9-10</t>
    <phoneticPr fontId="2"/>
  </si>
  <si>
    <t>16:20-17:50</t>
    <phoneticPr fontId="2"/>
  </si>
  <si>
    <t>－</t>
    <phoneticPr fontId="2"/>
  </si>
  <si>
    <t>地域創生論Ⅰ</t>
    <rPh sb="0" eb="2">
      <t>チイキ</t>
    </rPh>
    <rPh sb="2" eb="4">
      <t>ソウセイ</t>
    </rPh>
    <rPh sb="4" eb="5">
      <t>ロン</t>
    </rPh>
    <phoneticPr fontId="1"/>
  </si>
  <si>
    <t>地域創生プログラム担当教員</t>
    <rPh sb="0" eb="2">
      <t>チイキ</t>
    </rPh>
    <rPh sb="2" eb="4">
      <t>ソウセイ</t>
    </rPh>
    <rPh sb="9" eb="11">
      <t>タントウ</t>
    </rPh>
    <rPh sb="11" eb="13">
      <t>キョウイン</t>
    </rPh>
    <phoneticPr fontId="1"/>
  </si>
  <si>
    <t>7-8</t>
    <phoneticPr fontId="2"/>
  </si>
  <si>
    <t>14:40-16:10</t>
    <phoneticPr fontId="2"/>
  </si>
  <si>
    <t>－</t>
    <phoneticPr fontId="2"/>
  </si>
  <si>
    <t>作物学</t>
    <rPh sb="0" eb="2">
      <t>サクモツ</t>
    </rPh>
    <rPh sb="2" eb="3">
      <t>ガク</t>
    </rPh>
    <phoneticPr fontId="1"/>
  </si>
  <si>
    <t>藤井　弘志</t>
    <rPh sb="0" eb="2">
      <t>フジイ</t>
    </rPh>
    <rPh sb="3" eb="4">
      <t>ヒロシ</t>
    </rPh>
    <rPh sb="4" eb="5">
      <t>ココロザシ</t>
    </rPh>
    <phoneticPr fontId="1"/>
  </si>
  <si>
    <t>3-4</t>
    <phoneticPr fontId="2"/>
  </si>
  <si>
    <t>10:30-12:00</t>
    <phoneticPr fontId="2"/>
  </si>
  <si>
    <t>園芸学の基礎</t>
    <rPh sb="0" eb="2">
      <t>エンゲイ</t>
    </rPh>
    <rPh sb="2" eb="3">
      <t>ガク</t>
    </rPh>
    <rPh sb="4" eb="6">
      <t>キソ</t>
    </rPh>
    <phoneticPr fontId="1"/>
  </si>
  <si>
    <t>西澤　隆</t>
    <rPh sb="0" eb="2">
      <t>ニシザワ</t>
    </rPh>
    <rPh sb="3" eb="4">
      <t>タカシ</t>
    </rPh>
    <phoneticPr fontId="1"/>
  </si>
  <si>
    <t>5-6</t>
    <phoneticPr fontId="2"/>
  </si>
  <si>
    <t>13:00-14:30</t>
    <phoneticPr fontId="2"/>
  </si>
  <si>
    <t>畜産学</t>
    <rPh sb="0" eb="3">
      <t>チクサンガク</t>
    </rPh>
    <phoneticPr fontId="1"/>
  </si>
  <si>
    <t>浦川　修司</t>
    <rPh sb="0" eb="2">
      <t>ウラカワ</t>
    </rPh>
    <rPh sb="3" eb="5">
      <t>シュウジ</t>
    </rPh>
    <phoneticPr fontId="1"/>
  </si>
  <si>
    <t>1-2</t>
    <phoneticPr fontId="2"/>
  </si>
  <si>
    <t>植物保護学</t>
    <rPh sb="0" eb="2">
      <t>ショクブツ</t>
    </rPh>
    <rPh sb="2" eb="4">
      <t>ホゴ</t>
    </rPh>
    <rPh sb="4" eb="5">
      <t>ガク</t>
    </rPh>
    <phoneticPr fontId="1"/>
  </si>
  <si>
    <t>長谷　修</t>
    <rPh sb="0" eb="2">
      <t>ハセ</t>
    </rPh>
    <rPh sb="3" eb="4">
      <t>シュウ</t>
    </rPh>
    <phoneticPr fontId="1"/>
  </si>
  <si>
    <t>3-4</t>
    <phoneticPr fontId="2"/>
  </si>
  <si>
    <t>10:30-12:00</t>
    <phoneticPr fontId="2"/>
  </si>
  <si>
    <t>食料生産技術学</t>
    <rPh sb="0" eb="2">
      <t>ショクリョウ</t>
    </rPh>
    <rPh sb="2" eb="4">
      <t>セイサン</t>
    </rPh>
    <rPh sb="4" eb="6">
      <t>ギジュツ</t>
    </rPh>
    <rPh sb="6" eb="7">
      <t>ガク</t>
    </rPh>
    <phoneticPr fontId="1"/>
  </si>
  <si>
    <t>片平　光彦</t>
    <rPh sb="0" eb="2">
      <t>カタヒラ</t>
    </rPh>
    <rPh sb="3" eb="5">
      <t>ミツヒコ</t>
    </rPh>
    <phoneticPr fontId="1"/>
  </si>
  <si>
    <t>食料生産経営学</t>
    <rPh sb="0" eb="2">
      <t>ショクリョウ</t>
    </rPh>
    <rPh sb="2" eb="4">
      <t>セイサン</t>
    </rPh>
    <rPh sb="4" eb="7">
      <t>ケイエイガク</t>
    </rPh>
    <phoneticPr fontId="1"/>
  </si>
  <si>
    <t>家串　哲生</t>
    <rPh sb="0" eb="2">
      <t>イエクシ</t>
    </rPh>
    <rPh sb="3" eb="5">
      <t>テツオ</t>
    </rPh>
    <phoneticPr fontId="1"/>
  </si>
  <si>
    <t>3-4</t>
    <phoneticPr fontId="2"/>
  </si>
  <si>
    <t>10:30-12:00</t>
    <phoneticPr fontId="2"/>
  </si>
  <si>
    <t>農業政策と地域振興</t>
    <rPh sb="0" eb="2">
      <t>ノウギョウ</t>
    </rPh>
    <rPh sb="2" eb="4">
      <t>セイサク</t>
    </rPh>
    <rPh sb="5" eb="7">
      <t>チイキ</t>
    </rPh>
    <rPh sb="7" eb="9">
      <t>シンコウ</t>
    </rPh>
    <phoneticPr fontId="1"/>
  </si>
  <si>
    <t>植物病理学</t>
    <rPh sb="0" eb="2">
      <t>ショクブツ</t>
    </rPh>
    <rPh sb="2" eb="5">
      <t>ビョウリガク</t>
    </rPh>
    <phoneticPr fontId="1"/>
  </si>
  <si>
    <t>1-2</t>
    <phoneticPr fontId="2"/>
  </si>
  <si>
    <t>フードシステム論</t>
    <rPh sb="7" eb="8">
      <t>ロン</t>
    </rPh>
    <phoneticPr fontId="1"/>
  </si>
  <si>
    <t>7-8</t>
    <phoneticPr fontId="2"/>
  </si>
  <si>
    <t>14:40-16:10</t>
    <phoneticPr fontId="2"/>
  </si>
  <si>
    <t>農村地域の歴史と生活</t>
    <rPh sb="0" eb="2">
      <t>ノウソン</t>
    </rPh>
    <rPh sb="2" eb="4">
      <t>チイキ</t>
    </rPh>
    <rPh sb="5" eb="7">
      <t>レキシ</t>
    </rPh>
    <rPh sb="8" eb="10">
      <t>セイカツ</t>
    </rPh>
    <phoneticPr fontId="1"/>
  </si>
  <si>
    <t>保木本　利行</t>
    <rPh sb="0" eb="3">
      <t>ホキモト</t>
    </rPh>
    <rPh sb="4" eb="6">
      <t>トシユキ</t>
    </rPh>
    <phoneticPr fontId="1"/>
  </si>
  <si>
    <t>1-2</t>
    <phoneticPr fontId="2"/>
  </si>
  <si>
    <t>8:50-10:20</t>
    <phoneticPr fontId="2"/>
  </si>
  <si>
    <t>基礎有機化学</t>
    <rPh sb="0" eb="2">
      <t>キソ</t>
    </rPh>
    <rPh sb="2" eb="4">
      <t>ユウキ</t>
    </rPh>
    <rPh sb="4" eb="6">
      <t>カガク</t>
    </rPh>
    <phoneticPr fontId="1"/>
  </si>
  <si>
    <t>塩野　義人</t>
    <rPh sb="0" eb="2">
      <t>シオノ</t>
    </rPh>
    <rPh sb="3" eb="5">
      <t>ヨシヒト</t>
    </rPh>
    <phoneticPr fontId="1"/>
  </si>
  <si>
    <t>8:50-10:20</t>
    <phoneticPr fontId="2"/>
  </si>
  <si>
    <t>食品科学</t>
    <rPh sb="0" eb="2">
      <t>ショクヒン</t>
    </rPh>
    <rPh sb="2" eb="4">
      <t>カガク</t>
    </rPh>
    <phoneticPr fontId="1"/>
  </si>
  <si>
    <t>永井　毅</t>
    <rPh sb="0" eb="2">
      <t>ナガイ</t>
    </rPh>
    <rPh sb="3" eb="4">
      <t>ツヨシ</t>
    </rPh>
    <phoneticPr fontId="1"/>
  </si>
  <si>
    <t>1-2</t>
    <phoneticPr fontId="2"/>
  </si>
  <si>
    <t>8:50-10:20</t>
    <phoneticPr fontId="2"/>
  </si>
  <si>
    <t>動物栄養生理学</t>
    <rPh sb="0" eb="2">
      <t>ドウブツ</t>
    </rPh>
    <rPh sb="2" eb="4">
      <t>エイヨウ</t>
    </rPh>
    <rPh sb="4" eb="7">
      <t>セイリガク</t>
    </rPh>
    <phoneticPr fontId="1"/>
  </si>
  <si>
    <t>木村　直子</t>
    <rPh sb="0" eb="2">
      <t>キムラ</t>
    </rPh>
    <rPh sb="3" eb="5">
      <t>ナオコ</t>
    </rPh>
    <phoneticPr fontId="1"/>
  </si>
  <si>
    <t>微生物学</t>
    <rPh sb="0" eb="4">
      <t>ビセイブツガク</t>
    </rPh>
    <phoneticPr fontId="1"/>
  </si>
  <si>
    <t>服部　聡</t>
    <rPh sb="0" eb="2">
      <t>ハットリ</t>
    </rPh>
    <rPh sb="3" eb="4">
      <t>サトシ</t>
    </rPh>
    <phoneticPr fontId="1"/>
  </si>
  <si>
    <t>3-4</t>
    <phoneticPr fontId="2"/>
  </si>
  <si>
    <t>基礎植物栄養生理学</t>
    <rPh sb="0" eb="2">
      <t>キソ</t>
    </rPh>
    <rPh sb="2" eb="4">
      <t>ショクブツ</t>
    </rPh>
    <rPh sb="4" eb="6">
      <t>エイヨウ</t>
    </rPh>
    <rPh sb="6" eb="9">
      <t>セイリガク</t>
    </rPh>
    <phoneticPr fontId="1"/>
  </si>
  <si>
    <t>俵谷　圭太郎</t>
    <rPh sb="0" eb="2">
      <t>タワラヤ</t>
    </rPh>
    <rPh sb="3" eb="6">
      <t>ケイタロウ</t>
    </rPh>
    <phoneticPr fontId="1"/>
  </si>
  <si>
    <t>8:50-10:20</t>
    <phoneticPr fontId="2"/>
  </si>
  <si>
    <t>基礎生化学</t>
    <rPh sb="0" eb="2">
      <t>キソ</t>
    </rPh>
    <rPh sb="2" eb="5">
      <t>セイカガク</t>
    </rPh>
    <phoneticPr fontId="1"/>
  </si>
  <si>
    <t>三橋　渉</t>
    <rPh sb="0" eb="2">
      <t>ミツハシ</t>
    </rPh>
    <rPh sb="3" eb="4">
      <t>ワタル</t>
    </rPh>
    <phoneticPr fontId="1"/>
  </si>
  <si>
    <t>分子生物学</t>
    <rPh sb="0" eb="2">
      <t>ブンシ</t>
    </rPh>
    <rPh sb="2" eb="5">
      <t>セイブツガク</t>
    </rPh>
    <phoneticPr fontId="1"/>
  </si>
  <si>
    <t>豊増　知伸</t>
    <rPh sb="0" eb="2">
      <t>トヨマス</t>
    </rPh>
    <rPh sb="3" eb="5">
      <t>トモノブ</t>
    </rPh>
    <phoneticPr fontId="1"/>
  </si>
  <si>
    <t>食品微生物学</t>
    <rPh sb="0" eb="2">
      <t>ショクヒン</t>
    </rPh>
    <rPh sb="2" eb="6">
      <t>ビセイブツガク</t>
    </rPh>
    <phoneticPr fontId="1"/>
  </si>
  <si>
    <t>小関　卓也</t>
    <rPh sb="0" eb="2">
      <t>コセキ</t>
    </rPh>
    <rPh sb="3" eb="5">
      <t>タクヤ</t>
    </rPh>
    <phoneticPr fontId="1"/>
  </si>
  <si>
    <t>植物育種学</t>
    <rPh sb="0" eb="2">
      <t>ショクブツ</t>
    </rPh>
    <rPh sb="2" eb="4">
      <t>イクシュ</t>
    </rPh>
    <rPh sb="4" eb="5">
      <t>ガク</t>
    </rPh>
    <phoneticPr fontId="1"/>
  </si>
  <si>
    <t>植物化学</t>
    <rPh sb="0" eb="2">
      <t>ショクブツ</t>
    </rPh>
    <rPh sb="2" eb="4">
      <t>カガク</t>
    </rPh>
    <phoneticPr fontId="1"/>
  </si>
  <si>
    <t>村山　哲也</t>
    <rPh sb="0" eb="2">
      <t>ムラヤマ</t>
    </rPh>
    <rPh sb="3" eb="5">
      <t>テツヤ</t>
    </rPh>
    <phoneticPr fontId="1"/>
  </si>
  <si>
    <t>5-6</t>
    <phoneticPr fontId="2"/>
  </si>
  <si>
    <t>動物分子生殖学</t>
    <rPh sb="0" eb="2">
      <t>ドウブツ</t>
    </rPh>
    <rPh sb="2" eb="4">
      <t>ブンシ</t>
    </rPh>
    <rPh sb="4" eb="6">
      <t>セイショク</t>
    </rPh>
    <rPh sb="6" eb="7">
      <t>ガク</t>
    </rPh>
    <phoneticPr fontId="1"/>
  </si>
  <si>
    <t>土壌生物資源学</t>
    <rPh sb="0" eb="2">
      <t>ドジョウ</t>
    </rPh>
    <rPh sb="2" eb="4">
      <t>セイブツ</t>
    </rPh>
    <rPh sb="4" eb="6">
      <t>シゲン</t>
    </rPh>
    <rPh sb="6" eb="7">
      <t>ガク</t>
    </rPh>
    <phoneticPr fontId="1"/>
  </si>
  <si>
    <t>程　為国</t>
    <rPh sb="0" eb="1">
      <t>ホド</t>
    </rPh>
    <rPh sb="2" eb="3">
      <t>タメ</t>
    </rPh>
    <rPh sb="3" eb="4">
      <t>クニ</t>
    </rPh>
    <phoneticPr fontId="1"/>
  </si>
  <si>
    <t>農産物生理学</t>
    <rPh sb="0" eb="3">
      <t>ノウサンブツ</t>
    </rPh>
    <rPh sb="3" eb="6">
      <t>セイリガク</t>
    </rPh>
    <phoneticPr fontId="1"/>
  </si>
  <si>
    <t>村山　秀樹</t>
    <rPh sb="0" eb="2">
      <t>ムラヤマ</t>
    </rPh>
    <rPh sb="3" eb="5">
      <t>ヒデキ</t>
    </rPh>
    <phoneticPr fontId="1"/>
  </si>
  <si>
    <t>有機分析化学</t>
    <rPh sb="0" eb="2">
      <t>ユウキ</t>
    </rPh>
    <rPh sb="2" eb="4">
      <t>ブンセキ</t>
    </rPh>
    <rPh sb="4" eb="6">
      <t>カガク</t>
    </rPh>
    <phoneticPr fontId="1"/>
  </si>
  <si>
    <t>1-2</t>
    <phoneticPr fontId="2"/>
  </si>
  <si>
    <t>農村計画学</t>
    <rPh sb="0" eb="2">
      <t>ノウソン</t>
    </rPh>
    <rPh sb="2" eb="4">
      <t>ケイカク</t>
    </rPh>
    <rPh sb="4" eb="5">
      <t>ガク</t>
    </rPh>
    <phoneticPr fontId="1"/>
  </si>
  <si>
    <t>石川　雅也</t>
    <rPh sb="0" eb="2">
      <t>イシカワ</t>
    </rPh>
    <rPh sb="3" eb="5">
      <t>マサヤ</t>
    </rPh>
    <phoneticPr fontId="1"/>
  </si>
  <si>
    <t>応用力学</t>
    <rPh sb="0" eb="2">
      <t>オウヨウ</t>
    </rPh>
    <rPh sb="2" eb="4">
      <t>リキガク</t>
    </rPh>
    <phoneticPr fontId="1"/>
  </si>
  <si>
    <t>安中　武幸</t>
    <rPh sb="0" eb="2">
      <t>アンナカ</t>
    </rPh>
    <rPh sb="3" eb="5">
      <t>タケユキ</t>
    </rPh>
    <phoneticPr fontId="1"/>
  </si>
  <si>
    <t>水理学</t>
    <rPh sb="0" eb="3">
      <t>スイリガク</t>
    </rPh>
    <phoneticPr fontId="1"/>
  </si>
  <si>
    <t>渡部　徹</t>
    <rPh sb="0" eb="2">
      <t>ワタナベ</t>
    </rPh>
    <rPh sb="3" eb="4">
      <t>トオル</t>
    </rPh>
    <phoneticPr fontId="1"/>
  </si>
  <si>
    <t>水文学</t>
    <rPh sb="0" eb="3">
      <t>スイモンガク</t>
    </rPh>
    <phoneticPr fontId="1"/>
  </si>
  <si>
    <t>梶原　晶彦</t>
    <rPh sb="0" eb="2">
      <t>カジハラ</t>
    </rPh>
    <rPh sb="3" eb="5">
      <t>アキヒコ</t>
    </rPh>
    <phoneticPr fontId="1"/>
  </si>
  <si>
    <t>測量学</t>
    <rPh sb="0" eb="2">
      <t>ソクリョウ</t>
    </rPh>
    <rPh sb="2" eb="3">
      <t>ガク</t>
    </rPh>
    <phoneticPr fontId="1"/>
  </si>
  <si>
    <t>花山　奨</t>
    <rPh sb="0" eb="2">
      <t>ハナヤマ</t>
    </rPh>
    <rPh sb="3" eb="4">
      <t>ススム</t>
    </rPh>
    <phoneticPr fontId="1"/>
  </si>
  <si>
    <t>森林生態管理学</t>
    <rPh sb="0" eb="2">
      <t>シンリン</t>
    </rPh>
    <rPh sb="2" eb="4">
      <t>セイタイ</t>
    </rPh>
    <rPh sb="4" eb="6">
      <t>カンリ</t>
    </rPh>
    <rPh sb="6" eb="7">
      <t>ガク</t>
    </rPh>
    <phoneticPr fontId="1"/>
  </si>
  <si>
    <t>吉村　謙一</t>
    <rPh sb="0" eb="2">
      <t>ヨシムラ</t>
    </rPh>
    <rPh sb="3" eb="5">
      <t>ケンイチ</t>
    </rPh>
    <phoneticPr fontId="1"/>
  </si>
  <si>
    <t>林業経済学</t>
    <rPh sb="0" eb="2">
      <t>リンギョウ</t>
    </rPh>
    <rPh sb="2" eb="5">
      <t>ケイザイガク</t>
    </rPh>
    <phoneticPr fontId="1"/>
  </si>
  <si>
    <t>小川　三四郎</t>
    <rPh sb="0" eb="2">
      <t>オガワ</t>
    </rPh>
    <rPh sb="3" eb="6">
      <t>サンシロウ</t>
    </rPh>
    <phoneticPr fontId="1"/>
  </si>
  <si>
    <t>流域保全論</t>
    <rPh sb="0" eb="2">
      <t>リュウイキ</t>
    </rPh>
    <rPh sb="2" eb="4">
      <t>ホゼン</t>
    </rPh>
    <rPh sb="4" eb="5">
      <t>ロン</t>
    </rPh>
    <phoneticPr fontId="1"/>
  </si>
  <si>
    <t>ロペス　ラリー</t>
    <phoneticPr fontId="2"/>
  </si>
  <si>
    <t>5-6</t>
    <phoneticPr fontId="2"/>
  </si>
  <si>
    <t>陸水環境論</t>
    <rPh sb="0" eb="2">
      <t>リクスイ</t>
    </rPh>
    <rPh sb="2" eb="4">
      <t>カンキョウ</t>
    </rPh>
    <rPh sb="4" eb="5">
      <t>ロン</t>
    </rPh>
    <phoneticPr fontId="1"/>
  </si>
  <si>
    <t>渡邉　一哉</t>
    <rPh sb="0" eb="2">
      <t>ワタナベ</t>
    </rPh>
    <rPh sb="3" eb="5">
      <t>カズヤ</t>
    </rPh>
    <phoneticPr fontId="1"/>
  </si>
  <si>
    <t>里山管理学</t>
    <rPh sb="0" eb="2">
      <t>サトヤマ</t>
    </rPh>
    <rPh sb="2" eb="4">
      <t>カンリ</t>
    </rPh>
    <rPh sb="4" eb="5">
      <t>ガク</t>
    </rPh>
    <phoneticPr fontId="1"/>
  </si>
  <si>
    <t>斎藤　昌幸</t>
    <rPh sb="0" eb="2">
      <t>サイトウ</t>
    </rPh>
    <rPh sb="3" eb="5">
      <t>マサユキ</t>
    </rPh>
    <phoneticPr fontId="1"/>
  </si>
  <si>
    <t>7-8</t>
    <phoneticPr fontId="2"/>
  </si>
  <si>
    <t>14:40-16:10</t>
    <phoneticPr fontId="2"/>
  </si>
  <si>
    <t>農地環境工学</t>
    <rPh sb="0" eb="2">
      <t>ノウチ</t>
    </rPh>
    <rPh sb="2" eb="4">
      <t>カンキョウ</t>
    </rPh>
    <rPh sb="4" eb="6">
      <t>コウガク</t>
    </rPh>
    <phoneticPr fontId="1"/>
  </si>
  <si>
    <t>5-6</t>
    <phoneticPr fontId="2"/>
  </si>
  <si>
    <t>河川環境調査論</t>
    <rPh sb="0" eb="2">
      <t>カセン</t>
    </rPh>
    <rPh sb="2" eb="4">
      <t>カンキョウ</t>
    </rPh>
    <rPh sb="4" eb="6">
      <t>チョウサ</t>
    </rPh>
    <rPh sb="6" eb="7">
      <t>ロン</t>
    </rPh>
    <phoneticPr fontId="1"/>
  </si>
  <si>
    <t>砂防学</t>
    <rPh sb="0" eb="2">
      <t>サボウ</t>
    </rPh>
    <rPh sb="2" eb="3">
      <t>ガク</t>
    </rPh>
    <phoneticPr fontId="1"/>
  </si>
  <si>
    <t>柳原　敦</t>
    <rPh sb="0" eb="2">
      <t>ヤナギハラ</t>
    </rPh>
    <rPh sb="3" eb="4">
      <t>アツシ</t>
    </rPh>
    <phoneticPr fontId="1"/>
  </si>
  <si>
    <t>開講
形態</t>
    <phoneticPr fontId="2"/>
  </si>
  <si>
    <t>開講
校時</t>
    <phoneticPr fontId="2"/>
  </si>
  <si>
    <t>山形の食と歴史</t>
    <rPh sb="0" eb="2">
      <t>ヤマガタ</t>
    </rPh>
    <rPh sb="3" eb="4">
      <t>ショク</t>
    </rPh>
    <rPh sb="5" eb="7">
      <t>レキシ</t>
    </rPh>
    <phoneticPr fontId="3"/>
  </si>
  <si>
    <t>角屋・青木　</t>
    <rPh sb="0" eb="2">
      <t>スミヤ</t>
    </rPh>
    <rPh sb="3" eb="5">
      <t>アオキ</t>
    </rPh>
    <phoneticPr fontId="3"/>
  </si>
  <si>
    <t>月</t>
    <rPh sb="0" eb="1">
      <t>ゲツ</t>
    </rPh>
    <phoneticPr fontId="3"/>
  </si>
  <si>
    <t>10:30〜12:00</t>
    <phoneticPr fontId="2"/>
  </si>
  <si>
    <t>D302</t>
    <phoneticPr fontId="2"/>
  </si>
  <si>
    <t>定員若干名</t>
    <rPh sb="0" eb="2">
      <t>テイイン</t>
    </rPh>
    <rPh sb="2" eb="4">
      <t>ジャッカン</t>
    </rPh>
    <rPh sb="4" eb="5">
      <t>メイ</t>
    </rPh>
    <phoneticPr fontId="3"/>
  </si>
  <si>
    <t>国文学講読九</t>
    <rPh sb="0" eb="3">
      <t>コクブンガク</t>
    </rPh>
    <rPh sb="3" eb="5">
      <t>コウドク</t>
    </rPh>
    <rPh sb="5" eb="6">
      <t>９</t>
    </rPh>
    <phoneticPr fontId="2"/>
  </si>
  <si>
    <t>岡　英里奈</t>
    <rPh sb="0" eb="1">
      <t>オカ</t>
    </rPh>
    <rPh sb="2" eb="3">
      <t>エイ</t>
    </rPh>
    <rPh sb="3" eb="5">
      <t>リナ</t>
    </rPh>
    <phoneticPr fontId="2"/>
  </si>
  <si>
    <t>1･2</t>
  </si>
  <si>
    <t>A204</t>
    <phoneticPr fontId="2"/>
  </si>
  <si>
    <t>国文学史二</t>
    <rPh sb="0" eb="4">
      <t>コクブンガクシ</t>
    </rPh>
    <rPh sb="4" eb="5">
      <t>2</t>
    </rPh>
    <phoneticPr fontId="2"/>
  </si>
  <si>
    <t>馬場　重行</t>
    <rPh sb="0" eb="2">
      <t>ババ</t>
    </rPh>
    <rPh sb="3" eb="5">
      <t>シゲユキ</t>
    </rPh>
    <phoneticPr fontId="2"/>
  </si>
  <si>
    <t>C201</t>
  </si>
  <si>
    <r>
      <t>国文学特講</t>
    </r>
    <r>
      <rPr>
        <sz val="10"/>
        <rFont val="Microsoft YaHei"/>
        <family val="3"/>
        <charset val="134"/>
      </rPr>
      <t>一</t>
    </r>
    <rPh sb="0" eb="3">
      <t>コクブンガク</t>
    </rPh>
    <rPh sb="3" eb="5">
      <t>トッコウ</t>
    </rPh>
    <rPh sb="5" eb="6">
      <t>１</t>
    </rPh>
    <phoneticPr fontId="2"/>
  </si>
  <si>
    <t>岩原　真代</t>
    <rPh sb="0" eb="2">
      <t>イワハラ</t>
    </rPh>
    <rPh sb="3" eb="5">
      <t>マヨ</t>
    </rPh>
    <phoneticPr fontId="2"/>
  </si>
  <si>
    <t>8:50～10:30</t>
    <phoneticPr fontId="2"/>
  </si>
  <si>
    <t>書道室</t>
    <rPh sb="0" eb="2">
      <t>ショドウ</t>
    </rPh>
    <rPh sb="2" eb="3">
      <t>シツ</t>
    </rPh>
    <phoneticPr fontId="2"/>
  </si>
  <si>
    <t>国文学特講三</t>
    <rPh sb="0" eb="2">
      <t>コクブン</t>
    </rPh>
    <rPh sb="2" eb="3">
      <t>ガク</t>
    </rPh>
    <rPh sb="3" eb="4">
      <t>トク</t>
    </rPh>
    <rPh sb="4" eb="5">
      <t>コウ</t>
    </rPh>
    <rPh sb="5" eb="6">
      <t>サン</t>
    </rPh>
    <phoneticPr fontId="2"/>
  </si>
  <si>
    <t>佐々木紀一</t>
    <rPh sb="0" eb="3">
      <t>ササキ</t>
    </rPh>
    <rPh sb="3" eb="5">
      <t>キイチ</t>
    </rPh>
    <phoneticPr fontId="2"/>
  </si>
  <si>
    <t>A204</t>
  </si>
  <si>
    <t>国文学特講五</t>
    <rPh sb="0" eb="3">
      <t>コクブンガク</t>
    </rPh>
    <rPh sb="3" eb="4">
      <t>トク</t>
    </rPh>
    <rPh sb="4" eb="5">
      <t>コウ</t>
    </rPh>
    <rPh sb="5" eb="6">
      <t>ゴ</t>
    </rPh>
    <phoneticPr fontId="2"/>
  </si>
  <si>
    <t>B201</t>
  </si>
  <si>
    <t>国語学講読二</t>
    <rPh sb="0" eb="3">
      <t>コクゴガク</t>
    </rPh>
    <rPh sb="3" eb="5">
      <t>コウドク</t>
    </rPh>
    <rPh sb="5" eb="6">
      <t>2</t>
    </rPh>
    <phoneticPr fontId="2"/>
  </si>
  <si>
    <t>髙橋　永行</t>
    <rPh sb="0" eb="2">
      <t>タカハシ</t>
    </rPh>
    <rPh sb="3" eb="4">
      <t>ナガ</t>
    </rPh>
    <rPh sb="4" eb="5">
      <t>ユ</t>
    </rPh>
    <phoneticPr fontId="2"/>
  </si>
  <si>
    <t>アメリカ文学史</t>
    <rPh sb="4" eb="6">
      <t>ブンガク</t>
    </rPh>
    <rPh sb="6" eb="7">
      <t>シ</t>
    </rPh>
    <phoneticPr fontId="2"/>
  </si>
  <si>
    <t>渡邊真由美</t>
    <rPh sb="0" eb="2">
      <t>ワタナベ</t>
    </rPh>
    <rPh sb="2" eb="5">
      <t>マユミ</t>
    </rPh>
    <phoneticPr fontId="2"/>
  </si>
  <si>
    <t>C101</t>
  </si>
  <si>
    <t>アメリカ文学作品研究</t>
    <rPh sb="4" eb="6">
      <t>ブンガク</t>
    </rPh>
    <rPh sb="6" eb="8">
      <t>サクヒン</t>
    </rPh>
    <rPh sb="8" eb="10">
      <t>ケンキュウ</t>
    </rPh>
    <phoneticPr fontId="2"/>
  </si>
  <si>
    <t>B302</t>
  </si>
  <si>
    <t>英語学入門Ⅰ</t>
    <rPh sb="0" eb="2">
      <t>エイゴ</t>
    </rPh>
    <rPh sb="2" eb="3">
      <t>ガク</t>
    </rPh>
    <rPh sb="3" eb="5">
      <t>ニュウモン</t>
    </rPh>
    <phoneticPr fontId="2"/>
  </si>
  <si>
    <t>松井　真人</t>
    <rPh sb="0" eb="2">
      <t>マツイ</t>
    </rPh>
    <rPh sb="3" eb="5">
      <t>マヒト</t>
    </rPh>
    <phoneticPr fontId="2"/>
  </si>
  <si>
    <t>LL</t>
  </si>
  <si>
    <t>英語学入門Ⅱ</t>
    <rPh sb="0" eb="2">
      <t>エイゴ</t>
    </rPh>
    <rPh sb="2" eb="3">
      <t>ガク</t>
    </rPh>
    <rPh sb="3" eb="5">
      <t>ニュウモン</t>
    </rPh>
    <phoneticPr fontId="2"/>
  </si>
  <si>
    <t>横山　利夫</t>
    <rPh sb="0" eb="2">
      <t>ヨコヤマ</t>
    </rPh>
    <rPh sb="3" eb="5">
      <t>トシオ</t>
    </rPh>
    <phoneticPr fontId="2"/>
  </si>
  <si>
    <t>英語学入門Ⅲ</t>
    <rPh sb="0" eb="2">
      <t>エイゴ</t>
    </rPh>
    <rPh sb="2" eb="3">
      <t>ガク</t>
    </rPh>
    <rPh sb="3" eb="5">
      <t>ニュウモン</t>
    </rPh>
    <phoneticPr fontId="2"/>
  </si>
  <si>
    <t>北山　長貴</t>
    <rPh sb="0" eb="2">
      <t>キタヤマ</t>
    </rPh>
    <rPh sb="3" eb="4">
      <t>ナガ</t>
    </rPh>
    <rPh sb="4" eb="5">
      <t>キ</t>
    </rPh>
    <phoneticPr fontId="2"/>
  </si>
  <si>
    <t>C101</t>
    <phoneticPr fontId="2"/>
  </si>
  <si>
    <t>英米文化論</t>
    <rPh sb="0" eb="2">
      <t>エイベイ</t>
    </rPh>
    <rPh sb="2" eb="4">
      <t>ブンカ</t>
    </rPh>
    <rPh sb="4" eb="5">
      <t>ロン</t>
    </rPh>
    <phoneticPr fontId="2"/>
  </si>
  <si>
    <t>小林　亜希</t>
    <rPh sb="0" eb="2">
      <t>コバヤシ</t>
    </rPh>
    <rPh sb="3" eb="5">
      <t>アキ</t>
    </rPh>
    <phoneticPr fontId="2"/>
  </si>
  <si>
    <t>B405</t>
    <phoneticPr fontId="2"/>
  </si>
  <si>
    <t>異文化理解</t>
    <rPh sb="0" eb="3">
      <t>イブンカ</t>
    </rPh>
    <rPh sb="3" eb="5">
      <t>リカイ</t>
    </rPh>
    <phoneticPr fontId="2"/>
  </si>
  <si>
    <t>ﾏｰﾆ･ﾀｳﾞｧｺﾘ</t>
  </si>
  <si>
    <t>木</t>
    <rPh sb="0" eb="1">
      <t>キ</t>
    </rPh>
    <phoneticPr fontId="2"/>
  </si>
  <si>
    <t>視聴覚室</t>
    <rPh sb="0" eb="3">
      <t>シチョウカク</t>
    </rPh>
    <rPh sb="3" eb="4">
      <t>シツ</t>
    </rPh>
    <phoneticPr fontId="2"/>
  </si>
  <si>
    <t>異文化コミュニュケーション</t>
    <rPh sb="0" eb="3">
      <t>イブンカ</t>
    </rPh>
    <phoneticPr fontId="2"/>
  </si>
  <si>
    <t>阿部　隆夫</t>
    <rPh sb="0" eb="2">
      <t>アベ</t>
    </rPh>
    <rPh sb="3" eb="5">
      <t>タカオ</t>
    </rPh>
    <phoneticPr fontId="2"/>
  </si>
  <si>
    <t>B405</t>
  </si>
  <si>
    <t>日本史概説１</t>
    <rPh sb="0" eb="3">
      <t>ニホンシ</t>
    </rPh>
    <rPh sb="3" eb="5">
      <t>ガイセツ</t>
    </rPh>
    <phoneticPr fontId="2"/>
  </si>
  <si>
    <t>吉田　　歓</t>
    <rPh sb="0" eb="2">
      <t>ヨシダ</t>
    </rPh>
    <rPh sb="4" eb="5">
      <t>カン</t>
    </rPh>
    <phoneticPr fontId="2"/>
  </si>
  <si>
    <t>日本史概説２</t>
    <rPh sb="0" eb="3">
      <t>ニホンシ</t>
    </rPh>
    <rPh sb="3" eb="5">
      <t>ガイセツ</t>
    </rPh>
    <phoneticPr fontId="2"/>
  </si>
  <si>
    <t>薗部　寿樹</t>
    <rPh sb="0" eb="2">
      <t>ソノベ</t>
    </rPh>
    <rPh sb="3" eb="5">
      <t>ジュキ</t>
    </rPh>
    <phoneticPr fontId="2"/>
  </si>
  <si>
    <t>日本史概説３</t>
    <rPh sb="0" eb="3">
      <t>ニホンシ</t>
    </rPh>
    <rPh sb="3" eb="5">
      <t>ガイセツ</t>
    </rPh>
    <phoneticPr fontId="2"/>
  </si>
  <si>
    <t>小林　文雄</t>
    <rPh sb="0" eb="2">
      <t>コバヤシ</t>
    </rPh>
    <rPh sb="3" eb="5">
      <t>フミオ</t>
    </rPh>
    <phoneticPr fontId="2"/>
  </si>
  <si>
    <t>日本史概説４</t>
    <rPh sb="0" eb="3">
      <t>ニホンシ</t>
    </rPh>
    <rPh sb="3" eb="5">
      <t>ガイセツ</t>
    </rPh>
    <phoneticPr fontId="2"/>
  </si>
  <si>
    <t>布施　賢治</t>
    <rPh sb="0" eb="2">
      <t>フセ</t>
    </rPh>
    <rPh sb="3" eb="5">
      <t>ケンジ</t>
    </rPh>
    <phoneticPr fontId="2"/>
  </si>
  <si>
    <t>16:20～17:50</t>
    <phoneticPr fontId="2"/>
  </si>
  <si>
    <t>日本史概説５</t>
    <rPh sb="0" eb="3">
      <t>ニホンシ</t>
    </rPh>
    <rPh sb="3" eb="5">
      <t>ガイセツ</t>
    </rPh>
    <phoneticPr fontId="2"/>
  </si>
  <si>
    <t>山田彩起子</t>
    <rPh sb="0" eb="2">
      <t>ヤマダ</t>
    </rPh>
    <rPh sb="2" eb="3">
      <t>アヤ</t>
    </rPh>
    <rPh sb="3" eb="4">
      <t>キ</t>
    </rPh>
    <rPh sb="4" eb="5">
      <t>コ</t>
    </rPh>
    <phoneticPr fontId="2"/>
  </si>
  <si>
    <t>C202</t>
    <phoneticPr fontId="2"/>
  </si>
  <si>
    <t>日本史概説６</t>
    <rPh sb="0" eb="2">
      <t>ニホン</t>
    </rPh>
    <rPh sb="2" eb="3">
      <t>シ</t>
    </rPh>
    <rPh sb="3" eb="5">
      <t>ガイセツ</t>
    </rPh>
    <phoneticPr fontId="2"/>
  </si>
  <si>
    <t>原　淳一郎</t>
    <rPh sb="0" eb="1">
      <t>ハラ</t>
    </rPh>
    <rPh sb="2" eb="5">
      <t>ジュンイチロウ</t>
    </rPh>
    <phoneticPr fontId="2"/>
  </si>
  <si>
    <t>B405</t>
    <phoneticPr fontId="2"/>
  </si>
  <si>
    <t>統計学入門</t>
    <rPh sb="0" eb="3">
      <t>トウケイガク</t>
    </rPh>
    <rPh sb="3" eb="5">
      <t>ニュウモン</t>
    </rPh>
    <phoneticPr fontId="2"/>
  </si>
  <si>
    <t>鈴木　久美</t>
    <rPh sb="0" eb="2">
      <t>スズキ</t>
    </rPh>
    <rPh sb="3" eb="5">
      <t>クミ</t>
    </rPh>
    <phoneticPr fontId="2"/>
  </si>
  <si>
    <t>C102</t>
    <phoneticPr fontId="2"/>
  </si>
  <si>
    <t>環境社会学</t>
    <rPh sb="0" eb="2">
      <t>カンキョウ</t>
    </rPh>
    <rPh sb="2" eb="5">
      <t>シャカイガク</t>
    </rPh>
    <phoneticPr fontId="2"/>
  </si>
  <si>
    <t>庄司　貴俊</t>
    <rPh sb="0" eb="2">
      <t>ショウジ</t>
    </rPh>
    <rPh sb="3" eb="4">
      <t>タカ</t>
    </rPh>
    <rPh sb="4" eb="5">
      <t>トシ</t>
    </rPh>
    <phoneticPr fontId="2"/>
  </si>
  <si>
    <t>C102</t>
    <phoneticPr fontId="2"/>
  </si>
  <si>
    <t>社会心理学</t>
    <rPh sb="0" eb="2">
      <t>シャカイ</t>
    </rPh>
    <rPh sb="2" eb="5">
      <t>シンリガク</t>
    </rPh>
    <phoneticPr fontId="2"/>
  </si>
  <si>
    <t>亀ヶ谷雅彦</t>
    <rPh sb="0" eb="3">
      <t>カメガヤ</t>
    </rPh>
    <rPh sb="3" eb="5">
      <t>マサヒコ</t>
    </rPh>
    <phoneticPr fontId="2"/>
  </si>
  <si>
    <t>C202</t>
  </si>
  <si>
    <t>集合行動論</t>
    <rPh sb="0" eb="2">
      <t>シュウゴウ</t>
    </rPh>
    <rPh sb="2" eb="4">
      <t>コウドウ</t>
    </rPh>
    <rPh sb="4" eb="5">
      <t>ロン</t>
    </rPh>
    <phoneticPr fontId="2"/>
  </si>
  <si>
    <t>経済学入門</t>
    <rPh sb="0" eb="3">
      <t>ケイザイガク</t>
    </rPh>
    <rPh sb="3" eb="5">
      <t>ニュウモン</t>
    </rPh>
    <phoneticPr fontId="2"/>
  </si>
  <si>
    <t>C102</t>
    <phoneticPr fontId="2"/>
  </si>
  <si>
    <t>ファイナンス論</t>
    <rPh sb="6" eb="7">
      <t>ロン</t>
    </rPh>
    <phoneticPr fontId="2"/>
  </si>
  <si>
    <t>メディア文化論</t>
    <rPh sb="4" eb="6">
      <t>ブンカ</t>
    </rPh>
    <rPh sb="6" eb="7">
      <t>ロン</t>
    </rPh>
    <phoneticPr fontId="2"/>
  </si>
  <si>
    <t>小池　隆太</t>
    <rPh sb="0" eb="2">
      <t>コイケ</t>
    </rPh>
    <rPh sb="3" eb="5">
      <t>リュウタ</t>
    </rPh>
    <phoneticPr fontId="2"/>
  </si>
  <si>
    <t>C102</t>
  </si>
  <si>
    <t>コミュニケーションデザイン論</t>
    <rPh sb="13" eb="14">
      <t>ロン</t>
    </rPh>
    <phoneticPr fontId="2"/>
  </si>
  <si>
    <t>◆司書に関する科目</t>
    <rPh sb="1" eb="3">
      <t>シショ</t>
    </rPh>
    <rPh sb="4" eb="5">
      <t>カン</t>
    </rPh>
    <rPh sb="7" eb="9">
      <t>カモク</t>
    </rPh>
    <phoneticPr fontId="2"/>
  </si>
  <si>
    <t>図書館概論</t>
    <rPh sb="0" eb="3">
      <t>トショカン</t>
    </rPh>
    <rPh sb="3" eb="5">
      <t>ガイロン</t>
    </rPh>
    <phoneticPr fontId="2"/>
  </si>
  <si>
    <t>畑田　秀将</t>
    <rPh sb="0" eb="2">
      <t>ハタダ</t>
    </rPh>
    <rPh sb="3" eb="5">
      <t>ヒデマサ</t>
    </rPh>
    <phoneticPr fontId="2"/>
  </si>
  <si>
    <t>8:50～10:20</t>
    <phoneticPr fontId="2"/>
  </si>
  <si>
    <t>C202</t>
    <phoneticPr fontId="2"/>
  </si>
  <si>
    <t>◆一般教養科目</t>
    <rPh sb="1" eb="3">
      <t>イッパン</t>
    </rPh>
    <rPh sb="3" eb="5">
      <t>キョウヨウ</t>
    </rPh>
    <rPh sb="5" eb="7">
      <t>カモク</t>
    </rPh>
    <phoneticPr fontId="2"/>
  </si>
  <si>
    <t>総合教養講座</t>
    <rPh sb="0" eb="2">
      <t>ソウゴウ</t>
    </rPh>
    <rPh sb="2" eb="4">
      <t>キョウヨウ</t>
    </rPh>
    <rPh sb="4" eb="6">
      <t>コウザ</t>
    </rPh>
    <phoneticPr fontId="2"/>
  </si>
  <si>
    <t>小池　隆太</t>
    <rPh sb="0" eb="2">
      <t>コイケ</t>
    </rPh>
    <rPh sb="3" eb="4">
      <t>タカシ</t>
    </rPh>
    <rPh sb="4" eb="5">
      <t>フト</t>
    </rPh>
    <phoneticPr fontId="2"/>
  </si>
  <si>
    <t>14:40～16:10</t>
    <phoneticPr fontId="2"/>
  </si>
  <si>
    <t>C201</t>
    <phoneticPr fontId="2"/>
  </si>
  <si>
    <t>《 放送大学山形学習センター 》（基盤）</t>
    <rPh sb="2" eb="4">
      <t>ホウソウ</t>
    </rPh>
    <rPh sb="4" eb="6">
      <t>ダイガク</t>
    </rPh>
    <rPh sb="6" eb="8">
      <t>ヤマガタ</t>
    </rPh>
    <rPh sb="8" eb="10">
      <t>ガクシュウ</t>
    </rPh>
    <rPh sb="17" eb="19">
      <t>キバン</t>
    </rPh>
    <phoneticPr fontId="2"/>
  </si>
  <si>
    <t>メデ
ィア</t>
    <phoneticPr fontId="2"/>
  </si>
  <si>
    <t>主任講師（※は専門担当講師）</t>
    <rPh sb="0" eb="2">
      <t>シュニン</t>
    </rPh>
    <rPh sb="2" eb="4">
      <t>コウシ</t>
    </rPh>
    <rPh sb="7" eb="13">
      <t>センモンタントウコウシ</t>
    </rPh>
    <phoneticPr fontId="2"/>
  </si>
  <si>
    <t>'16カリ</t>
    <phoneticPr fontId="2"/>
  </si>
  <si>
    <t>基盤</t>
    <rPh sb="0" eb="2">
      <t>キバン</t>
    </rPh>
    <phoneticPr fontId="2"/>
  </si>
  <si>
    <t>基礎</t>
    <rPh sb="0" eb="2">
      <t>キソ</t>
    </rPh>
    <phoneticPr fontId="2"/>
  </si>
  <si>
    <t>共通</t>
    <rPh sb="0" eb="2">
      <t>キョウツウ</t>
    </rPh>
    <phoneticPr fontId="2"/>
  </si>
  <si>
    <t>運動と健康（’１８）</t>
    <phoneticPr fontId="2"/>
  </si>
  <si>
    <t>TV</t>
  </si>
  <si>
    <t>関根　紀子</t>
    <rPh sb="0" eb="2">
      <t>セキネ</t>
    </rPh>
    <rPh sb="3" eb="5">
      <t>ノリコ</t>
    </rPh>
    <phoneticPr fontId="2"/>
  </si>
  <si>
    <r>
      <t>放送大学</t>
    </r>
    <r>
      <rPr>
        <sz val="11"/>
        <rFont val="ＭＳ Ｐゴシック"/>
        <family val="3"/>
        <charset val="128"/>
      </rPr>
      <t>教授</t>
    </r>
    <rPh sb="4" eb="6">
      <t>キョウジュ</t>
    </rPh>
    <phoneticPr fontId="2"/>
  </si>
  <si>
    <t>―</t>
    <phoneticPr fontId="2"/>
  </si>
  <si>
    <t>Exercise and Health Sciences ('18)</t>
    <phoneticPr fontId="2"/>
  </si>
  <si>
    <t>小学校外国語教育教授基礎論（’１７）
－新学習指導要領に向けた外国語活動・外国語への対応－</t>
    <rPh sb="0" eb="3">
      <t>ショウガッコウ</t>
    </rPh>
    <rPh sb="3" eb="6">
      <t>ガイコクゴ</t>
    </rPh>
    <rPh sb="6" eb="8">
      <t>キョウイク</t>
    </rPh>
    <rPh sb="8" eb="10">
      <t>キョウジュ</t>
    </rPh>
    <rPh sb="10" eb="12">
      <t>キソ</t>
    </rPh>
    <rPh sb="12" eb="13">
      <t>ロン</t>
    </rPh>
    <phoneticPr fontId="2"/>
  </si>
  <si>
    <t>OL</t>
    <phoneticPr fontId="2"/>
  </si>
  <si>
    <t>OL</t>
    <phoneticPr fontId="2"/>
  </si>
  <si>
    <t>粕谷　恭子</t>
    <rPh sb="0" eb="2">
      <t>カスヤ</t>
    </rPh>
    <rPh sb="3" eb="5">
      <t>キョウコ</t>
    </rPh>
    <phoneticPr fontId="2"/>
  </si>
  <si>
    <t>東京学芸大学教職大学院教授</t>
    <rPh sb="0" eb="2">
      <t>トウキョウ</t>
    </rPh>
    <rPh sb="2" eb="4">
      <t>ガクゲイ</t>
    </rPh>
    <rPh sb="4" eb="6">
      <t>ダイガク</t>
    </rPh>
    <rPh sb="6" eb="8">
      <t>キョウショク</t>
    </rPh>
    <rPh sb="8" eb="11">
      <t>ダイガクイン</t>
    </rPh>
    <rPh sb="11" eb="13">
      <t>キョウジュ</t>
    </rPh>
    <phoneticPr fontId="18"/>
  </si>
  <si>
    <t>岩崎久美子教授</t>
    <rPh sb="0" eb="2">
      <t>イワサキ</t>
    </rPh>
    <rPh sb="2" eb="5">
      <t>クミコ</t>
    </rPh>
    <rPh sb="5" eb="7">
      <t>キョウジュ</t>
    </rPh>
    <phoneticPr fontId="2"/>
  </si>
  <si>
    <t>A Fundamental Course on Elementary School Foreign Language Education ('17): In Accordance with the New Course of Study for "Foreign Language Activities" and "Foreign Language"</t>
    <phoneticPr fontId="2"/>
  </si>
  <si>
    <t>直山　木綿子</t>
    <rPh sb="0" eb="2">
      <t>ナオヤマ</t>
    </rPh>
    <rPh sb="3" eb="6">
      <t>ユウコ</t>
    </rPh>
    <phoneticPr fontId="2"/>
  </si>
  <si>
    <t xml:space="preserve">文部科学省視学官、国立教育政策研究所教育課程調査官
</t>
    <rPh sb="0" eb="2">
      <t>モンブ</t>
    </rPh>
    <rPh sb="2" eb="5">
      <t>カガクショウ</t>
    </rPh>
    <rPh sb="5" eb="7">
      <t>シガク</t>
    </rPh>
    <rPh sb="7" eb="8">
      <t>カン</t>
    </rPh>
    <rPh sb="9" eb="11">
      <t>コクリツ</t>
    </rPh>
    <rPh sb="11" eb="13">
      <t>キョウイク</t>
    </rPh>
    <rPh sb="13" eb="15">
      <t>セイサク</t>
    </rPh>
    <rPh sb="15" eb="18">
      <t>ケンキュウジョ</t>
    </rPh>
    <rPh sb="18" eb="20">
      <t>キョウイク</t>
    </rPh>
    <rPh sb="20" eb="22">
      <t>カテイ</t>
    </rPh>
    <rPh sb="22" eb="25">
      <t>チョウサカン</t>
    </rPh>
    <phoneticPr fontId="2"/>
  </si>
  <si>
    <t>市民自治の知識と実践（’１５）</t>
    <phoneticPr fontId="2"/>
  </si>
  <si>
    <t>R</t>
    <phoneticPr fontId="2"/>
  </si>
  <si>
    <t>R</t>
    <phoneticPr fontId="2"/>
  </si>
  <si>
    <t>山岡　龍一</t>
    <phoneticPr fontId="2"/>
  </si>
  <si>
    <t>放送大学教授</t>
    <rPh sb="0" eb="2">
      <t>ホウソウ</t>
    </rPh>
    <rPh sb="2" eb="4">
      <t>ダイガク</t>
    </rPh>
    <rPh sb="4" eb="6">
      <t>キョウジュ</t>
    </rPh>
    <phoneticPr fontId="2"/>
  </si>
  <si>
    <t>The Theory and Practice of Citizen Autonomy （'15)</t>
    <phoneticPr fontId="2"/>
  </si>
  <si>
    <t>岡﨑　晴輝</t>
    <phoneticPr fontId="2"/>
  </si>
  <si>
    <t>九州大学大学院教授</t>
    <phoneticPr fontId="2"/>
  </si>
  <si>
    <t>問題解決の進め方（’１９）</t>
    <phoneticPr fontId="2"/>
  </si>
  <si>
    <t>秋光　淳生</t>
    <rPh sb="0" eb="2">
      <t>アキミツ</t>
    </rPh>
    <rPh sb="3" eb="5">
      <t>アツオ</t>
    </rPh>
    <phoneticPr fontId="15"/>
  </si>
  <si>
    <t>放送大学准教授</t>
    <rPh sb="4" eb="5">
      <t>ジュン</t>
    </rPh>
    <rPh sb="5" eb="7">
      <t>キョウジュ</t>
    </rPh>
    <phoneticPr fontId="15"/>
  </si>
  <si>
    <t>How to Practice the Problem Solving ('19)</t>
    <phoneticPr fontId="2"/>
  </si>
  <si>
    <t>柴山　盛生</t>
    <rPh sb="0" eb="2">
      <t>シバヤマ</t>
    </rPh>
    <rPh sb="3" eb="4">
      <t>サカ</t>
    </rPh>
    <rPh sb="4" eb="5">
      <t>セイ</t>
    </rPh>
    <phoneticPr fontId="15"/>
  </si>
  <si>
    <t>放送大学客員准教授</t>
    <rPh sb="0" eb="2">
      <t>ホウソウ</t>
    </rPh>
    <rPh sb="2" eb="4">
      <t>ダイガク</t>
    </rPh>
    <rPh sb="4" eb="6">
      <t>キャクイン</t>
    </rPh>
    <rPh sb="6" eb="7">
      <t>ジュン</t>
    </rPh>
    <rPh sb="7" eb="9">
      <t>キョウジュ</t>
    </rPh>
    <phoneticPr fontId="15"/>
  </si>
  <si>
    <t>国際理解のために（’１９）</t>
    <phoneticPr fontId="2"/>
  </si>
  <si>
    <t>R</t>
  </si>
  <si>
    <t>高橋　和夫</t>
    <rPh sb="0" eb="2">
      <t>タカハシ</t>
    </rPh>
    <rPh sb="3" eb="5">
      <t>カズオ</t>
    </rPh>
    <phoneticPr fontId="15"/>
  </si>
  <si>
    <t>放送大学名誉教授、国際政治学者</t>
    <rPh sb="0" eb="2">
      <t>ホウソウ</t>
    </rPh>
    <rPh sb="2" eb="4">
      <t>ダイガク</t>
    </rPh>
    <rPh sb="4" eb="6">
      <t>メイヨ</t>
    </rPh>
    <rPh sb="6" eb="8">
      <t>キョウジュ</t>
    </rPh>
    <rPh sb="9" eb="11">
      <t>コクサイ</t>
    </rPh>
    <rPh sb="11" eb="13">
      <t>セイジ</t>
    </rPh>
    <rPh sb="13" eb="15">
      <t>ガクシャ</t>
    </rPh>
    <phoneticPr fontId="15"/>
  </si>
  <si>
    <t>山岡龍一教授</t>
    <rPh sb="4" eb="6">
      <t>キョウジュ</t>
    </rPh>
    <phoneticPr fontId="2"/>
  </si>
  <si>
    <t>Toward International Understanding ('19)</t>
    <phoneticPr fontId="2"/>
  </si>
  <si>
    <t>自然科学はじめの一歩（’１５）</t>
    <phoneticPr fontId="2"/>
  </si>
  <si>
    <t>岸根　順一郎</t>
  </si>
  <si>
    <t>放送大学教授</t>
  </si>
  <si>
    <t>Introduction to Natural Sciences ('15)</t>
    <phoneticPr fontId="2"/>
  </si>
  <si>
    <t>大森　聡一</t>
  </si>
  <si>
    <t>放送大学准教授</t>
  </si>
  <si>
    <t>子育て支援ー法と政策を学ぶ（’２０）</t>
    <rPh sb="0" eb="2">
      <t>コソダ</t>
    </rPh>
    <rPh sb="3" eb="5">
      <t>シエン</t>
    </rPh>
    <rPh sb="6" eb="7">
      <t>ホウ</t>
    </rPh>
    <rPh sb="8" eb="10">
      <t>セイサク</t>
    </rPh>
    <rPh sb="11" eb="12">
      <t>マナ</t>
    </rPh>
    <phoneticPr fontId="2"/>
  </si>
  <si>
    <t>大曽根　寛</t>
  </si>
  <si>
    <t>―</t>
    <phoneticPr fontId="2"/>
  </si>
  <si>
    <t>Childcare Support: Law and Policy ('20)</t>
    <phoneticPr fontId="2"/>
  </si>
  <si>
    <t>倉田　賀世※</t>
    <phoneticPr fontId="2"/>
  </si>
  <si>
    <t>熊本大学教授</t>
  </si>
  <si>
    <t>日本語リテラシー（’１６）</t>
    <phoneticPr fontId="2"/>
  </si>
  <si>
    <t>TV</t>
    <phoneticPr fontId="2"/>
  </si>
  <si>
    <t>滝浦　真人</t>
    <rPh sb="0" eb="2">
      <t>タキウラ</t>
    </rPh>
    <rPh sb="3" eb="5">
      <t>マコト</t>
    </rPh>
    <phoneticPr fontId="2"/>
  </si>
  <si>
    <t>放送大学教授</t>
    <rPh sb="0" eb="2">
      <t>ホウソウ</t>
    </rPh>
    <rPh sb="2" eb="4">
      <t>ダイガク</t>
    </rPh>
    <rPh sb="4" eb="6">
      <t>キョウジュ</t>
    </rPh>
    <phoneticPr fontId="18"/>
  </si>
  <si>
    <t>Literacy in Japanese  ('16)</t>
    <phoneticPr fontId="2"/>
  </si>
  <si>
    <t>日本語リテラシー演習（’１８）</t>
    <rPh sb="0" eb="3">
      <t>ニホンゴ</t>
    </rPh>
    <rPh sb="8" eb="10">
      <t>エンシュウ</t>
    </rPh>
    <phoneticPr fontId="2"/>
  </si>
  <si>
    <t>滝浦　真人</t>
    <rPh sb="0" eb="2">
      <t>タキウラ</t>
    </rPh>
    <rPh sb="3" eb="5">
      <t>マサト</t>
    </rPh>
    <phoneticPr fontId="2"/>
  </si>
  <si>
    <t>Exercises for Literacy in Japanese ('18)</t>
    <phoneticPr fontId="2"/>
  </si>
  <si>
    <t>日本語アカデミックライティング(’１７)</t>
    <rPh sb="0" eb="3">
      <t>ニホンゴ</t>
    </rPh>
    <phoneticPr fontId="2"/>
  </si>
  <si>
    <t>Academic Writing in Japanese ('17)</t>
  </si>
  <si>
    <t>草光　俊雄</t>
    <rPh sb="0" eb="1">
      <t>クサ</t>
    </rPh>
    <rPh sb="1" eb="2">
      <t>ミツ</t>
    </rPh>
    <rPh sb="3" eb="5">
      <t>トシオ</t>
    </rPh>
    <phoneticPr fontId="2"/>
  </si>
  <si>
    <t>東京大学名誉教授</t>
    <rPh sb="0" eb="2">
      <t>トウキョウ</t>
    </rPh>
    <rPh sb="2" eb="4">
      <t>ダイガク</t>
    </rPh>
    <rPh sb="4" eb="6">
      <t>メイヨ</t>
    </rPh>
    <rPh sb="6" eb="8">
      <t>キョウジュ</t>
    </rPh>
    <phoneticPr fontId="2"/>
  </si>
  <si>
    <t>遠隔学習のためのパソコン活用（’１７）</t>
    <phoneticPr fontId="2"/>
  </si>
  <si>
    <t>秋光　淳生</t>
    <rPh sb="0" eb="2">
      <t>アキミツ</t>
    </rPh>
    <rPh sb="3" eb="5">
      <t>アツオ</t>
    </rPh>
    <phoneticPr fontId="2"/>
  </si>
  <si>
    <t>放送大学准教授</t>
    <rPh sb="0" eb="2">
      <t>ホウソウ</t>
    </rPh>
    <rPh sb="2" eb="4">
      <t>ダイガク</t>
    </rPh>
    <rPh sb="4" eb="5">
      <t>ジュン</t>
    </rPh>
    <rPh sb="5" eb="7">
      <t>キョウジュ</t>
    </rPh>
    <phoneticPr fontId="2"/>
  </si>
  <si>
    <t>Personal Computers for Distance Learning （'17）</t>
    <phoneticPr fontId="2"/>
  </si>
  <si>
    <t>三輪　眞木子</t>
    <rPh sb="0" eb="2">
      <t>ミワ</t>
    </rPh>
    <rPh sb="3" eb="4">
      <t>マ</t>
    </rPh>
    <rPh sb="4" eb="5">
      <t>キ</t>
    </rPh>
    <rPh sb="5" eb="6">
      <t>コ</t>
    </rPh>
    <phoneticPr fontId="2"/>
  </si>
  <si>
    <t>放送大学特任教授</t>
    <rPh sb="0" eb="2">
      <t>ホウソウ</t>
    </rPh>
    <rPh sb="2" eb="4">
      <t>ダイガク</t>
    </rPh>
    <rPh sb="4" eb="6">
      <t>トクニン</t>
    </rPh>
    <rPh sb="6" eb="8">
      <t>キョウジュ</t>
    </rPh>
    <phoneticPr fontId="2"/>
  </si>
  <si>
    <t>情報学へのとびら（’１６）</t>
    <phoneticPr fontId="2"/>
  </si>
  <si>
    <t>加藤　浩</t>
    <rPh sb="0" eb="2">
      <t>カトウ</t>
    </rPh>
    <rPh sb="3" eb="4">
      <t>ヒロシ</t>
    </rPh>
    <phoneticPr fontId="2"/>
  </si>
  <si>
    <t>―</t>
    <phoneticPr fontId="2"/>
  </si>
  <si>
    <t>Introduction to Informatics ('16)</t>
    <phoneticPr fontId="2"/>
  </si>
  <si>
    <t>大西　仁</t>
    <rPh sb="0" eb="2">
      <t>オオニシ</t>
    </rPh>
    <rPh sb="3" eb="4">
      <t>ジン</t>
    </rPh>
    <phoneticPr fontId="2"/>
  </si>
  <si>
    <t>初歩からの数学（’１８）</t>
    <phoneticPr fontId="2"/>
  </si>
  <si>
    <t>隈部　正博</t>
  </si>
  <si>
    <t>―</t>
    <phoneticPr fontId="2"/>
  </si>
  <si>
    <t>Introduction to Mathematics ('18)</t>
    <phoneticPr fontId="2"/>
  </si>
  <si>
    <t>身近な統計（’１８）</t>
    <phoneticPr fontId="2"/>
  </si>
  <si>
    <t>石崎　克也</t>
    <rPh sb="0" eb="2">
      <t>イシザキ</t>
    </rPh>
    <rPh sb="3" eb="5">
      <t>カツヤ</t>
    </rPh>
    <phoneticPr fontId="2"/>
  </si>
  <si>
    <t>放送大学教授</t>
    <rPh sb="4" eb="6">
      <t>キョウジュ</t>
    </rPh>
    <phoneticPr fontId="2"/>
  </si>
  <si>
    <t>―</t>
  </si>
  <si>
    <t>Introduction to Statistics ('18)</t>
    <phoneticPr fontId="2"/>
  </si>
  <si>
    <t>渡辺　美智子</t>
  </si>
  <si>
    <t>慶應義塾大学大学院健康マネジメント研究科教授</t>
    <phoneticPr fontId="2"/>
  </si>
  <si>
    <t>演習初歩からの数学（’２０）</t>
    <phoneticPr fontId="2"/>
  </si>
  <si>
    <t>Exercise in Introduction to Mathematics ('20)</t>
    <phoneticPr fontId="2"/>
  </si>
  <si>
    <r>
      <t xml:space="preserve">基盤
</t>
    </r>
    <r>
      <rPr>
        <sz val="9"/>
        <rFont val="ＭＳ Ｐゴシック"/>
        <family val="3"/>
        <charset val="128"/>
      </rPr>
      <t>（外国語）</t>
    </r>
    <rPh sb="0" eb="2">
      <t>キバン</t>
    </rPh>
    <rPh sb="4" eb="7">
      <t>ガイコクゴ</t>
    </rPh>
    <phoneticPr fontId="2"/>
  </si>
  <si>
    <t>共通
（外国語）</t>
    <rPh sb="4" eb="7">
      <t>ガイコクゴ</t>
    </rPh>
    <phoneticPr fontId="2"/>
  </si>
  <si>
    <r>
      <t xml:space="preserve">共通
</t>
    </r>
    <r>
      <rPr>
        <sz val="9"/>
        <rFont val="ＭＳ Ｐゴシック"/>
        <family val="3"/>
        <charset val="128"/>
      </rPr>
      <t>（外国語）</t>
    </r>
    <rPh sb="0" eb="2">
      <t>キョウツウ</t>
    </rPh>
    <rPh sb="4" eb="7">
      <t>ガイコクゴ</t>
    </rPh>
    <phoneticPr fontId="2"/>
  </si>
  <si>
    <t>英語事始め（’１７）</t>
    <rPh sb="0" eb="2">
      <t>エイゴ</t>
    </rPh>
    <rPh sb="2" eb="4">
      <t>コトハジ</t>
    </rPh>
    <phoneticPr fontId="2"/>
  </si>
  <si>
    <t>佐藤　良明</t>
    <rPh sb="0" eb="2">
      <t>サトウ</t>
    </rPh>
    <rPh sb="3" eb="5">
      <t>ヨシアキ</t>
    </rPh>
    <phoneticPr fontId="2"/>
  </si>
  <si>
    <t>放送大学客員教授</t>
    <rPh sb="0" eb="2">
      <t>ホウソウ</t>
    </rPh>
    <rPh sb="2" eb="4">
      <t>ダイガク</t>
    </rPh>
    <rPh sb="4" eb="6">
      <t>キャクイン</t>
    </rPh>
    <rPh sb="6" eb="8">
      <t>キョウジュ</t>
    </rPh>
    <phoneticPr fontId="2"/>
  </si>
  <si>
    <t>A Fresh Start in Learning English ('17)</t>
    <phoneticPr fontId="2"/>
  </si>
  <si>
    <t>大橋　理枝</t>
    <phoneticPr fontId="2"/>
  </si>
  <si>
    <t>大橋　理枝</t>
    <phoneticPr fontId="2"/>
  </si>
  <si>
    <t>放送大学准教授</t>
    <rPh sb="0" eb="2">
      <t>ホウソウ</t>
    </rPh>
    <rPh sb="2" eb="4">
      <t>ダイガク</t>
    </rPh>
    <phoneticPr fontId="2"/>
  </si>
  <si>
    <r>
      <t xml:space="preserve">共通
</t>
    </r>
    <r>
      <rPr>
        <sz val="9"/>
        <rFont val="ＭＳ Ｐゴシック"/>
        <family val="3"/>
        <charset val="128"/>
      </rPr>
      <t>（外国語）</t>
    </r>
    <rPh sb="4" eb="7">
      <t>ガイコクゴ</t>
    </rPh>
    <phoneticPr fontId="2"/>
  </si>
  <si>
    <t>耳から学ぶ英語（’１８）</t>
    <rPh sb="0" eb="1">
      <t>ミミ</t>
    </rPh>
    <rPh sb="3" eb="4">
      <t>マナ</t>
    </rPh>
    <rPh sb="5" eb="7">
      <t>エイゴ</t>
    </rPh>
    <phoneticPr fontId="2"/>
  </si>
  <si>
    <t>大橋　理枝</t>
    <rPh sb="0" eb="2">
      <t>オオハシ</t>
    </rPh>
    <rPh sb="3" eb="5">
      <t>リエ</t>
    </rPh>
    <phoneticPr fontId="18"/>
  </si>
  <si>
    <t>Learning English by Listening ('18)</t>
    <phoneticPr fontId="2"/>
  </si>
  <si>
    <t>英語で描いた日本（’１５）</t>
    <phoneticPr fontId="2"/>
  </si>
  <si>
    <t>放送大学准教授</t>
    <rPh sb="0" eb="2">
      <t>ホウソウ</t>
    </rPh>
    <rPh sb="2" eb="4">
      <t>ダイガク</t>
    </rPh>
    <rPh sb="4" eb="5">
      <t>ジュン</t>
    </rPh>
    <rPh sb="5" eb="7">
      <t>キョウジュ</t>
    </rPh>
    <phoneticPr fontId="18"/>
  </si>
  <si>
    <t>Talkin' about Japan ('15)</t>
    <phoneticPr fontId="2"/>
  </si>
  <si>
    <t>Jon Brokering</t>
    <phoneticPr fontId="2"/>
  </si>
  <si>
    <t>元放送大学客員教授</t>
    <rPh sb="0" eb="1">
      <t>モト</t>
    </rPh>
    <rPh sb="1" eb="3">
      <t>ホウソウ</t>
    </rPh>
    <rPh sb="3" eb="5">
      <t>ダイガク</t>
    </rPh>
    <rPh sb="5" eb="7">
      <t>キャクイン</t>
    </rPh>
    <rPh sb="7" eb="9">
      <t>キョウジュ</t>
    </rPh>
    <phoneticPr fontId="15"/>
  </si>
  <si>
    <t>(2014年4月ご逝去)</t>
    <phoneticPr fontId="2"/>
  </si>
  <si>
    <t>英語で読む大統領演説（’２０）</t>
    <phoneticPr fontId="2"/>
  </si>
  <si>
    <t>宮本　陽一郎</t>
    <phoneticPr fontId="2"/>
  </si>
  <si>
    <t>―</t>
    <phoneticPr fontId="2"/>
  </si>
  <si>
    <t>Reading Presidential Speeches in English ('20)</t>
    <phoneticPr fontId="2"/>
  </si>
  <si>
    <t>教養で読む英語(’１９)</t>
  </si>
  <si>
    <t>大橋　理枝</t>
    <rPh sb="0" eb="2">
      <t>オオハシ</t>
    </rPh>
    <rPh sb="3" eb="5">
      <t>リエ</t>
    </rPh>
    <phoneticPr fontId="15"/>
  </si>
  <si>
    <t>放送大学准教授</t>
    <rPh sb="0" eb="2">
      <t>ホウソウ</t>
    </rPh>
    <rPh sb="2" eb="4">
      <t>ダイガク</t>
    </rPh>
    <rPh sb="4" eb="5">
      <t>ジュン</t>
    </rPh>
    <rPh sb="5" eb="7">
      <t>キョウジュ</t>
    </rPh>
    <phoneticPr fontId="15"/>
  </si>
  <si>
    <t>―</t>
    <phoneticPr fontId="2"/>
  </si>
  <si>
    <t>Reading across Disciplines ('19)</t>
    <phoneticPr fontId="2"/>
  </si>
  <si>
    <t>看護・医療の英語(’１９)</t>
    <phoneticPr fontId="2"/>
  </si>
  <si>
    <t>三品　由紀子</t>
  </si>
  <si>
    <t>電気通信大学准教授</t>
    <rPh sb="0" eb="2">
      <t>デンキ</t>
    </rPh>
    <rPh sb="2" eb="4">
      <t>ツウシン</t>
    </rPh>
    <rPh sb="4" eb="6">
      <t>ダイガク</t>
    </rPh>
    <rPh sb="6" eb="9">
      <t>ジュンキョウジュ</t>
    </rPh>
    <phoneticPr fontId="2"/>
  </si>
  <si>
    <t>大橋理枝准教授</t>
    <phoneticPr fontId="2"/>
  </si>
  <si>
    <t>English for Nurses and Medical Professionals ('19)</t>
    <phoneticPr fontId="2"/>
  </si>
  <si>
    <t>大石　和欣</t>
  </si>
  <si>
    <t>東京大学大学院教授</t>
    <phoneticPr fontId="2"/>
  </si>
  <si>
    <t>ドイツ語Ⅰ（’１９）</t>
    <phoneticPr fontId="2"/>
  </si>
  <si>
    <t>TV</t>
    <phoneticPr fontId="2"/>
  </si>
  <si>
    <t>森　芳樹</t>
    <rPh sb="0" eb="1">
      <t>モリ</t>
    </rPh>
    <rPh sb="2" eb="3">
      <t>カンバ</t>
    </rPh>
    <rPh sb="3" eb="4">
      <t>キ</t>
    </rPh>
    <phoneticPr fontId="15"/>
  </si>
  <si>
    <t>東京大学大学院教授</t>
    <rPh sb="0" eb="2">
      <t>トウキョウ</t>
    </rPh>
    <rPh sb="2" eb="4">
      <t>ダイガク</t>
    </rPh>
    <rPh sb="4" eb="7">
      <t>ダイガクイン</t>
    </rPh>
    <rPh sb="7" eb="9">
      <t>キョウジュ</t>
    </rPh>
    <phoneticPr fontId="15"/>
  </si>
  <si>
    <t>宮本徹准教授</t>
    <rPh sb="3" eb="4">
      <t>ジュン</t>
    </rPh>
    <rPh sb="4" eb="6">
      <t>キョウジュ</t>
    </rPh>
    <phoneticPr fontId="2"/>
  </si>
  <si>
    <t>Elementary German Ⅰ ('19)</t>
    <phoneticPr fontId="2"/>
  </si>
  <si>
    <t>ドイツ語Ⅱ（’１９）</t>
    <phoneticPr fontId="2"/>
  </si>
  <si>
    <t>R</t>
    <phoneticPr fontId="2"/>
  </si>
  <si>
    <t>森　芳樹</t>
  </si>
  <si>
    <t>東京大学大学院教授</t>
    <rPh sb="4" eb="7">
      <t>ダイガクイン</t>
    </rPh>
    <phoneticPr fontId="2"/>
  </si>
  <si>
    <t>Elementary German Ⅱ ('19)</t>
    <phoneticPr fontId="2"/>
  </si>
  <si>
    <t>フランス語Ⅰ（’１８）</t>
    <phoneticPr fontId="2"/>
  </si>
  <si>
    <t>パトリック・ドゥヴォス</t>
    <phoneticPr fontId="2"/>
  </si>
  <si>
    <t>東京大学教授</t>
    <phoneticPr fontId="2"/>
  </si>
  <si>
    <t>東京大学教授</t>
    <phoneticPr fontId="2"/>
  </si>
  <si>
    <t>野崎歓教授</t>
    <rPh sb="3" eb="5">
      <t>キョウジュ</t>
    </rPh>
    <phoneticPr fontId="2"/>
  </si>
  <si>
    <t>Elementary French Ⅰ ('18)</t>
    <phoneticPr fontId="2"/>
  </si>
  <si>
    <t>桑田　光平</t>
    <rPh sb="0" eb="2">
      <t>クワタ</t>
    </rPh>
    <rPh sb="3" eb="4">
      <t>コウ</t>
    </rPh>
    <rPh sb="4" eb="5">
      <t>ヘイ</t>
    </rPh>
    <phoneticPr fontId="2"/>
  </si>
  <si>
    <t>東京大学准教授</t>
    <rPh sb="0" eb="2">
      <t>トウキョウ</t>
    </rPh>
    <rPh sb="2" eb="4">
      <t>ダイガク</t>
    </rPh>
    <rPh sb="4" eb="5">
      <t>ジュン</t>
    </rPh>
    <rPh sb="5" eb="7">
      <t>キョウジュ</t>
    </rPh>
    <phoneticPr fontId="2"/>
  </si>
  <si>
    <t>フランス語Ⅱ（’１８）</t>
    <phoneticPr fontId="2"/>
  </si>
  <si>
    <t>Elementary French Ⅱ ('18)</t>
    <phoneticPr fontId="2"/>
  </si>
  <si>
    <t>森元　庸介</t>
    <rPh sb="0" eb="2">
      <t>モリモト</t>
    </rPh>
    <rPh sb="3" eb="5">
      <t>ヨウスケ</t>
    </rPh>
    <phoneticPr fontId="2"/>
  </si>
  <si>
    <t>中国語Ⅰ（’１８）
－張蕾的留学生活－</t>
    <rPh sb="0" eb="3">
      <t>チュウゴクゴ</t>
    </rPh>
    <rPh sb="11" eb="12">
      <t>チョウ</t>
    </rPh>
    <rPh sb="12" eb="13">
      <t>ツボミ</t>
    </rPh>
    <rPh sb="13" eb="14">
      <t>テキ</t>
    </rPh>
    <rPh sb="14" eb="16">
      <t>リュウガク</t>
    </rPh>
    <rPh sb="16" eb="18">
      <t>セイカツ</t>
    </rPh>
    <phoneticPr fontId="16"/>
  </si>
  <si>
    <t>宮本　徹</t>
    <rPh sb="0" eb="2">
      <t>ミヤモト</t>
    </rPh>
    <rPh sb="3" eb="4">
      <t>トオル</t>
    </rPh>
    <phoneticPr fontId="18"/>
  </si>
  <si>
    <t>放送大学准教授</t>
    <phoneticPr fontId="16"/>
  </si>
  <si>
    <t>Elementary Chinese I　('18)</t>
    <phoneticPr fontId="2"/>
  </si>
  <si>
    <t>中国語Ⅱ（’１８）
－北島「銭阿姨」他－</t>
    <rPh sb="0" eb="3">
      <t>チュウゴクゴ</t>
    </rPh>
    <rPh sb="11" eb="13">
      <t>キタジマ</t>
    </rPh>
    <rPh sb="14" eb="15">
      <t>ゼニ</t>
    </rPh>
    <rPh sb="15" eb="16">
      <t>オク</t>
    </rPh>
    <rPh sb="16" eb="17">
      <t>イ</t>
    </rPh>
    <phoneticPr fontId="15"/>
  </si>
  <si>
    <t>Elementary Chinese Ⅱ　('18)</t>
    <phoneticPr fontId="2"/>
  </si>
  <si>
    <t>韓国語Ⅰ（’２０）</t>
    <phoneticPr fontId="2"/>
  </si>
  <si>
    <t>TV</t>
    <phoneticPr fontId="2"/>
  </si>
  <si>
    <t>永原　歩</t>
  </si>
  <si>
    <t>東京女子大学准教授</t>
  </si>
  <si>
    <t>Elementary Korean I ('20)</t>
    <phoneticPr fontId="2"/>
  </si>
  <si>
    <t>生越　直樹</t>
  </si>
  <si>
    <t>東京大学教授</t>
  </si>
  <si>
    <t>韓国語Ⅱ（’２０）</t>
    <phoneticPr fontId="2"/>
  </si>
  <si>
    <t>Elementary Korean II ('20)</t>
    <phoneticPr fontId="2"/>
  </si>
  <si>
    <t>初歩のスペイン語(’１７)</t>
    <rPh sb="0" eb="2">
      <t>ショホ</t>
    </rPh>
    <rPh sb="7" eb="8">
      <t>ゴ</t>
    </rPh>
    <phoneticPr fontId="2"/>
  </si>
  <si>
    <t>木村　琢也</t>
    <rPh sb="0" eb="2">
      <t>キムラ</t>
    </rPh>
    <rPh sb="3" eb="5">
      <t>タクヤ</t>
    </rPh>
    <phoneticPr fontId="2"/>
  </si>
  <si>
    <t>清泉女子大学教授</t>
    <rPh sb="0" eb="2">
      <t>セイセン</t>
    </rPh>
    <rPh sb="2" eb="4">
      <t>ジョシ</t>
    </rPh>
    <rPh sb="4" eb="6">
      <t>ダイガク</t>
    </rPh>
    <rPh sb="6" eb="8">
      <t>キョウジュ</t>
    </rPh>
    <phoneticPr fontId="2"/>
  </si>
  <si>
    <t>Introduction to Spanish ('17)</t>
    <phoneticPr fontId="2"/>
  </si>
  <si>
    <t>初歩のイタリア語(’１７)</t>
    <rPh sb="0" eb="2">
      <t>ショホ</t>
    </rPh>
    <rPh sb="7" eb="8">
      <t>ゴ</t>
    </rPh>
    <phoneticPr fontId="2"/>
  </si>
  <si>
    <t>村松　真理子</t>
    <rPh sb="0" eb="2">
      <t>ムラマツ</t>
    </rPh>
    <rPh sb="3" eb="6">
      <t>マリコ</t>
    </rPh>
    <phoneticPr fontId="2"/>
  </si>
  <si>
    <t>東京大学教授</t>
    <rPh sb="0" eb="2">
      <t>トウキョウ</t>
    </rPh>
    <rPh sb="2" eb="4">
      <t>ダイガク</t>
    </rPh>
    <rPh sb="4" eb="6">
      <t>キョウジュ</t>
    </rPh>
    <phoneticPr fontId="2"/>
  </si>
  <si>
    <t>Introduction to Italian ('17)</t>
  </si>
  <si>
    <t>ルドヴィーコ・チフェッリ</t>
    <phoneticPr fontId="2"/>
  </si>
  <si>
    <t>放送大学客員准教授</t>
    <phoneticPr fontId="2"/>
  </si>
  <si>
    <t>（保健体育科目）</t>
    <rPh sb="1" eb="3">
      <t>ホケン</t>
    </rPh>
    <rPh sb="3" eb="6">
      <t>タイイクカ</t>
    </rPh>
    <rPh sb="6" eb="7">
      <t>モク</t>
    </rPh>
    <phoneticPr fontId="2"/>
  </si>
  <si>
    <t>科目名称</t>
    <rPh sb="0" eb="2">
      <t>カモク</t>
    </rPh>
    <rPh sb="2" eb="4">
      <t>メイショウ</t>
    </rPh>
    <phoneticPr fontId="2"/>
  </si>
  <si>
    <t>体育実技</t>
    <rPh sb="0" eb="2">
      <t>タイイク</t>
    </rPh>
    <rPh sb="2" eb="4">
      <t>ジツギ</t>
    </rPh>
    <phoneticPr fontId="2"/>
  </si>
  <si>
    <t>《 放送大学山形学習センター 》（生活と福祉）</t>
    <rPh sb="2" eb="4">
      <t>ホウソウ</t>
    </rPh>
    <rPh sb="4" eb="6">
      <t>ダイガク</t>
    </rPh>
    <rPh sb="6" eb="8">
      <t>ヤマガタ</t>
    </rPh>
    <rPh sb="8" eb="10">
      <t>ガクシュウ</t>
    </rPh>
    <rPh sb="17" eb="19">
      <t>セイカツ</t>
    </rPh>
    <rPh sb="20" eb="22">
      <t>フクシ</t>
    </rPh>
    <phoneticPr fontId="2"/>
  </si>
  <si>
    <t>科目
コード</t>
    <rPh sb="0" eb="2">
      <t>カモク</t>
    </rPh>
    <phoneticPr fontId="2"/>
  </si>
  <si>
    <t>主任講師（※は専門担当講師）</t>
    <rPh sb="0" eb="2">
      <t>シュニン</t>
    </rPh>
    <phoneticPr fontId="2"/>
  </si>
  <si>
    <t>科目名称カナ</t>
    <phoneticPr fontId="2"/>
  </si>
  <si>
    <t>導入
（生活と福祉）</t>
    <rPh sb="4" eb="6">
      <t>セイカツ</t>
    </rPh>
    <rPh sb="7" eb="9">
      <t>フクシ</t>
    </rPh>
    <phoneticPr fontId="2"/>
  </si>
  <si>
    <t>生活経済学（’２０）
☆生活経済学（’１６）改訂科目</t>
    <rPh sb="12" eb="14">
      <t>セイカツ</t>
    </rPh>
    <rPh sb="14" eb="17">
      <t>ケイザイガク</t>
    </rPh>
    <rPh sb="22" eb="24">
      <t>カイテイ</t>
    </rPh>
    <rPh sb="24" eb="26">
      <t>カモク</t>
    </rPh>
    <phoneticPr fontId="2"/>
  </si>
  <si>
    <t>重川　純子</t>
    <phoneticPr fontId="2"/>
  </si>
  <si>
    <t>埼玉大学教授</t>
  </si>
  <si>
    <t>奈良由美子教授</t>
    <rPh sb="5" eb="7">
      <t>キョウジュ</t>
    </rPh>
    <phoneticPr fontId="2"/>
  </si>
  <si>
    <t>Family Economic Issues ('20)</t>
    <phoneticPr fontId="2"/>
  </si>
  <si>
    <t>セイカツケイザイガク（’１２）</t>
  </si>
  <si>
    <t>共通</t>
    <phoneticPr fontId="2"/>
  </si>
  <si>
    <t>女性のキャリアデザイン入門（’１６）</t>
    <rPh sb="0" eb="2">
      <t>ジョセイ</t>
    </rPh>
    <rPh sb="11" eb="13">
      <t>ニュウモン</t>
    </rPh>
    <phoneticPr fontId="2"/>
  </si>
  <si>
    <t>OL</t>
  </si>
  <si>
    <t>中野　洋恵</t>
    <phoneticPr fontId="2"/>
  </si>
  <si>
    <t>国立女性教育会館客員研究員</t>
    <rPh sb="8" eb="10">
      <t>キャクイン</t>
    </rPh>
    <phoneticPr fontId="2"/>
  </si>
  <si>
    <t>下夷美幸教授</t>
    <rPh sb="4" eb="6">
      <t>キョウジュ</t>
    </rPh>
    <phoneticPr fontId="2"/>
  </si>
  <si>
    <t>Introductory Course on Women's Career Design ('16)</t>
    <phoneticPr fontId="2"/>
  </si>
  <si>
    <t>シミンノタメノケンコウジョウホウガクニュウモン</t>
  </si>
  <si>
    <t>渡辺　美穂</t>
    <phoneticPr fontId="2"/>
  </si>
  <si>
    <t>国立女性教育会館研究員</t>
  </si>
  <si>
    <t>生活者のための不動産学への招待
（’１８）</t>
    <rPh sb="13" eb="15">
      <t>ショウタイ</t>
    </rPh>
    <phoneticPr fontId="2"/>
  </si>
  <si>
    <t>齊藤　広子</t>
  </si>
  <si>
    <t>横浜市立大学教授</t>
    <rPh sb="0" eb="2">
      <t>ヨコハマ</t>
    </rPh>
    <rPh sb="2" eb="4">
      <t>シリツ</t>
    </rPh>
    <rPh sb="4" eb="6">
      <t>ダイガク</t>
    </rPh>
    <rPh sb="6" eb="8">
      <t>キョウジュ</t>
    </rPh>
    <phoneticPr fontId="2"/>
  </si>
  <si>
    <t>川原靖弘准教授</t>
    <rPh sb="0" eb="2">
      <t>カワハラ</t>
    </rPh>
    <rPh sb="2" eb="4">
      <t>ヤスヒロ</t>
    </rPh>
    <rPh sb="4" eb="5">
      <t>ジュン</t>
    </rPh>
    <rPh sb="5" eb="7">
      <t>キョウジュ</t>
    </rPh>
    <phoneticPr fontId="2"/>
  </si>
  <si>
    <t>Real Estate Sciences for the Residents ('18)</t>
    <phoneticPr fontId="2"/>
  </si>
  <si>
    <t>中城　康彦</t>
  </si>
  <si>
    <t>明海大学教授</t>
    <phoneticPr fontId="2"/>
  </si>
  <si>
    <t>生活環境情報の表現－ＧＩＳ入門（’２０）</t>
    <phoneticPr fontId="2"/>
  </si>
  <si>
    <t>川原　靖弘</t>
  </si>
  <si>
    <t>Expression of Living Environment Information (Introduction to GIS) ('20)</t>
    <phoneticPr fontId="2"/>
  </si>
  <si>
    <t>セイカツシャノタメノフドウサンガクニュウモン</t>
  </si>
  <si>
    <t>瀬戸　寿一※</t>
    <phoneticPr fontId="2"/>
  </si>
  <si>
    <t>東京大学特任講師</t>
  </si>
  <si>
    <t>健康と社会（’１７）
☆健康と社会（’１１）部分改訂科目</t>
    <rPh sb="12" eb="14">
      <t>ケンコウ</t>
    </rPh>
    <rPh sb="15" eb="17">
      <t>シャカイ</t>
    </rPh>
    <rPh sb="22" eb="24">
      <t>ブブン</t>
    </rPh>
    <rPh sb="24" eb="26">
      <t>カイテイ</t>
    </rPh>
    <rPh sb="26" eb="28">
      <t>カモク</t>
    </rPh>
    <phoneticPr fontId="2"/>
  </si>
  <si>
    <t>井上　洋士</t>
    <rPh sb="0" eb="2">
      <t>イノウエ</t>
    </rPh>
    <rPh sb="3" eb="4">
      <t>ヨウ</t>
    </rPh>
    <rPh sb="4" eb="5">
      <t>シ</t>
    </rPh>
    <phoneticPr fontId="2"/>
  </si>
  <si>
    <t>放送大学客員教授、</t>
    <phoneticPr fontId="2"/>
  </si>
  <si>
    <t>戸ヶ里泰典教授</t>
    <rPh sb="0" eb="1">
      <t>ト</t>
    </rPh>
    <rPh sb="2" eb="3">
      <t>リ</t>
    </rPh>
    <rPh sb="3" eb="5">
      <t>ヤスノリ</t>
    </rPh>
    <rPh sb="5" eb="7">
      <t>キョウジュ</t>
    </rPh>
    <phoneticPr fontId="2"/>
  </si>
  <si>
    <t>Ｈealth and Society ('17)</t>
    <phoneticPr fontId="2"/>
  </si>
  <si>
    <t>ケンコウトシャカイ（’１１）</t>
    <phoneticPr fontId="2"/>
  </si>
  <si>
    <t>国立がん研究センター主任研究員</t>
    <phoneticPr fontId="2"/>
  </si>
  <si>
    <t>山崎　喜比古</t>
    <rPh sb="0" eb="2">
      <t>ヤマザキ</t>
    </rPh>
    <rPh sb="3" eb="4">
      <t>ヨロコ</t>
    </rPh>
    <rPh sb="4" eb="5">
      <t>クラ</t>
    </rPh>
    <rPh sb="5" eb="6">
      <t>フル</t>
    </rPh>
    <phoneticPr fontId="2"/>
  </si>
  <si>
    <t>日本福祉大学特任教授</t>
    <rPh sb="0" eb="2">
      <t>ニホン</t>
    </rPh>
    <rPh sb="2" eb="4">
      <t>フクシ</t>
    </rPh>
    <rPh sb="4" eb="6">
      <t>ダイガク</t>
    </rPh>
    <rPh sb="6" eb="7">
      <t>トク</t>
    </rPh>
    <rPh sb="7" eb="8">
      <t>ニン</t>
    </rPh>
    <rPh sb="8" eb="10">
      <t>キョウジュ</t>
    </rPh>
    <phoneticPr fontId="2"/>
  </si>
  <si>
    <t>健康への力の探究(’１９)</t>
    <phoneticPr fontId="2"/>
  </si>
  <si>
    <t>戸ヶ里　泰典</t>
    <rPh sb="0" eb="1">
      <t>ト</t>
    </rPh>
    <rPh sb="2" eb="3">
      <t>サト</t>
    </rPh>
    <rPh sb="4" eb="6">
      <t>ヤスノリ</t>
    </rPh>
    <phoneticPr fontId="15"/>
  </si>
  <si>
    <t>放送大学教授</t>
    <rPh sb="0" eb="2">
      <t>ホウソウ</t>
    </rPh>
    <rPh sb="2" eb="4">
      <t>ダイガク</t>
    </rPh>
    <rPh sb="4" eb="6">
      <t>キョウジュ</t>
    </rPh>
    <phoneticPr fontId="15"/>
  </si>
  <si>
    <t>Exploring Capacity for Health ('19)</t>
    <phoneticPr fontId="2"/>
  </si>
  <si>
    <t>中山　和弘</t>
    <rPh sb="0" eb="2">
      <t>ナカヤマ</t>
    </rPh>
    <rPh sb="3" eb="5">
      <t>カズヒロ</t>
    </rPh>
    <phoneticPr fontId="15"/>
  </si>
  <si>
    <t>聖路加国際大学教授</t>
    <rPh sb="0" eb="3">
      <t>セイルカ</t>
    </rPh>
    <rPh sb="3" eb="5">
      <t>コクサイ</t>
    </rPh>
    <rPh sb="5" eb="7">
      <t>ダイガク</t>
    </rPh>
    <rPh sb="7" eb="9">
      <t>キョウジュ</t>
    </rPh>
    <phoneticPr fontId="15"/>
  </si>
  <si>
    <t>疾病の成立と回復促進（’１７）
－人体の構造と機能及び疾病B－</t>
    <phoneticPr fontId="2"/>
  </si>
  <si>
    <t>岡田　忍</t>
    <phoneticPr fontId="2"/>
  </si>
  <si>
    <t>千葉大学大学院教授</t>
    <rPh sb="4" eb="7">
      <t>ダイガクイン</t>
    </rPh>
    <phoneticPr fontId="2"/>
  </si>
  <si>
    <t>田城孝雄教授</t>
    <rPh sb="4" eb="6">
      <t>キョウジュ</t>
    </rPh>
    <phoneticPr fontId="2"/>
  </si>
  <si>
    <t>Pathogenesis of Diseases and Promotion of Recovery ('17)</t>
  </si>
  <si>
    <t>シッペイノセイリツトカイフクソクシン（’１１）</t>
  </si>
  <si>
    <t>佐伯　由香</t>
    <phoneticPr fontId="2"/>
  </si>
  <si>
    <t>愛媛大学大学院教授</t>
    <rPh sb="4" eb="7">
      <t>ダイガクイン</t>
    </rPh>
    <phoneticPr fontId="2"/>
  </si>
  <si>
    <t>疾病の回復を促進する薬（’１７）</t>
    <phoneticPr fontId="2"/>
  </si>
  <si>
    <t>櫻井　隆</t>
    <rPh sb="0" eb="2">
      <t>サクライ</t>
    </rPh>
    <rPh sb="3" eb="4">
      <t>タカシ</t>
    </rPh>
    <phoneticPr fontId="2"/>
  </si>
  <si>
    <t>順天堂大学大学院教授</t>
    <rPh sb="0" eb="3">
      <t>ジュンテンドウ</t>
    </rPh>
    <rPh sb="3" eb="5">
      <t>ダイガク</t>
    </rPh>
    <rPh sb="5" eb="8">
      <t>ダイガクイン</t>
    </rPh>
    <rPh sb="8" eb="10">
      <t>キョウジュ</t>
    </rPh>
    <phoneticPr fontId="2"/>
  </si>
  <si>
    <t>Medicines for Promoting Recovery from Illnesses ('17)</t>
    <phoneticPr fontId="2"/>
  </si>
  <si>
    <t>シッペイノカイフクヲソクシンスルクスリ</t>
  </si>
  <si>
    <t>服部　信孝</t>
    <rPh sb="0" eb="2">
      <t>ハットリ</t>
    </rPh>
    <rPh sb="3" eb="5">
      <t>ノブタカ</t>
    </rPh>
    <phoneticPr fontId="2"/>
  </si>
  <si>
    <t>人体の構造と機能（’１８）
－人体の構造と機能及び疾病A－</t>
    <phoneticPr fontId="2"/>
  </si>
  <si>
    <t>坂井　建雄</t>
    <rPh sb="0" eb="2">
      <t>サカイ</t>
    </rPh>
    <rPh sb="3" eb="5">
      <t>タケオ</t>
    </rPh>
    <phoneticPr fontId="2"/>
  </si>
  <si>
    <t>順天堂大学特任教授</t>
    <rPh sb="5" eb="7">
      <t>トクニン</t>
    </rPh>
    <phoneticPr fontId="2"/>
  </si>
  <si>
    <t>Structure and Function of the Human Body ('18)</t>
    <phoneticPr fontId="2"/>
  </si>
  <si>
    <t>ジンタイノコウゾウトキノウ（’１２）</t>
  </si>
  <si>
    <t>岡田　隆夫</t>
    <rPh sb="3" eb="5">
      <t>タカオ</t>
    </rPh>
    <phoneticPr fontId="2"/>
  </si>
  <si>
    <t>順天堂大学特任教授</t>
    <rPh sb="0" eb="3">
      <t>ジュンテンドウ</t>
    </rPh>
    <rPh sb="3" eb="5">
      <t>ダイガク</t>
    </rPh>
    <rPh sb="5" eb="6">
      <t>トク</t>
    </rPh>
    <rPh sb="6" eb="7">
      <t>ニン</t>
    </rPh>
    <rPh sb="7" eb="9">
      <t>キョウジュ</t>
    </rPh>
    <phoneticPr fontId="2"/>
  </si>
  <si>
    <t>睡眠と健康（’１７）
☆睡眠と健康（’１３）部分改訂科目</t>
    <rPh sb="12" eb="14">
      <t>スイミン</t>
    </rPh>
    <rPh sb="15" eb="17">
      <t>ケンコウ</t>
    </rPh>
    <rPh sb="22" eb="24">
      <t>ブブン</t>
    </rPh>
    <rPh sb="24" eb="26">
      <t>カイテイ</t>
    </rPh>
    <rPh sb="26" eb="28">
      <t>カモク</t>
    </rPh>
    <phoneticPr fontId="2"/>
  </si>
  <si>
    <t>宮崎　総一郎</t>
    <rPh sb="0" eb="2">
      <t>ミヤザキ</t>
    </rPh>
    <rPh sb="3" eb="6">
      <t>ソウイチロウ</t>
    </rPh>
    <phoneticPr fontId="2"/>
  </si>
  <si>
    <t>中部大学特任教授</t>
    <rPh sb="0" eb="2">
      <t>チュウブ</t>
    </rPh>
    <rPh sb="2" eb="4">
      <t>ダイガク</t>
    </rPh>
    <rPh sb="4" eb="6">
      <t>トクニン</t>
    </rPh>
    <rPh sb="6" eb="8">
      <t>キョウジュ</t>
    </rPh>
    <phoneticPr fontId="2"/>
  </si>
  <si>
    <t>関根紀子教授</t>
    <rPh sb="0" eb="2">
      <t>セキネ</t>
    </rPh>
    <rPh sb="2" eb="4">
      <t>ノリコ</t>
    </rPh>
    <rPh sb="4" eb="6">
      <t>キョウジュ</t>
    </rPh>
    <phoneticPr fontId="2"/>
  </si>
  <si>
    <t>Sleep and Health ('17)</t>
    <phoneticPr fontId="2"/>
  </si>
  <si>
    <t>スイミントケンコウ</t>
  </si>
  <si>
    <t>林　光緒</t>
    <rPh sb="0" eb="1">
      <t>ハヤシ</t>
    </rPh>
    <rPh sb="2" eb="3">
      <t>ヒカリ</t>
    </rPh>
    <rPh sb="3" eb="4">
      <t>ショ</t>
    </rPh>
    <phoneticPr fontId="2"/>
  </si>
  <si>
    <t>広島大学教授</t>
    <rPh sb="0" eb="2">
      <t>ヒロシマ</t>
    </rPh>
    <rPh sb="2" eb="4">
      <t>ダイガク</t>
    </rPh>
    <rPh sb="4" eb="6">
      <t>キョウジュ</t>
    </rPh>
    <phoneticPr fontId="2"/>
  </si>
  <si>
    <t>がんを知る（’１６）</t>
    <rPh sb="3" eb="4">
      <t>シ</t>
    </rPh>
    <phoneticPr fontId="2"/>
  </si>
  <si>
    <t>田城　孝雄</t>
    <rPh sb="0" eb="1">
      <t>タ</t>
    </rPh>
    <rPh sb="1" eb="2">
      <t>シロ</t>
    </rPh>
    <rPh sb="3" eb="5">
      <t>タカオ</t>
    </rPh>
    <phoneticPr fontId="15"/>
  </si>
  <si>
    <t>Understanding Cancer in Japan ('16)</t>
    <phoneticPr fontId="2"/>
  </si>
  <si>
    <t>渡邊　清高</t>
    <rPh sb="0" eb="2">
      <t>ワタナベ</t>
    </rPh>
    <rPh sb="3" eb="5">
      <t>キヨタカ</t>
    </rPh>
    <phoneticPr fontId="2"/>
  </si>
  <si>
    <t>帝京大学准教授</t>
    <rPh sb="0" eb="2">
      <t>テイキョウ</t>
    </rPh>
    <rPh sb="2" eb="4">
      <t>ダイガク</t>
    </rPh>
    <rPh sb="4" eb="7">
      <t>ジュンキョウジュ</t>
    </rPh>
    <phoneticPr fontId="2"/>
  </si>
  <si>
    <t>感染症と生体防御（’１８）</t>
    <rPh sb="0" eb="3">
      <t>カンセンショウ</t>
    </rPh>
    <rPh sb="4" eb="6">
      <t>セイタイ</t>
    </rPh>
    <rPh sb="6" eb="8">
      <t>ボウギョ</t>
    </rPh>
    <phoneticPr fontId="16"/>
  </si>
  <si>
    <t>Infectious Disease and Host Defense ('18)</t>
    <phoneticPr fontId="2"/>
  </si>
  <si>
    <t>北村　聖</t>
    <rPh sb="0" eb="2">
      <t>キタムラ</t>
    </rPh>
    <rPh sb="3" eb="4">
      <t>キヨシ</t>
    </rPh>
    <phoneticPr fontId="2"/>
  </si>
  <si>
    <t>地域医療研究所シニアアドバイザー</t>
    <phoneticPr fontId="2"/>
  </si>
  <si>
    <t>がんとともに生きる（’１８）</t>
    <rPh sb="6" eb="7">
      <t>イ</t>
    </rPh>
    <phoneticPr fontId="16"/>
  </si>
  <si>
    <t>Cancer Survivorship in Japan ('18)</t>
    <phoneticPr fontId="2"/>
  </si>
  <si>
    <t>帝京大学准教授</t>
    <rPh sb="0" eb="2">
      <t>テイキョウ</t>
    </rPh>
    <rPh sb="2" eb="4">
      <t>ダイガク</t>
    </rPh>
    <rPh sb="4" eb="5">
      <t>ジュン</t>
    </rPh>
    <rPh sb="5" eb="7">
      <t>キョウジュ</t>
    </rPh>
    <phoneticPr fontId="2"/>
  </si>
  <si>
    <t>健康長寿のためのスポートロジー(’１９)</t>
    <rPh sb="0" eb="2">
      <t>ケンコウ</t>
    </rPh>
    <rPh sb="2" eb="4">
      <t>チョウジュ</t>
    </rPh>
    <phoneticPr fontId="15"/>
  </si>
  <si>
    <t>Sportology for Healthy Aging ('19)</t>
    <phoneticPr fontId="2"/>
  </si>
  <si>
    <t>内藤　久士</t>
    <rPh sb="0" eb="2">
      <t>ナイトウ</t>
    </rPh>
    <rPh sb="3" eb="5">
      <t>ヒサシ</t>
    </rPh>
    <phoneticPr fontId="15"/>
  </si>
  <si>
    <t>順天堂大学教授</t>
    <rPh sb="0" eb="3">
      <t>ジュンテンドウ</t>
    </rPh>
    <rPh sb="3" eb="5">
      <t>ダイガク</t>
    </rPh>
    <rPh sb="5" eb="7">
      <t>キョウジュ</t>
    </rPh>
    <phoneticPr fontId="15"/>
  </si>
  <si>
    <t>循環器の健康科学（’２０）</t>
    <phoneticPr fontId="2"/>
  </si>
  <si>
    <t>田城　孝雄</t>
  </si>
  <si>
    <t>Health Science of Cardiology ('20)</t>
    <phoneticPr fontId="2"/>
  </si>
  <si>
    <t>佐藤　真治※</t>
    <phoneticPr fontId="2"/>
  </si>
  <si>
    <t>帝京平成大学教授</t>
  </si>
  <si>
    <t>社会福祉への招待（’１６）</t>
    <rPh sb="0" eb="2">
      <t>シャカイ</t>
    </rPh>
    <rPh sb="2" eb="4">
      <t>フクシ</t>
    </rPh>
    <rPh sb="6" eb="8">
      <t>ショウタイ</t>
    </rPh>
    <phoneticPr fontId="2"/>
  </si>
  <si>
    <t>岩田　正美</t>
    <rPh sb="0" eb="2">
      <t>イワタ</t>
    </rPh>
    <rPh sb="3" eb="5">
      <t>マサミ</t>
    </rPh>
    <phoneticPr fontId="2"/>
  </si>
  <si>
    <t>日本女子大学名誉教授</t>
    <rPh sb="0" eb="2">
      <t>ニホン</t>
    </rPh>
    <rPh sb="2" eb="4">
      <t>ジョシ</t>
    </rPh>
    <rPh sb="4" eb="6">
      <t>ダイガク</t>
    </rPh>
    <rPh sb="6" eb="8">
      <t>メイヨ</t>
    </rPh>
    <rPh sb="8" eb="10">
      <t>キョウジュ</t>
    </rPh>
    <phoneticPr fontId="2"/>
  </si>
  <si>
    <t>山田知子教授</t>
    <rPh sb="4" eb="6">
      <t>キョウジュ</t>
    </rPh>
    <phoneticPr fontId="2"/>
  </si>
  <si>
    <t>An Invitation to the Study of Social Welfare ('16)</t>
    <phoneticPr fontId="2"/>
  </si>
  <si>
    <t>人間にとって貧困とは何か（’１９）</t>
    <phoneticPr fontId="2"/>
  </si>
  <si>
    <t>西澤　晃彦</t>
    <rPh sb="0" eb="2">
      <t>ニシザワ</t>
    </rPh>
    <rPh sb="3" eb="5">
      <t>アキヒコ</t>
    </rPh>
    <phoneticPr fontId="15"/>
  </si>
  <si>
    <t>神戸大学大学院教授</t>
    <rPh sb="0" eb="2">
      <t>コウベ</t>
    </rPh>
    <rPh sb="2" eb="4">
      <t>ダイガク</t>
    </rPh>
    <rPh sb="4" eb="7">
      <t>ダイガクイン</t>
    </rPh>
    <rPh sb="7" eb="9">
      <t>キョウジュ</t>
    </rPh>
    <phoneticPr fontId="15"/>
  </si>
  <si>
    <t>大曽根寛教授</t>
    <phoneticPr fontId="2"/>
  </si>
  <si>
    <t>Poverty and Humanity ('19)</t>
    <phoneticPr fontId="2"/>
  </si>
  <si>
    <t>ゲンダイノセイカツモンダイ（’１１）</t>
  </si>
  <si>
    <t>導入
（生活と福祉）
【社会と産業】</t>
    <rPh sb="4" eb="6">
      <t>セイカツ</t>
    </rPh>
    <rPh sb="7" eb="9">
      <t>フクシ</t>
    </rPh>
    <rPh sb="12" eb="14">
      <t>シャカイ</t>
    </rPh>
    <rPh sb="15" eb="17">
      <t>サンギョウ</t>
    </rPh>
    <phoneticPr fontId="2"/>
  </si>
  <si>
    <r>
      <t xml:space="preserve">社会統計学入門（’１８）
</t>
    </r>
    <r>
      <rPr>
        <sz val="10"/>
        <rFont val="ＭＳ Ｐゴシック"/>
        <family val="3"/>
        <charset val="128"/>
        <scheme val="minor"/>
      </rPr>
      <t>☆社会統計学入門（’１２）部分改訂科目</t>
    </r>
    <r>
      <rPr>
        <sz val="11"/>
        <rFont val="ＭＳ Ｐゴシック"/>
        <family val="3"/>
        <charset val="128"/>
        <scheme val="minor"/>
      </rPr>
      <t xml:space="preserve">
【社会と産業コースと共用】</t>
    </r>
    <rPh sb="0" eb="2">
      <t>シャカイ</t>
    </rPh>
    <rPh sb="2" eb="5">
      <t>トウケイガク</t>
    </rPh>
    <rPh sb="5" eb="7">
      <t>ニュウモン</t>
    </rPh>
    <rPh sb="14" eb="16">
      <t>シャカイ</t>
    </rPh>
    <rPh sb="16" eb="19">
      <t>トウケイガク</t>
    </rPh>
    <rPh sb="19" eb="21">
      <t>ニュウモン</t>
    </rPh>
    <rPh sb="26" eb="28">
      <t>ブブン</t>
    </rPh>
    <rPh sb="28" eb="30">
      <t>カイテイ</t>
    </rPh>
    <rPh sb="30" eb="32">
      <t>カモク</t>
    </rPh>
    <rPh sb="34" eb="36">
      <t>シャカイ</t>
    </rPh>
    <rPh sb="37" eb="39">
      <t>サンギョウ</t>
    </rPh>
    <rPh sb="43" eb="45">
      <t>キョウヨウ</t>
    </rPh>
    <phoneticPr fontId="2"/>
  </si>
  <si>
    <t>林　拓也</t>
    <rPh sb="0" eb="1">
      <t>ハヤシ</t>
    </rPh>
    <rPh sb="2" eb="4">
      <t>タクヤ</t>
    </rPh>
    <phoneticPr fontId="2"/>
  </si>
  <si>
    <t>奈良女子大学教授</t>
    <rPh sb="0" eb="2">
      <t>ナラ</t>
    </rPh>
    <rPh sb="2" eb="4">
      <t>ジョシ</t>
    </rPh>
    <rPh sb="4" eb="6">
      <t>ダイガク</t>
    </rPh>
    <rPh sb="6" eb="8">
      <t>キョウジュ</t>
    </rPh>
    <phoneticPr fontId="2"/>
  </si>
  <si>
    <t>北川由紀彦教授</t>
    <rPh sb="0" eb="2">
      <t>キタガワ</t>
    </rPh>
    <rPh sb="2" eb="4">
      <t>ユキ</t>
    </rPh>
    <rPh sb="4" eb="5">
      <t>ヒコ</t>
    </rPh>
    <rPh sb="5" eb="7">
      <t>キョウジュ</t>
    </rPh>
    <phoneticPr fontId="7"/>
  </si>
  <si>
    <t>Introduction to Social Statistics ('18)</t>
    <phoneticPr fontId="2"/>
  </si>
  <si>
    <r>
      <t xml:space="preserve">社会調査の基礎（’１９）
</t>
    </r>
    <r>
      <rPr>
        <sz val="10"/>
        <rFont val="ＭＳ Ｐゴシック"/>
        <family val="3"/>
        <charset val="128"/>
        <scheme val="minor"/>
      </rPr>
      <t>☆社会調査の基礎（’１５）部分改訂科目</t>
    </r>
    <r>
      <rPr>
        <sz val="11"/>
        <rFont val="ＭＳ Ｐゴシック"/>
        <family val="3"/>
        <charset val="128"/>
        <scheme val="minor"/>
      </rPr>
      <t xml:space="preserve">
【社会と産業コースと共用】</t>
    </r>
    <phoneticPr fontId="2"/>
  </si>
  <si>
    <t>北川　由紀彦</t>
    <rPh sb="0" eb="2">
      <t>キタガワ</t>
    </rPh>
    <rPh sb="3" eb="5">
      <t>ユキ</t>
    </rPh>
    <rPh sb="5" eb="6">
      <t>ヒコ</t>
    </rPh>
    <phoneticPr fontId="15"/>
  </si>
  <si>
    <t>The Basic Methods of Social Research ('19)</t>
    <phoneticPr fontId="2"/>
  </si>
  <si>
    <t>山口　恵子</t>
    <rPh sb="0" eb="2">
      <t>ヤマグチ</t>
    </rPh>
    <rPh sb="3" eb="5">
      <t>ケイコ</t>
    </rPh>
    <phoneticPr fontId="15"/>
  </si>
  <si>
    <t>東京学芸大学教授</t>
    <rPh sb="0" eb="2">
      <t>トウキョウ</t>
    </rPh>
    <rPh sb="2" eb="4">
      <t>ガクゲイ</t>
    </rPh>
    <rPh sb="4" eb="6">
      <t>ダイガク</t>
    </rPh>
    <rPh sb="6" eb="8">
      <t>キョウジュ</t>
    </rPh>
    <phoneticPr fontId="15"/>
  </si>
  <si>
    <t>専門
（生活と福祉）</t>
    <rPh sb="0" eb="2">
      <t>センモン</t>
    </rPh>
    <rPh sb="4" eb="6">
      <t>セイカツ</t>
    </rPh>
    <rPh sb="7" eb="9">
      <t>フクシ</t>
    </rPh>
    <phoneticPr fontId="2"/>
  </si>
  <si>
    <r>
      <t xml:space="preserve">専門
</t>
    </r>
    <r>
      <rPr>
        <sz val="10"/>
        <rFont val="ＭＳ Ｐゴシック"/>
        <family val="3"/>
        <charset val="128"/>
      </rPr>
      <t>（生活と福祉）</t>
    </r>
    <rPh sb="4" eb="6">
      <t>セイカツ</t>
    </rPh>
    <rPh sb="7" eb="9">
      <t>フクシ</t>
    </rPh>
    <phoneticPr fontId="2"/>
  </si>
  <si>
    <t>生活環境と情報認知（’２０）</t>
    <phoneticPr fontId="2"/>
  </si>
  <si>
    <t>Cognitive Informatics of Human Living Environment ('20)</t>
    <phoneticPr fontId="2"/>
  </si>
  <si>
    <t>セイカツチトカガクチ（’０９）</t>
  </si>
  <si>
    <t>片桐　祥雅</t>
  </si>
  <si>
    <t>東京大学特任研究員</t>
    <rPh sb="0" eb="2">
      <t>トウキョウ</t>
    </rPh>
    <rPh sb="2" eb="4">
      <t>ダイガク</t>
    </rPh>
    <rPh sb="4" eb="6">
      <t>トクニン</t>
    </rPh>
    <rPh sb="6" eb="9">
      <t>ケンキュウイン</t>
    </rPh>
    <phoneticPr fontId="2"/>
  </si>
  <si>
    <t>人口減少社会の構想（’１７）</t>
    <phoneticPr fontId="2"/>
  </si>
  <si>
    <t>宮本　みち子</t>
    <rPh sb="0" eb="2">
      <t>ミヤモト</t>
    </rPh>
    <rPh sb="5" eb="6">
      <t>コ</t>
    </rPh>
    <phoneticPr fontId="2"/>
  </si>
  <si>
    <t>放送大学名誉教授</t>
    <rPh sb="0" eb="2">
      <t>ホウソウ</t>
    </rPh>
    <rPh sb="2" eb="4">
      <t>ダイガク</t>
    </rPh>
    <rPh sb="4" eb="8">
      <t>メイヨキョウジュ</t>
    </rPh>
    <phoneticPr fontId="2"/>
  </si>
  <si>
    <t>Plannings for the Population-Decreasing Society  ('17)</t>
  </si>
  <si>
    <t>カゾクノストレストサポート</t>
  </si>
  <si>
    <t>大江　守之</t>
    <phoneticPr fontId="2"/>
  </si>
  <si>
    <t>慶應義塾大学名誉教授</t>
    <rPh sb="0" eb="2">
      <t>ケイオウ</t>
    </rPh>
    <rPh sb="2" eb="4">
      <t>ギジュク</t>
    </rPh>
    <rPh sb="4" eb="6">
      <t>ダイガク</t>
    </rPh>
    <rPh sb="6" eb="8">
      <t>メイヨ</t>
    </rPh>
    <rPh sb="8" eb="10">
      <t>キョウジュ</t>
    </rPh>
    <phoneticPr fontId="2"/>
  </si>
  <si>
    <t>ソーシャルシティ（’１７）</t>
    <phoneticPr fontId="2"/>
  </si>
  <si>
    <t>川原　靖弘</t>
    <rPh sb="0" eb="2">
      <t>カワハラ</t>
    </rPh>
    <rPh sb="3" eb="5">
      <t>ヤスヒロ</t>
    </rPh>
    <phoneticPr fontId="2"/>
  </si>
  <si>
    <t>Social City  ('17)</t>
  </si>
  <si>
    <t>ジンコウゲンショウシャカイノライフスタイル（’１１）</t>
  </si>
  <si>
    <t>齋藤　参郎</t>
    <rPh sb="0" eb="2">
      <t>サイトウ</t>
    </rPh>
    <rPh sb="3" eb="5">
      <t>サンロウ</t>
    </rPh>
    <phoneticPr fontId="2"/>
  </si>
  <si>
    <t>福岡大学教授</t>
    <rPh sb="0" eb="2">
      <t>フクオカ</t>
    </rPh>
    <rPh sb="2" eb="4">
      <t>ダイガク</t>
    </rPh>
    <rPh sb="4" eb="6">
      <t>キョウジュ</t>
    </rPh>
    <phoneticPr fontId="2"/>
  </si>
  <si>
    <t>食と健康（’１８）</t>
    <phoneticPr fontId="2"/>
  </si>
  <si>
    <t>吉村　悦郎</t>
    <rPh sb="0" eb="2">
      <t>ヨシムラ</t>
    </rPh>
    <rPh sb="3" eb="5">
      <t>エツロウ</t>
    </rPh>
    <phoneticPr fontId="2"/>
  </si>
  <si>
    <t>放送大学特任栄誉教授</t>
    <rPh sb="0" eb="2">
      <t>ホウソウ</t>
    </rPh>
    <rPh sb="2" eb="4">
      <t>ダイガク</t>
    </rPh>
    <rPh sb="4" eb="6">
      <t>トクニン</t>
    </rPh>
    <rPh sb="6" eb="8">
      <t>エイヨ</t>
    </rPh>
    <rPh sb="8" eb="10">
      <t>キョウジュ</t>
    </rPh>
    <phoneticPr fontId="2"/>
  </si>
  <si>
    <t>Food and Health ('18)</t>
    <phoneticPr fontId="2"/>
  </si>
  <si>
    <t>モノトシテ、ココロトシテノイフク</t>
  </si>
  <si>
    <t>佐藤　隆一郎</t>
    <rPh sb="3" eb="6">
      <t>リュウイチロウ</t>
    </rPh>
    <phoneticPr fontId="2"/>
  </si>
  <si>
    <t>東京大学大学院教授</t>
    <rPh sb="0" eb="2">
      <t>トウキョウ</t>
    </rPh>
    <rPh sb="2" eb="4">
      <t>ダイガク</t>
    </rPh>
    <rPh sb="4" eb="7">
      <t>ダイガクイン</t>
    </rPh>
    <rPh sb="7" eb="9">
      <t>キョウジュ</t>
    </rPh>
    <phoneticPr fontId="2"/>
  </si>
  <si>
    <t>女性のキャリアデザインの展開（’１７）</t>
    <phoneticPr fontId="2"/>
  </si>
  <si>
    <t>中野　洋恵</t>
    <rPh sb="0" eb="2">
      <t>ナカノ</t>
    </rPh>
    <rPh sb="3" eb="4">
      <t>ヨウ</t>
    </rPh>
    <rPh sb="4" eb="5">
      <t>メグミ</t>
    </rPh>
    <phoneticPr fontId="2"/>
  </si>
  <si>
    <t>国立女性教育会館客員研究員</t>
    <rPh sb="0" eb="2">
      <t>コクリツ</t>
    </rPh>
    <rPh sb="2" eb="4">
      <t>ジョセイ</t>
    </rPh>
    <rPh sb="4" eb="6">
      <t>キョウイク</t>
    </rPh>
    <rPh sb="6" eb="8">
      <t>カイカン</t>
    </rPh>
    <rPh sb="8" eb="10">
      <t>キャクイン</t>
    </rPh>
    <rPh sb="10" eb="13">
      <t>ケンキュウイン</t>
    </rPh>
    <phoneticPr fontId="2"/>
  </si>
  <si>
    <t>Development Course on Women’s Career Design  ('17)</t>
  </si>
  <si>
    <t>ショクトケンコウ（’１２）</t>
  </si>
  <si>
    <t>渡辺　美穂</t>
    <rPh sb="0" eb="2">
      <t>ワタナベ</t>
    </rPh>
    <rPh sb="3" eb="5">
      <t>ミホ</t>
    </rPh>
    <phoneticPr fontId="2"/>
  </si>
  <si>
    <t>国立女性教育会館研究員</t>
    <phoneticPr fontId="2"/>
  </si>
  <si>
    <t>リスクコミュニケーションの現在（’１８）</t>
    <rPh sb="13" eb="15">
      <t>ゲンザイ</t>
    </rPh>
    <phoneticPr fontId="2"/>
  </si>
  <si>
    <t>平川　秀幸</t>
    <rPh sb="0" eb="2">
      <t>ヒラカワ</t>
    </rPh>
    <rPh sb="3" eb="5">
      <t>ヒデユキ</t>
    </rPh>
    <phoneticPr fontId="2"/>
  </si>
  <si>
    <t>大阪大学教授</t>
    <phoneticPr fontId="2"/>
  </si>
  <si>
    <t>The Frontiers of Risk Communication ('18)</t>
    <phoneticPr fontId="2"/>
  </si>
  <si>
    <t>ショクヒンノアンゼンセイヲカンガエル</t>
  </si>
  <si>
    <t>奈良　由美子</t>
    <phoneticPr fontId="2"/>
  </si>
  <si>
    <t>コミュニティがつなぐ安全・安心（’２０）</t>
    <rPh sb="10" eb="12">
      <t>アンゼン</t>
    </rPh>
    <rPh sb="13" eb="15">
      <t>アンシン</t>
    </rPh>
    <phoneticPr fontId="2"/>
  </si>
  <si>
    <t>林　春男</t>
  </si>
  <si>
    <t>防災科学技術研究所理事長</t>
  </si>
  <si>
    <t>Community Disaster Resilience ('20)</t>
    <phoneticPr fontId="2"/>
  </si>
  <si>
    <t>リスク社会の家族変動（’２０）</t>
    <rPh sb="3" eb="5">
      <t>シャカイ</t>
    </rPh>
    <rPh sb="6" eb="8">
      <t>カゾク</t>
    </rPh>
    <rPh sb="8" eb="10">
      <t>ヘンドウ</t>
    </rPh>
    <phoneticPr fontId="2"/>
  </si>
  <si>
    <t>田間　泰子</t>
  </si>
  <si>
    <t>大阪府立大学教授</t>
  </si>
  <si>
    <t>Changes of Families in a Risk Society ('20)</t>
    <phoneticPr fontId="2"/>
  </si>
  <si>
    <t>コウシュウエイセイ（’０９）</t>
  </si>
  <si>
    <t>家族問題と家族支援（’２０）</t>
    <rPh sb="0" eb="2">
      <t>カゾク</t>
    </rPh>
    <rPh sb="2" eb="4">
      <t>モンダイ</t>
    </rPh>
    <rPh sb="5" eb="7">
      <t>カゾク</t>
    </rPh>
    <rPh sb="7" eb="9">
      <t>シエン</t>
    </rPh>
    <phoneticPr fontId="2"/>
  </si>
  <si>
    <t>下夷　美幸</t>
  </si>
  <si>
    <t>Family Problems and Family Support ('20)</t>
    <phoneticPr fontId="2"/>
  </si>
  <si>
    <t>公衆衛生（’１９）</t>
    <phoneticPr fontId="2"/>
  </si>
  <si>
    <t>Public Health ('19)</t>
    <phoneticPr fontId="2"/>
  </si>
  <si>
    <t>横山　和仁</t>
    <rPh sb="0" eb="2">
      <t>ヨコヤマ</t>
    </rPh>
    <rPh sb="3" eb="5">
      <t>カズヒト</t>
    </rPh>
    <phoneticPr fontId="15"/>
  </si>
  <si>
    <t>国際医療福祉大学大学院教授、</t>
    <rPh sb="0" eb="2">
      <t>コクサイ</t>
    </rPh>
    <rPh sb="2" eb="4">
      <t>イリョウ</t>
    </rPh>
    <rPh sb="4" eb="6">
      <t>フクシ</t>
    </rPh>
    <rPh sb="6" eb="8">
      <t>ダイガク</t>
    </rPh>
    <rPh sb="8" eb="11">
      <t>ダイガクイン</t>
    </rPh>
    <rPh sb="11" eb="13">
      <t>キョウジュ</t>
    </rPh>
    <phoneticPr fontId="15"/>
  </si>
  <si>
    <t>順天堂大学客員教授</t>
    <phoneticPr fontId="2"/>
  </si>
  <si>
    <t>認知症と生きる（’１５）</t>
    <phoneticPr fontId="2"/>
  </si>
  <si>
    <t>井出　訓</t>
    <phoneticPr fontId="2"/>
  </si>
  <si>
    <t>Living with Dementia ('15)</t>
    <phoneticPr fontId="2"/>
  </si>
  <si>
    <t>ジュンカンキビョウノケンコウカガク（’１１）</t>
  </si>
  <si>
    <t>リハビリテーション（’１９）</t>
    <phoneticPr fontId="2"/>
  </si>
  <si>
    <t>金田　嘉清</t>
    <rPh sb="0" eb="2">
      <t>カネダ</t>
    </rPh>
    <rPh sb="3" eb="4">
      <t>カ</t>
    </rPh>
    <rPh sb="4" eb="5">
      <t>キヨ</t>
    </rPh>
    <phoneticPr fontId="15"/>
  </si>
  <si>
    <t>藤田医科大学教授</t>
    <rPh sb="0" eb="2">
      <t>フジタ</t>
    </rPh>
    <rPh sb="2" eb="4">
      <t>イカ</t>
    </rPh>
    <rPh sb="4" eb="6">
      <t>ダイガク</t>
    </rPh>
    <rPh sb="6" eb="8">
      <t>キョウジュ</t>
    </rPh>
    <phoneticPr fontId="15"/>
  </si>
  <si>
    <t>Rehabilitation ('19)</t>
    <phoneticPr fontId="2"/>
  </si>
  <si>
    <t>リハビリテーション</t>
  </si>
  <si>
    <t>大塚　圭</t>
    <rPh sb="0" eb="2">
      <t>オオツカ</t>
    </rPh>
    <rPh sb="3" eb="4">
      <t>ケイ</t>
    </rPh>
    <phoneticPr fontId="15"/>
  </si>
  <si>
    <t>藤田医科大学准教授</t>
    <rPh sb="2" eb="4">
      <t>イカ</t>
    </rPh>
    <rPh sb="6" eb="7">
      <t>ジュン</t>
    </rPh>
    <phoneticPr fontId="15"/>
  </si>
  <si>
    <t>今日のメンタルヘルス（’１９）
－健康・医療心理学の実践的展開－</t>
    <phoneticPr fontId="2"/>
  </si>
  <si>
    <t>石丸　昌彦</t>
    <rPh sb="0" eb="2">
      <t>イシマル</t>
    </rPh>
    <rPh sb="3" eb="5">
      <t>マサヒコ</t>
    </rPh>
    <phoneticPr fontId="15"/>
  </si>
  <si>
    <t>Current Issues in Mental Health ('19)</t>
    <phoneticPr fontId="2"/>
  </si>
  <si>
    <t>コンニチノメンタルヘルス（’１１）</t>
  </si>
  <si>
    <t>看護学概説（’１６）</t>
    <phoneticPr fontId="2"/>
  </si>
  <si>
    <t>井出　訓</t>
  </si>
  <si>
    <t>General Overview of Nursing ('16)</t>
    <phoneticPr fontId="2"/>
  </si>
  <si>
    <t>カンゴガクガイセツ（’１０）</t>
  </si>
  <si>
    <t>井上　洋士</t>
    <phoneticPr fontId="2"/>
  </si>
  <si>
    <t>基礎看護学（’１６）</t>
    <phoneticPr fontId="2"/>
  </si>
  <si>
    <t>戸ヶ里　泰典</t>
    <phoneticPr fontId="2"/>
  </si>
  <si>
    <t>放送大学教授</t>
    <phoneticPr fontId="2"/>
  </si>
  <si>
    <t>Fundamentals of Nursing ('16）</t>
    <phoneticPr fontId="2"/>
  </si>
  <si>
    <t>キソカンゴガク（’１０）</t>
  </si>
  <si>
    <t>井上　智子</t>
    <rPh sb="3" eb="5">
      <t>トモコ</t>
    </rPh>
    <phoneticPr fontId="2"/>
  </si>
  <si>
    <t>在宅看護論（’１７）</t>
    <phoneticPr fontId="2"/>
  </si>
  <si>
    <t>河野　あゆみ</t>
    <rPh sb="0" eb="2">
      <t>コウノ</t>
    </rPh>
    <phoneticPr fontId="2"/>
  </si>
  <si>
    <t>大阪市立大学大学院教授</t>
    <rPh sb="0" eb="4">
      <t>オオサカシリツ</t>
    </rPh>
    <rPh sb="4" eb="6">
      <t>ダイガク</t>
    </rPh>
    <rPh sb="6" eb="9">
      <t>ダイガクイン</t>
    </rPh>
    <rPh sb="9" eb="11">
      <t>キョウジュ</t>
    </rPh>
    <phoneticPr fontId="2"/>
  </si>
  <si>
    <t>井出訓教授</t>
    <rPh sb="3" eb="5">
      <t>キョウジュ</t>
    </rPh>
    <phoneticPr fontId="2"/>
  </si>
  <si>
    <t>Home Health Nursing  ('17)</t>
  </si>
  <si>
    <t>ザイタクカンゴロン（’１１）</t>
  </si>
  <si>
    <t>永田　智子</t>
    <rPh sb="0" eb="2">
      <t>ナガタ</t>
    </rPh>
    <rPh sb="3" eb="5">
      <t>トモコ</t>
    </rPh>
    <phoneticPr fontId="2"/>
  </si>
  <si>
    <t>慶應義塾大学教授</t>
    <rPh sb="0" eb="2">
      <t>ケイオウ</t>
    </rPh>
    <rPh sb="2" eb="4">
      <t>ギジュク</t>
    </rPh>
    <rPh sb="4" eb="6">
      <t>ダイガク</t>
    </rPh>
    <rPh sb="6" eb="8">
      <t>キョウジュ</t>
    </rPh>
    <phoneticPr fontId="2"/>
  </si>
  <si>
    <t>災害看護学・国際看護学（’２０）</t>
    <rPh sb="0" eb="2">
      <t>サイガイ</t>
    </rPh>
    <rPh sb="2" eb="5">
      <t>カンゴガク</t>
    </rPh>
    <rPh sb="6" eb="8">
      <t>コクサイ</t>
    </rPh>
    <rPh sb="8" eb="11">
      <t>カンゴガク</t>
    </rPh>
    <phoneticPr fontId="16"/>
  </si>
  <si>
    <t>神﨑　初美</t>
  </si>
  <si>
    <t>兵庫医療大学教授</t>
  </si>
  <si>
    <t>山内豊明教授</t>
    <rPh sb="4" eb="6">
      <t>キョウジュ</t>
    </rPh>
    <phoneticPr fontId="2"/>
  </si>
  <si>
    <t>Disaster Nursing and International Nursing ('20)</t>
    <phoneticPr fontId="2"/>
  </si>
  <si>
    <t>西上　あゆみ</t>
  </si>
  <si>
    <t>藍野大学教授</t>
  </si>
  <si>
    <t>看護管理と医療安全（’１８）</t>
    <rPh sb="0" eb="2">
      <t>カンゴ</t>
    </rPh>
    <rPh sb="2" eb="4">
      <t>カンリ</t>
    </rPh>
    <rPh sb="5" eb="7">
      <t>イリョウ</t>
    </rPh>
    <rPh sb="7" eb="9">
      <t>アンゼン</t>
    </rPh>
    <phoneticPr fontId="16"/>
  </si>
  <si>
    <t>大島　弓子</t>
    <rPh sb="0" eb="2">
      <t>オオシマ</t>
    </rPh>
    <rPh sb="3" eb="5">
      <t>ユミコ</t>
    </rPh>
    <phoneticPr fontId="16"/>
  </si>
  <si>
    <t>豊橋創造大学教授</t>
    <rPh sb="0" eb="2">
      <t>トヨハシ</t>
    </rPh>
    <rPh sb="2" eb="4">
      <t>ソウゾウ</t>
    </rPh>
    <rPh sb="4" eb="6">
      <t>ダイガク</t>
    </rPh>
    <rPh sb="6" eb="8">
      <t>キョウジュ</t>
    </rPh>
    <phoneticPr fontId="15"/>
  </si>
  <si>
    <t>Nursing Administration and Healthcare Safety ('18)</t>
    <phoneticPr fontId="2"/>
  </si>
  <si>
    <t>飯島　佐知子</t>
    <rPh sb="0" eb="2">
      <t>イイジマ</t>
    </rPh>
    <rPh sb="3" eb="4">
      <t>サ</t>
    </rPh>
    <rPh sb="4" eb="5">
      <t>チ</t>
    </rPh>
    <rPh sb="5" eb="6">
      <t>コ</t>
    </rPh>
    <phoneticPr fontId="2"/>
  </si>
  <si>
    <t>順天堂大学教授</t>
    <phoneticPr fontId="2"/>
  </si>
  <si>
    <t>精神疾患とその治療（’２０）</t>
    <phoneticPr fontId="2"/>
  </si>
  <si>
    <t>石丸　昌彦</t>
  </si>
  <si>
    <t>Understanding and Treating Mental Disorders ('20)</t>
    <phoneticPr fontId="2"/>
  </si>
  <si>
    <t>少子社会の子ども家庭福祉（’１５）</t>
    <phoneticPr fontId="2"/>
  </si>
  <si>
    <t>山縣　文治</t>
    <phoneticPr fontId="2"/>
  </si>
  <si>
    <t>関西大学教授</t>
    <phoneticPr fontId="2"/>
  </si>
  <si>
    <t>大曽根寛教授</t>
    <rPh sb="4" eb="6">
      <t>キョウジュ</t>
    </rPh>
    <phoneticPr fontId="2"/>
  </si>
  <si>
    <t>Family Services in a Society with Declining Birth Rate ('15)</t>
    <phoneticPr fontId="2"/>
  </si>
  <si>
    <t>コドモノセイカツトジドウフクシ（’１１）</t>
  </si>
  <si>
    <t>高齢期の生活変動と社会的方策（’１９）</t>
    <phoneticPr fontId="2"/>
  </si>
  <si>
    <t>山田　知子</t>
    <rPh sb="0" eb="2">
      <t>ヤマダ</t>
    </rPh>
    <rPh sb="3" eb="5">
      <t>トモコ</t>
    </rPh>
    <phoneticPr fontId="15"/>
  </si>
  <si>
    <t>Rethinking of the Social Services for Resolving of the Life Instability in the Older Life Stage ('19)</t>
    <phoneticPr fontId="2"/>
  </si>
  <si>
    <t>コウレイシャノセイカツホショウ（’１１）</t>
  </si>
  <si>
    <t>障害を知り共生社会を生きる（’１７）</t>
    <phoneticPr fontId="2"/>
  </si>
  <si>
    <t>吉川　雅博</t>
    <rPh sb="0" eb="2">
      <t>ヨシカワ</t>
    </rPh>
    <rPh sb="3" eb="4">
      <t>ミヤビ</t>
    </rPh>
    <rPh sb="4" eb="5">
      <t>ヒロシ</t>
    </rPh>
    <phoneticPr fontId="2"/>
  </si>
  <si>
    <t>愛知県立大学教授</t>
    <rPh sb="0" eb="2">
      <t>アイチ</t>
    </rPh>
    <rPh sb="2" eb="4">
      <t>ケンリツ</t>
    </rPh>
    <rPh sb="4" eb="6">
      <t>ダイガク</t>
    </rPh>
    <rPh sb="6" eb="8">
      <t>キョウジュ</t>
    </rPh>
    <phoneticPr fontId="2"/>
  </si>
  <si>
    <t>Understanding Persons with Disabilities and Living in an Inclusive Society  ('17)</t>
  </si>
  <si>
    <t>ショウガイノアルセイカツヲシエンスル</t>
  </si>
  <si>
    <t>地域福祉の現状と課題（’１８）</t>
    <rPh sb="0" eb="2">
      <t>チイキ</t>
    </rPh>
    <rPh sb="2" eb="4">
      <t>フクシ</t>
    </rPh>
    <rPh sb="5" eb="7">
      <t>ゲンジョウ</t>
    </rPh>
    <rPh sb="8" eb="10">
      <t>カダイ</t>
    </rPh>
    <phoneticPr fontId="16"/>
  </si>
  <si>
    <t>上野谷　加代子</t>
    <rPh sb="0" eb="2">
      <t>ウエノ</t>
    </rPh>
    <rPh sb="2" eb="3">
      <t>ヤ</t>
    </rPh>
    <rPh sb="4" eb="7">
      <t>カヨコ</t>
    </rPh>
    <phoneticPr fontId="18"/>
  </si>
  <si>
    <t>同志社大学教授</t>
    <phoneticPr fontId="2"/>
  </si>
  <si>
    <t>Community Development for Welfare Society ('18): Challenges and Possibilities</t>
    <phoneticPr fontId="2"/>
  </si>
  <si>
    <t>チイキフクシノテンカイ（’１０）</t>
  </si>
  <si>
    <t>斉藤　弥生</t>
    <rPh sb="0" eb="2">
      <t>サイトウ</t>
    </rPh>
    <rPh sb="3" eb="5">
      <t>ヤヨイ</t>
    </rPh>
    <phoneticPr fontId="15"/>
  </si>
  <si>
    <t>大阪大学教授</t>
    <rPh sb="0" eb="2">
      <t>オオサカ</t>
    </rPh>
    <rPh sb="2" eb="4">
      <t>ダイガク</t>
    </rPh>
    <rPh sb="4" eb="6">
      <t>キョウジュ</t>
    </rPh>
    <phoneticPr fontId="15"/>
  </si>
  <si>
    <t>社会福祉実践の理論と実際（’１８）</t>
    <rPh sb="0" eb="2">
      <t>シャカイ</t>
    </rPh>
    <rPh sb="2" eb="4">
      <t>フクシ</t>
    </rPh>
    <rPh sb="4" eb="6">
      <t>ジッセン</t>
    </rPh>
    <rPh sb="7" eb="9">
      <t>リロン</t>
    </rPh>
    <rPh sb="10" eb="12">
      <t>ジッサイ</t>
    </rPh>
    <phoneticPr fontId="16"/>
  </si>
  <si>
    <t>横山　登志子</t>
    <rPh sb="3" eb="6">
      <t>トシコ</t>
    </rPh>
    <phoneticPr fontId="18"/>
  </si>
  <si>
    <t>札幌学院大学教授</t>
    <rPh sb="0" eb="2">
      <t>サッポロ</t>
    </rPh>
    <rPh sb="2" eb="4">
      <t>ガクイン</t>
    </rPh>
    <rPh sb="4" eb="6">
      <t>ダイガク</t>
    </rPh>
    <rPh sb="6" eb="8">
      <t>キョウジュ</t>
    </rPh>
    <phoneticPr fontId="18"/>
  </si>
  <si>
    <t>Social Work in Theory and Practice ('18)</t>
    <phoneticPr fontId="2"/>
  </si>
  <si>
    <t>シャカイホケンノゲンダイテキカダイ（’１２）</t>
  </si>
  <si>
    <t>社会保障の国際動向と日本の課題
（’１９）</t>
    <phoneticPr fontId="2"/>
  </si>
  <si>
    <t>埋橋　孝文</t>
    <rPh sb="0" eb="1">
      <t>ウ</t>
    </rPh>
    <rPh sb="1" eb="2">
      <t>ハシ</t>
    </rPh>
    <rPh sb="3" eb="5">
      <t>タカフミ</t>
    </rPh>
    <phoneticPr fontId="15"/>
  </si>
  <si>
    <t>同志社大学教授</t>
    <rPh sb="0" eb="3">
      <t>ドウシシャ</t>
    </rPh>
    <rPh sb="3" eb="5">
      <t>ダイガク</t>
    </rPh>
    <rPh sb="5" eb="7">
      <t>キョウジュ</t>
    </rPh>
    <phoneticPr fontId="15"/>
  </si>
  <si>
    <t>山田知子教授</t>
    <phoneticPr fontId="2"/>
  </si>
  <si>
    <t>Social Security: International Perspectives and Domestic Issues ('19)</t>
    <phoneticPr fontId="2"/>
  </si>
  <si>
    <t>アジアノシャカイフクシ（’１０）</t>
  </si>
  <si>
    <t>居神　浩</t>
    <rPh sb="0" eb="1">
      <t>イ</t>
    </rPh>
    <rPh sb="1" eb="2">
      <t>カミ</t>
    </rPh>
    <rPh sb="3" eb="4">
      <t>コウ</t>
    </rPh>
    <phoneticPr fontId="15"/>
  </si>
  <si>
    <t>神戸国際大学教授</t>
    <rPh sb="0" eb="2">
      <t>コウベ</t>
    </rPh>
    <rPh sb="2" eb="4">
      <t>コクサイ</t>
    </rPh>
    <rPh sb="4" eb="6">
      <t>ダイガク</t>
    </rPh>
    <rPh sb="6" eb="8">
      <t>キョウジュ</t>
    </rPh>
    <phoneticPr fontId="15"/>
  </si>
  <si>
    <t>ライフステージと社会保障（’２０）</t>
    <phoneticPr fontId="2"/>
  </si>
  <si>
    <t>丸谷　浩介</t>
  </si>
  <si>
    <t>九州大学大学院教授</t>
  </si>
  <si>
    <t>Social Security for Life Stages ('20)</t>
    <phoneticPr fontId="2"/>
  </si>
  <si>
    <t>オウベイノシャカイフクシノレキシトテンボウ（’１１）</t>
  </si>
  <si>
    <t>専門
（生活と福祉）
【社会と産業】</t>
    <rPh sb="0" eb="2">
      <t>センモン</t>
    </rPh>
    <rPh sb="4" eb="6">
      <t>セイカツ</t>
    </rPh>
    <rPh sb="7" eb="9">
      <t>フクシ</t>
    </rPh>
    <rPh sb="12" eb="14">
      <t>シャカイ</t>
    </rPh>
    <rPh sb="15" eb="17">
      <t>サンギョウ</t>
    </rPh>
    <phoneticPr fontId="2"/>
  </si>
  <si>
    <r>
      <t xml:space="preserve">専門
</t>
    </r>
    <r>
      <rPr>
        <sz val="10"/>
        <rFont val="ＭＳ Ｐゴシック"/>
        <family val="3"/>
        <charset val="128"/>
      </rPr>
      <t>（生活と福祉）
【社会と経済】</t>
    </r>
    <rPh sb="4" eb="6">
      <t>セイカツ</t>
    </rPh>
    <rPh sb="7" eb="9">
      <t>フクシ</t>
    </rPh>
    <rPh sb="12" eb="14">
      <t>シャカイ</t>
    </rPh>
    <rPh sb="15" eb="17">
      <t>ケイザイ</t>
    </rPh>
    <phoneticPr fontId="2"/>
  </si>
  <si>
    <t>民法（’１７）
☆民法('13)部分改訂科目
【社会と産業コースと共用】</t>
    <rPh sb="9" eb="11">
      <t>ミンポウ</t>
    </rPh>
    <rPh sb="16" eb="18">
      <t>ブブン</t>
    </rPh>
    <rPh sb="18" eb="20">
      <t>カイテイ</t>
    </rPh>
    <rPh sb="20" eb="22">
      <t>カモク</t>
    </rPh>
    <rPh sb="24" eb="26">
      <t>シャカイ</t>
    </rPh>
    <rPh sb="27" eb="29">
      <t>サンギョウ</t>
    </rPh>
    <rPh sb="33" eb="35">
      <t>キョウヨウ</t>
    </rPh>
    <phoneticPr fontId="2"/>
  </si>
  <si>
    <r>
      <t>円谷　峻</t>
    </r>
    <r>
      <rPr>
        <sz val="8"/>
        <rFont val="ＭＳ Ｐゴシック"/>
        <family val="3"/>
        <charset val="128"/>
        <scheme val="minor"/>
      </rPr>
      <t>（2017年2月ご逝去）</t>
    </r>
    <rPh sb="0" eb="2">
      <t>ツブラヤ</t>
    </rPh>
    <rPh sb="3" eb="4">
      <t>シュン</t>
    </rPh>
    <rPh sb="9" eb="10">
      <t>ネン</t>
    </rPh>
    <rPh sb="11" eb="12">
      <t>ガツ</t>
    </rPh>
    <rPh sb="13" eb="15">
      <t>セイキョ</t>
    </rPh>
    <phoneticPr fontId="2"/>
  </si>
  <si>
    <t>横浜国立大学名誉教授</t>
    <rPh sb="6" eb="8">
      <t>メイヨ</t>
    </rPh>
    <phoneticPr fontId="2"/>
  </si>
  <si>
    <t>李鳴教授</t>
    <rPh sb="0" eb="1">
      <t>リ</t>
    </rPh>
    <rPh sb="1" eb="2">
      <t>メイ</t>
    </rPh>
    <rPh sb="2" eb="4">
      <t>キョウジュ</t>
    </rPh>
    <phoneticPr fontId="2"/>
  </si>
  <si>
    <t>Civil Law  ('17)</t>
  </si>
  <si>
    <t>武川　幸嗣</t>
    <rPh sb="0" eb="2">
      <t>ムカワ</t>
    </rPh>
    <rPh sb="3" eb="4">
      <t>サチ</t>
    </rPh>
    <rPh sb="4" eb="5">
      <t>ツグ</t>
    </rPh>
    <phoneticPr fontId="2"/>
  </si>
  <si>
    <t>家族と高齢社会の法（’１７）
【社会と産業コースと共用】</t>
    <phoneticPr fontId="2"/>
  </si>
  <si>
    <t>TV</t>
    <phoneticPr fontId="2"/>
  </si>
  <si>
    <t>川島　志保</t>
    <phoneticPr fontId="2"/>
  </si>
  <si>
    <t>川島法律事務所弁護士</t>
    <phoneticPr fontId="2"/>
  </si>
  <si>
    <t>児玉晴男教授</t>
    <rPh sb="0" eb="2">
      <t>コダマ</t>
    </rPh>
    <rPh sb="2" eb="4">
      <t>ハルオ</t>
    </rPh>
    <rPh sb="4" eb="6">
      <t>キョウジュ</t>
    </rPh>
    <phoneticPr fontId="2"/>
  </si>
  <si>
    <t>Family Law and Law of Aging Society  ('17)</t>
  </si>
  <si>
    <t>関　ふ佐子</t>
    <phoneticPr fontId="2"/>
  </si>
  <si>
    <t>横浜国立大学大学院教授</t>
    <phoneticPr fontId="2"/>
  </si>
  <si>
    <t>雇用社会と法（’１７）
【社会と産業コースと共用】</t>
    <phoneticPr fontId="2"/>
  </si>
  <si>
    <t>道幸　哲也</t>
    <rPh sb="0" eb="1">
      <t>ミチ</t>
    </rPh>
    <rPh sb="1" eb="2">
      <t>サチ</t>
    </rPh>
    <rPh sb="3" eb="5">
      <t>テツヤ</t>
    </rPh>
    <phoneticPr fontId="2"/>
  </si>
  <si>
    <t>北海道大学名誉教授</t>
    <rPh sb="0" eb="3">
      <t>ホッカイドウ</t>
    </rPh>
    <rPh sb="3" eb="5">
      <t>ダイガク</t>
    </rPh>
    <rPh sb="5" eb="7">
      <t>メイヨ</t>
    </rPh>
    <rPh sb="7" eb="9">
      <t>キョウジュ</t>
    </rPh>
    <phoneticPr fontId="2"/>
  </si>
  <si>
    <t>柳原正治教授</t>
    <rPh sb="0" eb="2">
      <t>ヤナギハラ</t>
    </rPh>
    <rPh sb="2" eb="4">
      <t>マサハル</t>
    </rPh>
    <rPh sb="4" eb="6">
      <t>キョウジュ</t>
    </rPh>
    <phoneticPr fontId="2"/>
  </si>
  <si>
    <t>Basics of Labor Law  ('17)</t>
  </si>
  <si>
    <t>専門
（生活と福祉）
【自然と環境】</t>
    <rPh sb="0" eb="2">
      <t>センモン</t>
    </rPh>
    <rPh sb="4" eb="6">
      <t>セイカツ</t>
    </rPh>
    <rPh sb="7" eb="9">
      <t>フクシ</t>
    </rPh>
    <rPh sb="12" eb="14">
      <t>シゼン</t>
    </rPh>
    <rPh sb="15" eb="17">
      <t>カンキョウ</t>
    </rPh>
    <phoneticPr fontId="2"/>
  </si>
  <si>
    <r>
      <t xml:space="preserve">専門
</t>
    </r>
    <r>
      <rPr>
        <sz val="10"/>
        <rFont val="ＭＳ Ｐゴシック"/>
        <family val="3"/>
        <charset val="128"/>
      </rPr>
      <t>（生活と福祉）
【自然の理解】</t>
    </r>
    <rPh sb="4" eb="6">
      <t>セイカツ</t>
    </rPh>
    <rPh sb="7" eb="9">
      <t>フクシ</t>
    </rPh>
    <rPh sb="12" eb="14">
      <t>シゼン</t>
    </rPh>
    <rPh sb="15" eb="17">
      <t>リカイ</t>
    </rPh>
    <phoneticPr fontId="2"/>
  </si>
  <si>
    <t>生物の進化と多様化の科学（’１７）
【自然と環境コースと共用】</t>
    <rPh sb="19" eb="21">
      <t>シゼン</t>
    </rPh>
    <rPh sb="22" eb="24">
      <t>カンキョウ</t>
    </rPh>
    <phoneticPr fontId="2"/>
  </si>
  <si>
    <t>二河　成男</t>
    <rPh sb="0" eb="1">
      <t>ニ</t>
    </rPh>
    <rPh sb="1" eb="2">
      <t>カワ</t>
    </rPh>
    <rPh sb="3" eb="5">
      <t>シゲオ</t>
    </rPh>
    <phoneticPr fontId="2"/>
  </si>
  <si>
    <t>―</t>
    <phoneticPr fontId="2"/>
  </si>
  <si>
    <t>Evolution and Diversity of Life  ('17)</t>
  </si>
  <si>
    <t>総合
（生活と福祉）</t>
    <rPh sb="0" eb="2">
      <t>ソウゴウ</t>
    </rPh>
    <rPh sb="4" eb="6">
      <t>セイカツ</t>
    </rPh>
    <rPh sb="7" eb="9">
      <t>フクシ</t>
    </rPh>
    <phoneticPr fontId="2"/>
  </si>
  <si>
    <t>総合</t>
    <rPh sb="0" eb="2">
      <t>ソウゴウ</t>
    </rPh>
    <phoneticPr fontId="2"/>
  </si>
  <si>
    <r>
      <t xml:space="preserve">専門
</t>
    </r>
    <r>
      <rPr>
        <sz val="9"/>
        <rFont val="ＭＳ Ｐゴシック"/>
        <family val="3"/>
        <charset val="128"/>
      </rPr>
      <t>（他専攻）</t>
    </r>
    <rPh sb="4" eb="5">
      <t>タ</t>
    </rPh>
    <rPh sb="5" eb="7">
      <t>センコウ</t>
    </rPh>
    <phoneticPr fontId="2"/>
  </si>
  <si>
    <t>社会福祉と法（’２０）
☆社会福祉と法（’１６）改訂科目</t>
    <rPh sb="0" eb="2">
      <t>シャカイ</t>
    </rPh>
    <rPh sb="2" eb="4">
      <t>フクシ</t>
    </rPh>
    <rPh sb="5" eb="6">
      <t>ホウ</t>
    </rPh>
    <rPh sb="13" eb="15">
      <t>シャカイ</t>
    </rPh>
    <rPh sb="15" eb="17">
      <t>フクシ</t>
    </rPh>
    <rPh sb="18" eb="19">
      <t>ホウ</t>
    </rPh>
    <rPh sb="24" eb="26">
      <t>カイテイ</t>
    </rPh>
    <rPh sb="26" eb="28">
      <t>カモク</t>
    </rPh>
    <phoneticPr fontId="2"/>
  </si>
  <si>
    <t>大曽根　寛</t>
    <rPh sb="0" eb="3">
      <t>オオソネ</t>
    </rPh>
    <rPh sb="4" eb="5">
      <t>ヒロシ</t>
    </rPh>
    <phoneticPr fontId="2"/>
  </si>
  <si>
    <t>Social Welfare and Law ('20)</t>
    <phoneticPr fontId="2"/>
  </si>
  <si>
    <t>レジリエンスの諸相（’１８）
－人類史的視点からの挑戦－</t>
    <rPh sb="7" eb="9">
      <t>ショソウ</t>
    </rPh>
    <rPh sb="16" eb="19">
      <t>ジンルイシ</t>
    </rPh>
    <rPh sb="19" eb="20">
      <t>テキ</t>
    </rPh>
    <rPh sb="20" eb="22">
      <t>シテン</t>
    </rPh>
    <rPh sb="25" eb="27">
      <t>チョウセン</t>
    </rPh>
    <phoneticPr fontId="2"/>
  </si>
  <si>
    <t>Aspects of Resilience ('18): Approaches and Challenges from the Viewpoint of Human History</t>
    <phoneticPr fontId="2"/>
  </si>
  <si>
    <t>稲村　哲也</t>
    <rPh sb="0" eb="2">
      <t>イナムラ</t>
    </rPh>
    <rPh sb="3" eb="5">
      <t>テツヤ</t>
    </rPh>
    <phoneticPr fontId="2"/>
  </si>
  <si>
    <t>放送大学特任教授</t>
    <rPh sb="0" eb="2">
      <t>ホウソウ</t>
    </rPh>
    <rPh sb="4" eb="6">
      <t>トクニン</t>
    </rPh>
    <rPh sb="6" eb="8">
      <t>キョウジュ</t>
    </rPh>
    <phoneticPr fontId="18"/>
  </si>
  <si>
    <t>死生学のフィールド（’１８）</t>
    <rPh sb="0" eb="2">
      <t>シセイ</t>
    </rPh>
    <rPh sb="2" eb="3">
      <t>ガク</t>
    </rPh>
    <phoneticPr fontId="2"/>
  </si>
  <si>
    <t>石丸　昌彦</t>
    <phoneticPr fontId="2"/>
  </si>
  <si>
    <t>Fields of Death Studies ('18)</t>
    <phoneticPr fontId="2"/>
  </si>
  <si>
    <t>山崎　浩司</t>
    <rPh sb="0" eb="2">
      <t>ヤマザキ</t>
    </rPh>
    <rPh sb="3" eb="5">
      <t>コウジ</t>
    </rPh>
    <phoneticPr fontId="2"/>
  </si>
  <si>
    <t>信州大学准教授</t>
    <rPh sb="0" eb="2">
      <t>シンシュウ</t>
    </rPh>
    <rPh sb="2" eb="4">
      <t>ダイガク</t>
    </rPh>
    <rPh sb="4" eb="5">
      <t>ジュン</t>
    </rPh>
    <rPh sb="5" eb="7">
      <t>キョウジュ</t>
    </rPh>
    <phoneticPr fontId="18"/>
  </si>
  <si>
    <t>地域包括ケアシステムと在宅医療
（’１８）</t>
    <rPh sb="0" eb="2">
      <t>チイキ</t>
    </rPh>
    <rPh sb="2" eb="4">
      <t>ホウカツ</t>
    </rPh>
    <rPh sb="11" eb="13">
      <t>ザイタク</t>
    </rPh>
    <rPh sb="13" eb="15">
      <t>イリョウ</t>
    </rPh>
    <phoneticPr fontId="2"/>
  </si>
  <si>
    <t>Integrated Community Care System and Home Care Medicine ('18)</t>
    <phoneticPr fontId="2"/>
  </si>
  <si>
    <t>服部　真治</t>
    <rPh sb="0" eb="2">
      <t>ハットリ</t>
    </rPh>
    <rPh sb="3" eb="4">
      <t>シン</t>
    </rPh>
    <rPh sb="4" eb="5">
      <t>オサ</t>
    </rPh>
    <phoneticPr fontId="2"/>
  </si>
  <si>
    <t xml:space="preserve">医療経済研究機構次長 </t>
    <phoneticPr fontId="2"/>
  </si>
  <si>
    <t>総合
（生活と福祉）
【人間と文化】</t>
    <rPh sb="0" eb="2">
      <t>ソウゴウ</t>
    </rPh>
    <rPh sb="4" eb="6">
      <t>セイカツ</t>
    </rPh>
    <rPh sb="7" eb="9">
      <t>フクシ</t>
    </rPh>
    <rPh sb="12" eb="14">
      <t>ニンゲン</t>
    </rPh>
    <rPh sb="15" eb="17">
      <t>ブンカ</t>
    </rPh>
    <phoneticPr fontId="2"/>
  </si>
  <si>
    <t>音を追究する（’１６）
【人間と文化コースと共用】</t>
    <rPh sb="13" eb="15">
      <t>ニンゲン</t>
    </rPh>
    <rPh sb="16" eb="18">
      <t>ブンカ</t>
    </rPh>
    <rPh sb="22" eb="24">
      <t>キョウヨウ</t>
    </rPh>
    <phoneticPr fontId="2"/>
  </si>
  <si>
    <t>放送大学准教授</t>
    <phoneticPr fontId="2"/>
  </si>
  <si>
    <t>Exploring Sound ('16)　</t>
    <phoneticPr fontId="2"/>
  </si>
  <si>
    <t>佐藤　仁美</t>
    <phoneticPr fontId="2"/>
  </si>
  <si>
    <r>
      <t xml:space="preserve">総合
</t>
    </r>
    <r>
      <rPr>
        <sz val="9"/>
        <rFont val="ＭＳ Ｐゴシック"/>
        <family val="3"/>
        <charset val="128"/>
      </rPr>
      <t>（全コース開設）</t>
    </r>
    <rPh sb="0" eb="2">
      <t>ソウゴウ</t>
    </rPh>
    <rPh sb="4" eb="5">
      <t>ゼン</t>
    </rPh>
    <rPh sb="8" eb="10">
      <t>カイセツ</t>
    </rPh>
    <phoneticPr fontId="2"/>
  </si>
  <si>
    <r>
      <t xml:space="preserve">専門
</t>
    </r>
    <r>
      <rPr>
        <sz val="9"/>
        <rFont val="ＭＳ Ｐゴシック"/>
        <family val="3"/>
        <charset val="128"/>
      </rPr>
      <t>（他専攻）</t>
    </r>
    <rPh sb="4" eb="5">
      <t>ホカ</t>
    </rPh>
    <rPh sb="5" eb="7">
      <t>センコウ</t>
    </rPh>
    <phoneticPr fontId="2"/>
  </si>
  <si>
    <t>世界の中の日本（’１５）</t>
    <phoneticPr fontId="2"/>
  </si>
  <si>
    <t>高橋　和夫</t>
  </si>
  <si>
    <t>放送大学名誉教授、国際政治学者</t>
    <phoneticPr fontId="2"/>
  </si>
  <si>
    <t>Japan in the Age of Globalization ('15)</t>
    <phoneticPr fontId="2"/>
  </si>
  <si>
    <t>セカイノナカノニホン（’０９）</t>
  </si>
  <si>
    <t>環境と社会（’１５）</t>
    <phoneticPr fontId="2"/>
  </si>
  <si>
    <t>植田　和弘</t>
    <phoneticPr fontId="2"/>
  </si>
  <si>
    <t>京都大学名誉教授</t>
    <rPh sb="0" eb="2">
      <t>キョウト</t>
    </rPh>
    <rPh sb="2" eb="4">
      <t>ダイガク</t>
    </rPh>
    <rPh sb="4" eb="6">
      <t>メイヨ</t>
    </rPh>
    <rPh sb="6" eb="8">
      <t>キョウジュ</t>
    </rPh>
    <phoneticPr fontId="2"/>
  </si>
  <si>
    <t>迫田章義教授</t>
    <rPh sb="0" eb="1">
      <t>サコ</t>
    </rPh>
    <rPh sb="1" eb="2">
      <t>タ</t>
    </rPh>
    <rPh sb="2" eb="4">
      <t>アキヨシ</t>
    </rPh>
    <rPh sb="4" eb="6">
      <t>キョウジュ</t>
    </rPh>
    <phoneticPr fontId="2"/>
  </si>
  <si>
    <t>Environment and Society ('15)</t>
    <phoneticPr fontId="2"/>
  </si>
  <si>
    <t>カンキョウトシャカイ（’０９）</t>
  </si>
  <si>
    <t>大塚　直</t>
    <phoneticPr fontId="2"/>
  </si>
  <si>
    <t>早稲田大学教授</t>
    <rPh sb="0" eb="3">
      <t>ワセダ</t>
    </rPh>
    <rPh sb="3" eb="5">
      <t>ダイガク</t>
    </rPh>
    <rPh sb="5" eb="7">
      <t>キョウジュ</t>
    </rPh>
    <phoneticPr fontId="2"/>
  </si>
  <si>
    <r>
      <t xml:space="preserve">専門
</t>
    </r>
    <r>
      <rPr>
        <sz val="9"/>
        <color indexed="8"/>
        <rFont val="ＭＳ Ｐゴシック"/>
        <family val="3"/>
        <charset val="128"/>
      </rPr>
      <t>（他専攻）</t>
    </r>
    <rPh sb="4" eb="5">
      <t>ホカ</t>
    </rPh>
    <rPh sb="5" eb="7">
      <t>センコウ</t>
    </rPh>
    <phoneticPr fontId="2"/>
  </si>
  <si>
    <t>暮らしに役立つバイオサイエンス（’１５）</t>
    <phoneticPr fontId="2"/>
  </si>
  <si>
    <t>岩橋　均</t>
    <phoneticPr fontId="2"/>
  </si>
  <si>
    <t>岐阜大学教授</t>
    <phoneticPr fontId="2"/>
  </si>
  <si>
    <t>二河成男教授</t>
    <phoneticPr fontId="2"/>
  </si>
  <si>
    <t>Living with Bioscience ('15)</t>
    <phoneticPr fontId="2"/>
  </si>
  <si>
    <t>バイオサイエンスデユタカナクラシ</t>
  </si>
  <si>
    <t>重松　亨</t>
    <phoneticPr fontId="2"/>
  </si>
  <si>
    <t>新潟薬科大学教授</t>
    <phoneticPr fontId="2"/>
  </si>
  <si>
    <t>《 放送大学山形学習センター 》（心理と教育）</t>
    <rPh sb="2" eb="4">
      <t>ホウソウ</t>
    </rPh>
    <rPh sb="4" eb="6">
      <t>ダイガク</t>
    </rPh>
    <rPh sb="6" eb="8">
      <t>ヤマガタ</t>
    </rPh>
    <rPh sb="8" eb="10">
      <t>ガクシュウ</t>
    </rPh>
    <rPh sb="17" eb="19">
      <t>シンリ</t>
    </rPh>
    <rPh sb="20" eb="22">
      <t>キョウイク</t>
    </rPh>
    <phoneticPr fontId="2"/>
  </si>
  <si>
    <t>科目
コード</t>
    <phoneticPr fontId="2"/>
  </si>
  <si>
    <t>メデ
ィア</t>
    <phoneticPr fontId="2"/>
  </si>
  <si>
    <t>科目名称カナ</t>
    <phoneticPr fontId="2"/>
  </si>
  <si>
    <t>'16カリ</t>
    <phoneticPr fontId="2"/>
  </si>
  <si>
    <t>'09・'13カリ</t>
    <phoneticPr fontId="2"/>
  </si>
  <si>
    <t>'99カリ</t>
    <phoneticPr fontId="2"/>
  </si>
  <si>
    <t>導入
（心理と教育）</t>
    <rPh sb="0" eb="2">
      <t>ドウニュウ</t>
    </rPh>
    <rPh sb="4" eb="6">
      <t>シンリ</t>
    </rPh>
    <rPh sb="7" eb="9">
      <t>キョウイク</t>
    </rPh>
    <phoneticPr fontId="2"/>
  </si>
  <si>
    <t>共通
（人文系）</t>
    <rPh sb="4" eb="6">
      <t>ジンブン</t>
    </rPh>
    <rPh sb="6" eb="7">
      <t>ケイ</t>
    </rPh>
    <phoneticPr fontId="2"/>
  </si>
  <si>
    <r>
      <t xml:space="preserve">共通
</t>
    </r>
    <r>
      <rPr>
        <sz val="9"/>
        <rFont val="ＭＳ Ｐゴシック"/>
        <family val="3"/>
        <charset val="128"/>
      </rPr>
      <t>（人文系）</t>
    </r>
    <rPh sb="4" eb="6">
      <t>ジンブン</t>
    </rPh>
    <rPh sb="6" eb="7">
      <t>ケイ</t>
    </rPh>
    <phoneticPr fontId="2"/>
  </si>
  <si>
    <t>教育学入門（’１５）</t>
    <phoneticPr fontId="2"/>
  </si>
  <si>
    <t>R</t>
    <phoneticPr fontId="2"/>
  </si>
  <si>
    <t>岡崎　友典</t>
  </si>
  <si>
    <t>放送大学客員准教授</t>
    <rPh sb="4" eb="6">
      <t>キャクイン</t>
    </rPh>
    <phoneticPr fontId="2"/>
  </si>
  <si>
    <t>岩永雅也副学長</t>
    <phoneticPr fontId="2"/>
  </si>
  <si>
    <t>岩永雅也副学長</t>
    <phoneticPr fontId="2"/>
  </si>
  <si>
    <t>Introduction to Education ('15)</t>
    <phoneticPr fontId="2"/>
  </si>
  <si>
    <t>キョウイクニュウモン（’１１）</t>
  </si>
  <si>
    <t>永井　聖ニ</t>
  </si>
  <si>
    <t>東京成徳大学教授</t>
  </si>
  <si>
    <t>教育社会学概論（’１９）</t>
    <phoneticPr fontId="2"/>
  </si>
  <si>
    <t>TV</t>
    <phoneticPr fontId="2"/>
  </si>
  <si>
    <t>岩永　雅也</t>
    <rPh sb="0" eb="2">
      <t>イワナガ</t>
    </rPh>
    <rPh sb="3" eb="5">
      <t>マサヤ</t>
    </rPh>
    <phoneticPr fontId="15"/>
  </si>
  <si>
    <t>放送大学副学長</t>
    <rPh sb="0" eb="2">
      <t>ホウソウ</t>
    </rPh>
    <rPh sb="2" eb="4">
      <t>ダイガク</t>
    </rPh>
    <rPh sb="4" eb="7">
      <t>フクガクチョウ</t>
    </rPh>
    <phoneticPr fontId="15"/>
  </si>
  <si>
    <t>―</t>
    <phoneticPr fontId="2"/>
  </si>
  <si>
    <t>Introduction to Sociology of Education ('19)</t>
    <phoneticPr fontId="2"/>
  </si>
  <si>
    <t>キョウイクトシャカイ（’１１）</t>
  </si>
  <si>
    <t>共通</t>
    <phoneticPr fontId="2"/>
  </si>
  <si>
    <t>共通</t>
    <phoneticPr fontId="2"/>
  </si>
  <si>
    <t>戦後日本教育史（’１８）</t>
    <rPh sb="0" eb="2">
      <t>センゴ</t>
    </rPh>
    <rPh sb="2" eb="4">
      <t>ニホン</t>
    </rPh>
    <rPh sb="4" eb="7">
      <t>キョウイクシ</t>
    </rPh>
    <phoneticPr fontId="2"/>
  </si>
  <si>
    <t>貝塚　茂樹</t>
    <rPh sb="0" eb="2">
      <t>カイヅカ</t>
    </rPh>
    <rPh sb="3" eb="5">
      <t>シゲキ</t>
    </rPh>
    <phoneticPr fontId="2"/>
  </si>
  <si>
    <t>武蔵野大学教授</t>
    <rPh sb="0" eb="3">
      <t>ムサシノ</t>
    </rPh>
    <rPh sb="3" eb="5">
      <t>ダイガク</t>
    </rPh>
    <rPh sb="5" eb="7">
      <t>キョウジュ</t>
    </rPh>
    <phoneticPr fontId="2"/>
  </si>
  <si>
    <t>小川正人教授</t>
    <rPh sb="0" eb="2">
      <t>オガワ</t>
    </rPh>
    <rPh sb="2" eb="4">
      <t>マサト</t>
    </rPh>
    <rPh sb="4" eb="6">
      <t>キョウジュ</t>
    </rPh>
    <phoneticPr fontId="2"/>
  </si>
  <si>
    <t>History of Education in Postwar Japan ('18)</t>
    <phoneticPr fontId="2"/>
  </si>
  <si>
    <t>キョウイクシニュウモン（’１２）</t>
  </si>
  <si>
    <t>発達科学の先人たち（’１６）</t>
    <rPh sb="0" eb="2">
      <t>ハッタツ</t>
    </rPh>
    <rPh sb="2" eb="4">
      <t>カガク</t>
    </rPh>
    <rPh sb="5" eb="7">
      <t>センジン</t>
    </rPh>
    <phoneticPr fontId="2"/>
  </si>
  <si>
    <t>岩永　雅也</t>
    <phoneticPr fontId="2"/>
  </si>
  <si>
    <t>放送大学副学長</t>
    <rPh sb="0" eb="2">
      <t>ホウソウ</t>
    </rPh>
    <rPh sb="2" eb="4">
      <t>ダイガク</t>
    </rPh>
    <rPh sb="4" eb="7">
      <t>フクガクチョウ</t>
    </rPh>
    <phoneticPr fontId="18"/>
  </si>
  <si>
    <t>―</t>
    <phoneticPr fontId="2"/>
  </si>
  <si>
    <t>The Pioneers of Human Development Studies ('16)</t>
    <phoneticPr fontId="2"/>
  </si>
  <si>
    <t>星　薫</t>
    <phoneticPr fontId="2"/>
  </si>
  <si>
    <t>放送大学客員准教授</t>
    <rPh sb="0" eb="2">
      <t>ホウソウ</t>
    </rPh>
    <rPh sb="2" eb="4">
      <t>ダイガク</t>
    </rPh>
    <rPh sb="4" eb="6">
      <t>キャクイン</t>
    </rPh>
    <rPh sb="6" eb="7">
      <t>ジュン</t>
    </rPh>
    <rPh sb="7" eb="9">
      <t>キョウジュ</t>
    </rPh>
    <phoneticPr fontId="2"/>
  </si>
  <si>
    <t>学校と社会を考える（’１７）</t>
    <phoneticPr fontId="2"/>
  </si>
  <si>
    <t>田中　統治</t>
    <rPh sb="0" eb="2">
      <t>タナカ</t>
    </rPh>
    <rPh sb="3" eb="5">
      <t>トウチ</t>
    </rPh>
    <phoneticPr fontId="2"/>
  </si>
  <si>
    <t>放送大学教授</t>
    <phoneticPr fontId="2"/>
  </si>
  <si>
    <t>School and Society  ('17)</t>
  </si>
  <si>
    <t>シンリトキョウイクヲマナブタメニ（’１２）</t>
  </si>
  <si>
    <t>キャリアコンサルティング概説（’２０）</t>
    <phoneticPr fontId="2"/>
  </si>
  <si>
    <t>OL</t>
    <phoneticPr fontId="2"/>
  </si>
  <si>
    <t>放送大学副学長</t>
  </si>
  <si>
    <t>Introduction to Career Consulting ('20)</t>
    <phoneticPr fontId="2"/>
  </si>
  <si>
    <t>藤田　真也※</t>
    <rPh sb="0" eb="2">
      <t>フジタ</t>
    </rPh>
    <rPh sb="3" eb="5">
      <t>シンヤ</t>
    </rPh>
    <phoneticPr fontId="2"/>
  </si>
  <si>
    <t>キャリアカウンセリング協会理事長</t>
    <rPh sb="11" eb="13">
      <t>キョウカイ</t>
    </rPh>
    <rPh sb="13" eb="16">
      <t>リジチョウ</t>
    </rPh>
    <phoneticPr fontId="2"/>
  </si>
  <si>
    <t>原田　順子※</t>
    <rPh sb="0" eb="2">
      <t>ハラダ</t>
    </rPh>
    <rPh sb="3" eb="5">
      <t>ジュンコ</t>
    </rPh>
    <phoneticPr fontId="2"/>
  </si>
  <si>
    <t>中井　智子※</t>
    <rPh sb="0" eb="2">
      <t>ナカイ</t>
    </rPh>
    <rPh sb="3" eb="5">
      <t>トモコ</t>
    </rPh>
    <phoneticPr fontId="2"/>
  </si>
  <si>
    <t>中町誠法律事務所弁護士</t>
    <rPh sb="0" eb="2">
      <t>ナカマチ</t>
    </rPh>
    <rPh sb="2" eb="3">
      <t>マコト</t>
    </rPh>
    <rPh sb="3" eb="8">
      <t>ホウリツジムショ</t>
    </rPh>
    <rPh sb="8" eb="11">
      <t>ベンゴシ</t>
    </rPh>
    <phoneticPr fontId="2"/>
  </si>
  <si>
    <t>小杉　礼子※</t>
    <rPh sb="0" eb="2">
      <t>コスギ</t>
    </rPh>
    <rPh sb="3" eb="5">
      <t>レイコ</t>
    </rPh>
    <phoneticPr fontId="2"/>
  </si>
  <si>
    <t>労働政策研究・研修機構研究顧問</t>
    <rPh sb="0" eb="2">
      <t>ロウドウ</t>
    </rPh>
    <rPh sb="2" eb="4">
      <t>セイサク</t>
    </rPh>
    <rPh sb="4" eb="6">
      <t>ケンキュウ</t>
    </rPh>
    <rPh sb="7" eb="9">
      <t>ケンシュウ</t>
    </rPh>
    <rPh sb="9" eb="11">
      <t>キコウ</t>
    </rPh>
    <rPh sb="11" eb="13">
      <t>ケンキュウ</t>
    </rPh>
    <rPh sb="13" eb="15">
      <t>コモン</t>
    </rPh>
    <phoneticPr fontId="2"/>
  </si>
  <si>
    <t>末廣　啓子※</t>
    <rPh sb="0" eb="2">
      <t>スエヒロ</t>
    </rPh>
    <rPh sb="3" eb="5">
      <t>ケイコ</t>
    </rPh>
    <phoneticPr fontId="2"/>
  </si>
  <si>
    <t>目白大学教授</t>
    <rPh sb="0" eb="2">
      <t>メジロ</t>
    </rPh>
    <rPh sb="2" eb="4">
      <t>ダイガク</t>
    </rPh>
    <rPh sb="4" eb="6">
      <t>キョウジュ</t>
    </rPh>
    <phoneticPr fontId="2"/>
  </si>
  <si>
    <t>石丸　昌彦※</t>
    <phoneticPr fontId="2"/>
  </si>
  <si>
    <t>岡崎　淳一※</t>
    <rPh sb="0" eb="2">
      <t>オカザキ</t>
    </rPh>
    <rPh sb="3" eb="5">
      <t>ジュンイチ</t>
    </rPh>
    <phoneticPr fontId="2"/>
  </si>
  <si>
    <t>東京海上日動火災保険株式会社顧問</t>
    <rPh sb="0" eb="2">
      <t>トウキョウ</t>
    </rPh>
    <rPh sb="2" eb="4">
      <t>カイジョウ</t>
    </rPh>
    <rPh sb="4" eb="6">
      <t>ニチドウ</t>
    </rPh>
    <rPh sb="6" eb="10">
      <t>カサイホケン</t>
    </rPh>
    <rPh sb="10" eb="12">
      <t>カブシキ</t>
    </rPh>
    <rPh sb="12" eb="14">
      <t>カイシャ</t>
    </rPh>
    <rPh sb="14" eb="16">
      <t>コモン</t>
    </rPh>
    <phoneticPr fontId="2"/>
  </si>
  <si>
    <t>心理と教育へのいざない（’１８）</t>
    <phoneticPr fontId="2"/>
  </si>
  <si>
    <t>Invitation to Psychology and Education ('18)</t>
    <phoneticPr fontId="2"/>
  </si>
  <si>
    <t>向田　久美子</t>
    <rPh sb="0" eb="2">
      <t>ムカイダ</t>
    </rPh>
    <rPh sb="3" eb="6">
      <t>クミコ</t>
    </rPh>
    <phoneticPr fontId="2"/>
  </si>
  <si>
    <t>放送大学准教授</t>
    <rPh sb="4" eb="5">
      <t>ジュン</t>
    </rPh>
    <phoneticPr fontId="2"/>
  </si>
  <si>
    <t>佐藤　仁美</t>
    <rPh sb="0" eb="2">
      <t>サトウ</t>
    </rPh>
    <rPh sb="3" eb="4">
      <t>ジン</t>
    </rPh>
    <rPh sb="4" eb="5">
      <t>ビ</t>
    </rPh>
    <phoneticPr fontId="2"/>
  </si>
  <si>
    <t>発達心理学概論（’１７）</t>
    <phoneticPr fontId="2"/>
  </si>
  <si>
    <t>向田　久美子</t>
    <rPh sb="0" eb="2">
      <t>ムコウダ</t>
    </rPh>
    <rPh sb="3" eb="6">
      <t>クミコ</t>
    </rPh>
    <phoneticPr fontId="2"/>
  </si>
  <si>
    <t>Developmental Psychology  ('17)</t>
  </si>
  <si>
    <t>ハッタツシンリガクガイロン（’１１）</t>
  </si>
  <si>
    <t>心理学概論（’１８）</t>
    <phoneticPr fontId="2"/>
  </si>
  <si>
    <t>森　津太子</t>
    <phoneticPr fontId="2"/>
  </si>
  <si>
    <t>Introduction to Psychology ('18)</t>
    <phoneticPr fontId="2"/>
  </si>
  <si>
    <t>シンリガクガイロン（’１２）</t>
  </si>
  <si>
    <t>教育・学校心理学（’２０）</t>
    <phoneticPr fontId="2"/>
  </si>
  <si>
    <t>進藤　聡彦</t>
  </si>
  <si>
    <t>Educational and School Psychology ('20)</t>
    <phoneticPr fontId="2"/>
  </si>
  <si>
    <t>谷口　明子</t>
  </si>
  <si>
    <t>東洋大学教授</t>
  </si>
  <si>
    <t>人格心理学（’１５）</t>
    <phoneticPr fontId="2"/>
  </si>
  <si>
    <t>大山　泰宏</t>
  </si>
  <si>
    <t>Personality Psychology ('15)</t>
    <phoneticPr fontId="2"/>
  </si>
  <si>
    <t>ジンカクシンリガク（’０９）</t>
  </si>
  <si>
    <t>導入
（心理と教育）
【社会と産業】</t>
    <rPh sb="4" eb="6">
      <t>シンリ</t>
    </rPh>
    <rPh sb="7" eb="9">
      <t>キョウイク</t>
    </rPh>
    <rPh sb="12" eb="14">
      <t>シャカイ</t>
    </rPh>
    <rPh sb="15" eb="17">
      <t>サンギョウ</t>
    </rPh>
    <phoneticPr fontId="2"/>
  </si>
  <si>
    <t>導入
（心理と教育）
【人間と文化】</t>
    <rPh sb="4" eb="6">
      <t>シンリ</t>
    </rPh>
    <rPh sb="7" eb="9">
      <t>キョウイク</t>
    </rPh>
    <rPh sb="12" eb="14">
      <t>ニンゲン</t>
    </rPh>
    <rPh sb="15" eb="17">
      <t>ブンカ</t>
    </rPh>
    <phoneticPr fontId="2"/>
  </si>
  <si>
    <t>総合人類学としてのヒト学（’１８）
【人間と文化コースと共用】</t>
    <rPh sb="0" eb="2">
      <t>ソウゴウ</t>
    </rPh>
    <rPh sb="2" eb="5">
      <t>ジンルイガク</t>
    </rPh>
    <rPh sb="11" eb="12">
      <t>ガク</t>
    </rPh>
    <rPh sb="19" eb="21">
      <t>ニンゲン</t>
    </rPh>
    <rPh sb="22" eb="24">
      <t>ブンカ</t>
    </rPh>
    <rPh sb="28" eb="30">
      <t>キョウヨウ</t>
    </rPh>
    <phoneticPr fontId="2"/>
  </si>
  <si>
    <t>高倉　浩樹</t>
    <rPh sb="0" eb="2">
      <t>タカクラ</t>
    </rPh>
    <rPh sb="3" eb="5">
      <t>ヒロキ</t>
    </rPh>
    <phoneticPr fontId="2"/>
  </si>
  <si>
    <t>東北大学教授</t>
    <rPh sb="0" eb="2">
      <t>トウホク</t>
    </rPh>
    <rPh sb="2" eb="4">
      <t>ダイガク</t>
    </rPh>
    <rPh sb="4" eb="6">
      <t>キョウジュ</t>
    </rPh>
    <phoneticPr fontId="2"/>
  </si>
  <si>
    <t>大村敬一教授</t>
    <rPh sb="0" eb="2">
      <t>オオムラ</t>
    </rPh>
    <rPh sb="2" eb="4">
      <t>ケイイチ</t>
    </rPh>
    <rPh sb="4" eb="6">
      <t>キョウジュ</t>
    </rPh>
    <phoneticPr fontId="7"/>
  </si>
  <si>
    <t>Introduction to General Anthropology ('18)</t>
    <phoneticPr fontId="2"/>
  </si>
  <si>
    <t>共通</t>
    <phoneticPr fontId="2"/>
  </si>
  <si>
    <t>The Basic Methods of Social Research ('19)</t>
    <phoneticPr fontId="2"/>
  </si>
  <si>
    <t>導入
（心理と教育）
【人間と文化】</t>
    <rPh sb="4" eb="6">
      <t>シンリ</t>
    </rPh>
    <rPh sb="7" eb="9">
      <t>キョウイク</t>
    </rPh>
    <phoneticPr fontId="2"/>
  </si>
  <si>
    <t>コミュニケーション学入門（’１９）
【人間と文化コースと共用】</t>
    <phoneticPr fontId="2"/>
  </si>
  <si>
    <t>Introductory Course on Communication ('19)</t>
    <phoneticPr fontId="2"/>
  </si>
  <si>
    <t>根橋　玲子</t>
    <rPh sb="0" eb="1">
      <t>ネ</t>
    </rPh>
    <rPh sb="1" eb="2">
      <t>バシ</t>
    </rPh>
    <rPh sb="3" eb="5">
      <t>レイコ</t>
    </rPh>
    <phoneticPr fontId="15"/>
  </si>
  <si>
    <t>明治大学教授</t>
    <rPh sb="0" eb="2">
      <t>メイジ</t>
    </rPh>
    <rPh sb="2" eb="4">
      <t>ダイガク</t>
    </rPh>
    <rPh sb="4" eb="6">
      <t>キョウジュ</t>
    </rPh>
    <phoneticPr fontId="15"/>
  </si>
  <si>
    <t>博物館概論(’１９)
【人間と文化コースと共用】</t>
    <phoneticPr fontId="2"/>
  </si>
  <si>
    <t>稲村　哲也</t>
    <rPh sb="0" eb="2">
      <t>イナムラ</t>
    </rPh>
    <rPh sb="3" eb="5">
      <t>テツヤ</t>
    </rPh>
    <phoneticPr fontId="15"/>
  </si>
  <si>
    <t>放送大学特任教授</t>
    <rPh sb="0" eb="2">
      <t>ホウソウ</t>
    </rPh>
    <rPh sb="2" eb="4">
      <t>ダイガク</t>
    </rPh>
    <rPh sb="4" eb="5">
      <t>トク</t>
    </rPh>
    <rPh sb="5" eb="6">
      <t>ニン</t>
    </rPh>
    <rPh sb="6" eb="8">
      <t>キョウジュ</t>
    </rPh>
    <phoneticPr fontId="15"/>
  </si>
  <si>
    <t>Introduction to Museum Practice ('19)</t>
    <phoneticPr fontId="2"/>
  </si>
  <si>
    <t>博物館で学ぶ文化人類学の基礎（’２０）
【人間と文化コースと共用】</t>
    <rPh sb="0" eb="3">
      <t>ハクブツカン</t>
    </rPh>
    <rPh sb="4" eb="5">
      <t>マナ</t>
    </rPh>
    <rPh sb="6" eb="8">
      <t>ブンカ</t>
    </rPh>
    <rPh sb="8" eb="11">
      <t>ジンルイガク</t>
    </rPh>
    <rPh sb="12" eb="14">
      <t>キソ</t>
    </rPh>
    <phoneticPr fontId="2"/>
  </si>
  <si>
    <t>Studying Basic Cultural Anthropology in Museums ('20)</t>
    <phoneticPr fontId="2"/>
  </si>
  <si>
    <t>専門
（心理と教育）</t>
    <rPh sb="0" eb="2">
      <t>センモン</t>
    </rPh>
    <rPh sb="4" eb="6">
      <t>シンリ</t>
    </rPh>
    <rPh sb="7" eb="9">
      <t>キョウイク</t>
    </rPh>
    <phoneticPr fontId="2"/>
  </si>
  <si>
    <r>
      <t xml:space="preserve">専門
</t>
    </r>
    <r>
      <rPr>
        <sz val="9"/>
        <rFont val="ＭＳ Ｐゴシック"/>
        <family val="3"/>
        <charset val="128"/>
      </rPr>
      <t>（発達と教育）</t>
    </r>
    <rPh sb="4" eb="6">
      <t>ハッタツ</t>
    </rPh>
    <rPh sb="7" eb="9">
      <t>キョウイク</t>
    </rPh>
    <phoneticPr fontId="2"/>
  </si>
  <si>
    <t>教育調査の基礎（’２０）</t>
    <rPh sb="0" eb="2">
      <t>キョウイク</t>
    </rPh>
    <rPh sb="2" eb="4">
      <t>チョウサ</t>
    </rPh>
    <rPh sb="5" eb="7">
      <t>キソ</t>
    </rPh>
    <phoneticPr fontId="2"/>
  </si>
  <si>
    <t>TV</t>
    <phoneticPr fontId="2"/>
  </si>
  <si>
    <t>藤田　武志</t>
  </si>
  <si>
    <t>日本女子大学教授</t>
  </si>
  <si>
    <t>岩永雅也副学長</t>
    <phoneticPr fontId="2"/>
  </si>
  <si>
    <t>Fundamentals of Educational Research ('20)</t>
    <phoneticPr fontId="2"/>
  </si>
  <si>
    <t>西島　央</t>
  </si>
  <si>
    <t>青山学院大学教授</t>
  </si>
  <si>
    <t>生涯学習を考える（’１７）</t>
    <phoneticPr fontId="2"/>
  </si>
  <si>
    <t>岩永　雅也</t>
    <phoneticPr fontId="2"/>
  </si>
  <si>
    <t>Considering Lifelong Learning  ('17)</t>
  </si>
  <si>
    <t>ゲンダイノショウガイガクシュウ（’１２）</t>
  </si>
  <si>
    <t>岩崎　久美子</t>
    <rPh sb="0" eb="2">
      <t>イワサキ</t>
    </rPh>
    <rPh sb="3" eb="6">
      <t>クミコ</t>
    </rPh>
    <phoneticPr fontId="2"/>
  </si>
  <si>
    <t>地域コミュニティと教育（’１８）</t>
    <rPh sb="0" eb="2">
      <t>チイキ</t>
    </rPh>
    <rPh sb="9" eb="11">
      <t>キョウイク</t>
    </rPh>
    <phoneticPr fontId="2"/>
  </si>
  <si>
    <t>玉井　康之</t>
    <rPh sb="0" eb="2">
      <t>タマイ</t>
    </rPh>
    <rPh sb="3" eb="5">
      <t>ヤスユキ</t>
    </rPh>
    <phoneticPr fontId="2"/>
  </si>
  <si>
    <t>北海道教育大学副学長</t>
    <rPh sb="0" eb="3">
      <t>ホッカイドウ</t>
    </rPh>
    <rPh sb="3" eb="5">
      <t>キョウイク</t>
    </rPh>
    <rPh sb="5" eb="7">
      <t>ダイガク</t>
    </rPh>
    <rPh sb="7" eb="10">
      <t>フクガクチョウ</t>
    </rPh>
    <phoneticPr fontId="2"/>
  </si>
  <si>
    <t>Regional Community and Education ('18)</t>
    <phoneticPr fontId="2"/>
  </si>
  <si>
    <t>チイキシャカイノキョウイクテキサイヘン（’１２）</t>
  </si>
  <si>
    <t>夏秋　英房</t>
  </si>
  <si>
    <t>國學院大學教授</t>
    <phoneticPr fontId="2"/>
  </si>
  <si>
    <t>現代の家庭教育（’１８）</t>
    <rPh sb="0" eb="2">
      <t>ゲンダイ</t>
    </rPh>
    <rPh sb="3" eb="5">
      <t>カテイ</t>
    </rPh>
    <rPh sb="5" eb="7">
      <t>キョウイク</t>
    </rPh>
    <phoneticPr fontId="2"/>
  </si>
  <si>
    <t>田中　理絵</t>
    <rPh sb="0" eb="2">
      <t>タナカ</t>
    </rPh>
    <rPh sb="3" eb="5">
      <t>リエ</t>
    </rPh>
    <phoneticPr fontId="2"/>
  </si>
  <si>
    <t>山口大学准教授</t>
    <rPh sb="0" eb="2">
      <t>ヤマグチ</t>
    </rPh>
    <rPh sb="2" eb="4">
      <t>ダイガク</t>
    </rPh>
    <rPh sb="4" eb="5">
      <t>ジュン</t>
    </rPh>
    <rPh sb="5" eb="7">
      <t>キョウジュ</t>
    </rPh>
    <phoneticPr fontId="2"/>
  </si>
  <si>
    <t>小川正人教授</t>
    <rPh sb="4" eb="6">
      <t>キョウジュ</t>
    </rPh>
    <phoneticPr fontId="2"/>
  </si>
  <si>
    <t>Modern Family Education ('18)</t>
    <phoneticPr fontId="2"/>
  </si>
  <si>
    <t>カテイキョウイクロン（’１２）</t>
  </si>
  <si>
    <t>現代社会の児童生徒指導（’１７）</t>
    <phoneticPr fontId="2"/>
  </si>
  <si>
    <t>古賀　正義</t>
    <rPh sb="0" eb="2">
      <t>コガ</t>
    </rPh>
    <rPh sb="3" eb="5">
      <t>セイギ</t>
    </rPh>
    <phoneticPr fontId="2"/>
  </si>
  <si>
    <t>中央大学教授</t>
    <rPh sb="0" eb="2">
      <t>チュウオウ</t>
    </rPh>
    <rPh sb="2" eb="4">
      <t>ダイガク</t>
    </rPh>
    <rPh sb="4" eb="6">
      <t>キョウジュ</t>
    </rPh>
    <phoneticPr fontId="2"/>
  </si>
  <si>
    <t>Students Guidance in Modern Society  ('17)</t>
  </si>
  <si>
    <t>ジドウ・セイトシドウノリロントジッセン（’１１）</t>
  </si>
  <si>
    <t>山田　哲也</t>
    <rPh sb="0" eb="2">
      <t>ヤマダ</t>
    </rPh>
    <rPh sb="3" eb="5">
      <t>テツヤ</t>
    </rPh>
    <phoneticPr fontId="2"/>
  </si>
  <si>
    <t>一橋大学大学院教授</t>
    <rPh sb="0" eb="2">
      <t>ヒトツバシ</t>
    </rPh>
    <rPh sb="2" eb="4">
      <t>ダイガク</t>
    </rPh>
    <rPh sb="4" eb="7">
      <t>ダイガクイン</t>
    </rPh>
    <rPh sb="7" eb="9">
      <t>キョウジュ</t>
    </rPh>
    <phoneticPr fontId="2"/>
  </si>
  <si>
    <t>乳幼児の保育・教育（’１５）</t>
    <phoneticPr fontId="2"/>
  </si>
  <si>
    <t>R</t>
    <phoneticPr fontId="2"/>
  </si>
  <si>
    <t>岡崎　友典</t>
    <phoneticPr fontId="2"/>
  </si>
  <si>
    <t>Early Childhood Care and Education ('15)</t>
    <phoneticPr fontId="2"/>
  </si>
  <si>
    <t>ニュウヨウジノホイクトキョウイク（’１１）</t>
  </si>
  <si>
    <t>梅澤　実</t>
    <rPh sb="0" eb="2">
      <t>ウメザワ</t>
    </rPh>
    <rPh sb="3" eb="4">
      <t>ミノル</t>
    </rPh>
    <phoneticPr fontId="2"/>
  </si>
  <si>
    <t>埼玉学園大学教授</t>
    <rPh sb="0" eb="2">
      <t>サイタマ</t>
    </rPh>
    <rPh sb="2" eb="4">
      <t>ガクエン</t>
    </rPh>
    <rPh sb="4" eb="6">
      <t>ダイガク</t>
    </rPh>
    <rPh sb="6" eb="8">
      <t>キョウジュ</t>
    </rPh>
    <phoneticPr fontId="2"/>
  </si>
  <si>
    <t>学校と法（’２０）
☆学校と法（’１６）改訂科目</t>
    <rPh sb="11" eb="13">
      <t>ガッコウ</t>
    </rPh>
    <rPh sb="14" eb="15">
      <t>ホウ</t>
    </rPh>
    <rPh sb="20" eb="22">
      <t>カイテイ</t>
    </rPh>
    <rPh sb="22" eb="24">
      <t>カモク</t>
    </rPh>
    <phoneticPr fontId="2"/>
  </si>
  <si>
    <t>坂田　仰</t>
  </si>
  <si>
    <t>日本女子大学教授</t>
    <phoneticPr fontId="2"/>
  </si>
  <si>
    <t xml:space="preserve">Law and Education ('20) </t>
    <phoneticPr fontId="2"/>
  </si>
  <si>
    <t>ガッコウトホウ（’１２）</t>
  </si>
  <si>
    <t>教育の行政・政治・経営（’１９）</t>
    <phoneticPr fontId="2"/>
  </si>
  <si>
    <t>青木　栄一</t>
    <rPh sb="0" eb="2">
      <t>アオキ</t>
    </rPh>
    <rPh sb="3" eb="5">
      <t>エイイチ</t>
    </rPh>
    <phoneticPr fontId="15"/>
  </si>
  <si>
    <t>東北大学准教授</t>
    <rPh sb="0" eb="2">
      <t>トウホク</t>
    </rPh>
    <rPh sb="2" eb="4">
      <t>ダイガク</t>
    </rPh>
    <rPh sb="4" eb="5">
      <t>ジュン</t>
    </rPh>
    <rPh sb="5" eb="7">
      <t>キョウジュ</t>
    </rPh>
    <phoneticPr fontId="15"/>
  </si>
  <si>
    <t>Administration, Politics, and Management of Education ('19)</t>
    <phoneticPr fontId="2"/>
  </si>
  <si>
    <t>川上　泰彦</t>
    <rPh sb="0" eb="2">
      <t>カワカミ</t>
    </rPh>
    <rPh sb="3" eb="5">
      <t>ヤスヒコ</t>
    </rPh>
    <phoneticPr fontId="15"/>
  </si>
  <si>
    <t>兵庫教育大学准教授</t>
    <rPh sb="0" eb="2">
      <t>ヒョウゴ</t>
    </rPh>
    <rPh sb="2" eb="4">
      <t>キョウイク</t>
    </rPh>
    <rPh sb="4" eb="6">
      <t>ダイガク</t>
    </rPh>
    <rPh sb="6" eb="7">
      <t>ジュン</t>
    </rPh>
    <rPh sb="7" eb="9">
      <t>キョウジュ</t>
    </rPh>
    <phoneticPr fontId="15"/>
  </si>
  <si>
    <t>子ども・青年の文化と教育（’１７）</t>
    <phoneticPr fontId="2"/>
  </si>
  <si>
    <t>岩田　弘三</t>
    <rPh sb="0" eb="2">
      <t>イワタ</t>
    </rPh>
    <rPh sb="3" eb="5">
      <t>コウゾウ</t>
    </rPh>
    <phoneticPr fontId="2"/>
  </si>
  <si>
    <t>Education and Culture of Children and Youth  ('17)</t>
  </si>
  <si>
    <t>コドモ・ワカモノノブンカトキョウイク（’１１）</t>
  </si>
  <si>
    <t>谷田川　ルミ</t>
    <rPh sb="0" eb="3">
      <t>ヤタガワ</t>
    </rPh>
    <phoneticPr fontId="2"/>
  </si>
  <si>
    <t>芝浦工業大学教授</t>
    <rPh sb="0" eb="2">
      <t>シバウラ</t>
    </rPh>
    <rPh sb="2" eb="4">
      <t>コウギョウ</t>
    </rPh>
    <rPh sb="4" eb="6">
      <t>ダイガク</t>
    </rPh>
    <rPh sb="6" eb="8">
      <t>キョウジュ</t>
    </rPh>
    <phoneticPr fontId="2"/>
  </si>
  <si>
    <t>カリキュラムと学習過程（’１６）</t>
    <phoneticPr fontId="2"/>
  </si>
  <si>
    <t>浅沼　茂</t>
    <phoneticPr fontId="2"/>
  </si>
  <si>
    <t>立正大学特任教授</t>
    <rPh sb="0" eb="2">
      <t>リッショウ</t>
    </rPh>
    <rPh sb="2" eb="4">
      <t>ダイガク</t>
    </rPh>
    <rPh sb="4" eb="5">
      <t>トク</t>
    </rPh>
    <rPh sb="5" eb="6">
      <t>ニン</t>
    </rPh>
    <rPh sb="6" eb="8">
      <t>キョウジュ</t>
    </rPh>
    <phoneticPr fontId="2"/>
  </si>
  <si>
    <t>田中統治教授</t>
    <rPh sb="0" eb="2">
      <t>タナカ</t>
    </rPh>
    <rPh sb="2" eb="4">
      <t>トウチ</t>
    </rPh>
    <rPh sb="4" eb="6">
      <t>キョウジュ</t>
    </rPh>
    <phoneticPr fontId="2"/>
  </si>
  <si>
    <t>School Curriculum and Learning Processes ('16)</t>
    <phoneticPr fontId="2"/>
  </si>
  <si>
    <t>ジュギョウケンキュウトガクシュウカテイ（’１０）</t>
  </si>
  <si>
    <t>奈須　正裕</t>
    <phoneticPr fontId="2"/>
  </si>
  <si>
    <t>上智大学教授</t>
  </si>
  <si>
    <t>道徳教育の方法（’１５）</t>
    <phoneticPr fontId="2"/>
  </si>
  <si>
    <t>堺　正之</t>
  </si>
  <si>
    <t>福岡教育大学教授</t>
  </si>
  <si>
    <t>Methods of Moral Education ('15)</t>
    <phoneticPr fontId="2"/>
  </si>
  <si>
    <t>ドウトクキョウイクロン（’０９）</t>
  </si>
  <si>
    <t>肢体不自由児の教育（’２０）</t>
    <rPh sb="0" eb="1">
      <t>アシ</t>
    </rPh>
    <rPh sb="1" eb="2">
      <t>カラダ</t>
    </rPh>
    <rPh sb="2" eb="5">
      <t>フジユウ</t>
    </rPh>
    <rPh sb="5" eb="6">
      <t>ジ</t>
    </rPh>
    <rPh sb="7" eb="9">
      <t>キョウイク</t>
    </rPh>
    <phoneticPr fontId="16"/>
  </si>
  <si>
    <t>川間　健之介</t>
  </si>
  <si>
    <t>筑波大学教授</t>
  </si>
  <si>
    <t>Education for the Physically Challenged ('20)</t>
    <phoneticPr fontId="2"/>
  </si>
  <si>
    <t>長沼　俊夫</t>
  </si>
  <si>
    <t>日本体育大学教授</t>
  </si>
  <si>
    <t>特別支援教育基礎論（’２０）</t>
    <phoneticPr fontId="2"/>
  </si>
  <si>
    <t>安藤　隆男　</t>
    <phoneticPr fontId="2"/>
  </si>
  <si>
    <t>筑波大学教授</t>
    <phoneticPr fontId="2"/>
  </si>
  <si>
    <t>筑波大学教授</t>
    <phoneticPr fontId="2"/>
  </si>
  <si>
    <t>Foundations of Special Needs Education ('20)</t>
    <phoneticPr fontId="2"/>
  </si>
  <si>
    <t>トクベツシエンキョウイクソウロン（’１１）</t>
  </si>
  <si>
    <t>特別支援教育総論（’１９）</t>
    <phoneticPr fontId="2"/>
  </si>
  <si>
    <t>加瀬　進</t>
    <rPh sb="0" eb="2">
      <t>カセ</t>
    </rPh>
    <rPh sb="3" eb="4">
      <t>スス</t>
    </rPh>
    <phoneticPr fontId="15"/>
  </si>
  <si>
    <t>Special Needs Education: Understanding and Guidance of Disabilities ('19)</t>
    <phoneticPr fontId="2"/>
  </si>
  <si>
    <t>髙橋　智</t>
    <rPh sb="0" eb="2">
      <t>タカハシ</t>
    </rPh>
    <rPh sb="3" eb="4">
      <t>トモ</t>
    </rPh>
    <phoneticPr fontId="15"/>
  </si>
  <si>
    <t>東京学芸大学教授</t>
  </si>
  <si>
    <t>知的障害教育総論（’２０）</t>
    <phoneticPr fontId="2"/>
  </si>
  <si>
    <t>太田　俊己</t>
  </si>
  <si>
    <t>関東学院大学教授</t>
  </si>
  <si>
    <t xml:space="preserve">Education and Psychology of Chidren with Intellectual Disabilities ('20) </t>
    <phoneticPr fontId="2"/>
  </si>
  <si>
    <t>佐藤　愼二</t>
  </si>
  <si>
    <t>植草学園短期大学教授</t>
  </si>
  <si>
    <t>現代日本の教師-仕事と役割-(’１５)</t>
    <phoneticPr fontId="2"/>
  </si>
  <si>
    <t>油布　佐和子</t>
    <rPh sb="0" eb="1">
      <t>アブラ</t>
    </rPh>
    <rPh sb="1" eb="2">
      <t>ヌノ</t>
    </rPh>
    <rPh sb="3" eb="6">
      <t>サワコ</t>
    </rPh>
    <phoneticPr fontId="7"/>
  </si>
  <si>
    <t>早稲田大学教授</t>
    <rPh sb="5" eb="7">
      <t>キョウジュ</t>
    </rPh>
    <phoneticPr fontId="7"/>
  </si>
  <si>
    <t>School Teachers in Present-day Japan:Consideration of Their Roles and Daily Lives （'15)</t>
    <phoneticPr fontId="2"/>
  </si>
  <si>
    <t>幼児教育の指導法(’１５)</t>
    <phoneticPr fontId="2"/>
  </si>
  <si>
    <t>師岡　章</t>
    <rPh sb="0" eb="2">
      <t>モロオカ</t>
    </rPh>
    <rPh sb="3" eb="4">
      <t>アキラ</t>
    </rPh>
    <phoneticPr fontId="7"/>
  </si>
  <si>
    <t>白梅学園大学教授</t>
    <rPh sb="0" eb="2">
      <t>シラウメ</t>
    </rPh>
    <rPh sb="2" eb="4">
      <t>ガクエン</t>
    </rPh>
    <rPh sb="4" eb="6">
      <t>ダイガク</t>
    </rPh>
    <rPh sb="6" eb="8">
      <t>キョウジュ</t>
    </rPh>
    <phoneticPr fontId="7"/>
  </si>
  <si>
    <t>Methods of Early Childfood Education ('15)</t>
    <phoneticPr fontId="2"/>
  </si>
  <si>
    <t>教育課程の意義及び編成の方法(’１５)</t>
    <phoneticPr fontId="2"/>
  </si>
  <si>
    <t>福元　真由美</t>
    <rPh sb="0" eb="2">
      <t>フクモト</t>
    </rPh>
    <rPh sb="3" eb="6">
      <t>マユミ</t>
    </rPh>
    <phoneticPr fontId="7"/>
  </si>
  <si>
    <t>東京学芸大学准教授</t>
    <rPh sb="0" eb="2">
      <t>トウキョウ</t>
    </rPh>
    <rPh sb="2" eb="4">
      <t>ガクゲイ</t>
    </rPh>
    <rPh sb="4" eb="6">
      <t>ダイガク</t>
    </rPh>
    <rPh sb="6" eb="7">
      <t>ジュン</t>
    </rPh>
    <rPh sb="7" eb="9">
      <t>キョウジュ</t>
    </rPh>
    <phoneticPr fontId="7"/>
  </si>
  <si>
    <t>Theory and Methods of Curriculum Design ('15)</t>
    <phoneticPr fontId="2"/>
  </si>
  <si>
    <t>幼児理解の理論及び方法(’１５)</t>
    <phoneticPr fontId="2"/>
  </si>
  <si>
    <t>中澤　潤</t>
    <rPh sb="0" eb="2">
      <t>ナカザワ</t>
    </rPh>
    <rPh sb="3" eb="4">
      <t>ジュン</t>
    </rPh>
    <phoneticPr fontId="7"/>
  </si>
  <si>
    <t>千葉大学名誉教授</t>
    <rPh sb="0" eb="2">
      <t>チバ</t>
    </rPh>
    <rPh sb="2" eb="4">
      <t>ダイガク</t>
    </rPh>
    <rPh sb="4" eb="6">
      <t>メイヨ</t>
    </rPh>
    <rPh sb="6" eb="8">
      <t>キョウジュ</t>
    </rPh>
    <phoneticPr fontId="7"/>
  </si>
  <si>
    <t>Theories and Methods of Understanding Children ('15)</t>
    <phoneticPr fontId="2"/>
  </si>
  <si>
    <t>チテキショウガイキョウイクソウロン（’１０）</t>
  </si>
  <si>
    <t>砂上　史子</t>
  </si>
  <si>
    <t>千葉大学教授</t>
    <phoneticPr fontId="2"/>
  </si>
  <si>
    <t>生理心理学（’１８）</t>
    <rPh sb="0" eb="2">
      <t>セイリ</t>
    </rPh>
    <rPh sb="2" eb="4">
      <t>シンリ</t>
    </rPh>
    <phoneticPr fontId="2"/>
  </si>
  <si>
    <t>岡田　隆</t>
  </si>
  <si>
    <t>向田久美子准教授</t>
    <rPh sb="0" eb="2">
      <t>ムカイダ</t>
    </rPh>
    <rPh sb="2" eb="5">
      <t>クミコ</t>
    </rPh>
    <rPh sb="5" eb="6">
      <t>ジュン</t>
    </rPh>
    <rPh sb="6" eb="8">
      <t>キョウジュ</t>
    </rPh>
    <phoneticPr fontId="2"/>
  </si>
  <si>
    <t>Physiological Psychology ('18)</t>
    <phoneticPr fontId="2"/>
  </si>
  <si>
    <t>ニンチシンケイカガク（’１２）</t>
  </si>
  <si>
    <t>錯覚の科学（’２０）
☆錯覚の科学（’１４）改訂科目</t>
    <rPh sb="0" eb="2">
      <t>サッカク</t>
    </rPh>
    <rPh sb="3" eb="5">
      <t>カガク</t>
    </rPh>
    <rPh sb="12" eb="14">
      <t>サッカク</t>
    </rPh>
    <rPh sb="15" eb="17">
      <t>カガク</t>
    </rPh>
    <rPh sb="22" eb="24">
      <t>カイテイ</t>
    </rPh>
    <rPh sb="24" eb="26">
      <t>カモク</t>
    </rPh>
    <phoneticPr fontId="18"/>
  </si>
  <si>
    <t>菊池　聡</t>
    <rPh sb="0" eb="2">
      <t>キクチ</t>
    </rPh>
    <rPh sb="3" eb="4">
      <t>サトル</t>
    </rPh>
    <phoneticPr fontId="18"/>
  </si>
  <si>
    <t>信州大学教授</t>
    <rPh sb="0" eb="2">
      <t>シンシュウ</t>
    </rPh>
    <rPh sb="2" eb="4">
      <t>ダイガク</t>
    </rPh>
    <rPh sb="4" eb="6">
      <t>キョウジュ</t>
    </rPh>
    <phoneticPr fontId="15"/>
  </si>
  <si>
    <t>森津太子教授</t>
    <phoneticPr fontId="2"/>
  </si>
  <si>
    <t>The Science of Illusion ('20)</t>
    <phoneticPr fontId="2"/>
  </si>
  <si>
    <t>知覚・認知心理学（’１９）</t>
    <phoneticPr fontId="2"/>
  </si>
  <si>
    <t>石口　彰</t>
    <rPh sb="0" eb="2">
      <t>イシグチ</t>
    </rPh>
    <rPh sb="3" eb="4">
      <t>アキラ</t>
    </rPh>
    <phoneticPr fontId="15"/>
  </si>
  <si>
    <t>お茶の水女子大学教授</t>
    <rPh sb="1" eb="2">
      <t>チャ</t>
    </rPh>
    <rPh sb="3" eb="4">
      <t>ミズ</t>
    </rPh>
    <rPh sb="4" eb="6">
      <t>ジョシ</t>
    </rPh>
    <rPh sb="6" eb="8">
      <t>ダイガク</t>
    </rPh>
    <rPh sb="8" eb="10">
      <t>キョウジュ</t>
    </rPh>
    <phoneticPr fontId="15"/>
  </si>
  <si>
    <t>Psychology of Perception and Cognition ('19)</t>
    <phoneticPr fontId="2"/>
  </si>
  <si>
    <t>ニンチシンリガク</t>
  </si>
  <si>
    <t>交通心理学（’１７）</t>
    <phoneticPr fontId="2"/>
  </si>
  <si>
    <t>蓮花　一己</t>
    <rPh sb="0" eb="2">
      <t>ハスハナ</t>
    </rPh>
    <rPh sb="3" eb="5">
      <t>カズミ</t>
    </rPh>
    <phoneticPr fontId="2"/>
  </si>
  <si>
    <t>帝塚山大学教授</t>
    <rPh sb="0" eb="3">
      <t>テヅカヤマ</t>
    </rPh>
    <rPh sb="3" eb="5">
      <t>ダイガク</t>
    </rPh>
    <rPh sb="5" eb="7">
      <t>キョウジュ</t>
    </rPh>
    <phoneticPr fontId="2"/>
  </si>
  <si>
    <t>森津太子教授</t>
  </si>
  <si>
    <t>Traffic Psychology  ('17)</t>
  </si>
  <si>
    <t>コウツウシンリガク（’１２）</t>
  </si>
  <si>
    <t>向井　希宏</t>
    <rPh sb="0" eb="2">
      <t>ムカイ</t>
    </rPh>
    <rPh sb="3" eb="5">
      <t>マレコウ</t>
    </rPh>
    <phoneticPr fontId="2"/>
  </si>
  <si>
    <t>中京大学教授</t>
    <rPh sb="0" eb="2">
      <t>チュウキョウ</t>
    </rPh>
    <rPh sb="2" eb="4">
      <t>ダイガク</t>
    </rPh>
    <rPh sb="4" eb="6">
      <t>キョウジュ</t>
    </rPh>
    <phoneticPr fontId="2"/>
  </si>
  <si>
    <t>心理統計法（’１７）</t>
    <phoneticPr fontId="2"/>
  </si>
  <si>
    <t>豊田　秀樹</t>
    <rPh sb="0" eb="2">
      <t>トヨダ</t>
    </rPh>
    <rPh sb="3" eb="5">
      <t>ヒデキ</t>
    </rPh>
    <phoneticPr fontId="2"/>
  </si>
  <si>
    <t>Statistics for Psychology  ('17)</t>
  </si>
  <si>
    <t>シンリトウケイホウ（’１１）</t>
  </si>
  <si>
    <t>比較認知科学（’１７）</t>
    <phoneticPr fontId="2"/>
  </si>
  <si>
    <t>藤田　和生</t>
    <rPh sb="0" eb="2">
      <t>フジタ</t>
    </rPh>
    <rPh sb="3" eb="5">
      <t>カズオ</t>
    </rPh>
    <phoneticPr fontId="2"/>
  </si>
  <si>
    <t>Comparative Cognitive Science  ('17)</t>
  </si>
  <si>
    <t>ヒカクコウドウガク（’１１）</t>
  </si>
  <si>
    <t>心理学研究法（’２０）</t>
    <rPh sb="0" eb="3">
      <t>シンリガク</t>
    </rPh>
    <rPh sb="3" eb="5">
      <t>ケンキュウ</t>
    </rPh>
    <rPh sb="5" eb="6">
      <t>ホウ</t>
    </rPh>
    <phoneticPr fontId="16"/>
  </si>
  <si>
    <t>三浦　麻子</t>
  </si>
  <si>
    <t>大阪大学大学院教授</t>
  </si>
  <si>
    <t xml:space="preserve">Psychological Research Methods ('20) </t>
    <phoneticPr fontId="2"/>
  </si>
  <si>
    <t>シンリガクケンキュウホウ</t>
  </si>
  <si>
    <t>危機の心理学（’１７）</t>
    <phoneticPr fontId="2"/>
  </si>
  <si>
    <t>森　津太子</t>
    <phoneticPr fontId="2"/>
  </si>
  <si>
    <t>放送大学教授</t>
    <phoneticPr fontId="2"/>
  </si>
  <si>
    <t>―</t>
    <phoneticPr fontId="2"/>
  </si>
  <si>
    <t>Psychology of Crisis  ('17)</t>
  </si>
  <si>
    <t>キオクノシンリガク</t>
  </si>
  <si>
    <t>星　薫</t>
    <phoneticPr fontId="2"/>
  </si>
  <si>
    <t>社会・集団・家族心理学（’２０）</t>
    <phoneticPr fontId="2"/>
  </si>
  <si>
    <t>森　津太子</t>
  </si>
  <si>
    <t>Social, Group and Family Psychology ('20)</t>
    <phoneticPr fontId="2"/>
  </si>
  <si>
    <t>産業・組織心理学（’２０）</t>
    <phoneticPr fontId="2"/>
  </si>
  <si>
    <t>山口　裕幸</t>
  </si>
  <si>
    <t>九州大学教授</t>
  </si>
  <si>
    <t>森津太子教授</t>
    <phoneticPr fontId="2"/>
  </si>
  <si>
    <t>Industrial and Organizational Psychology ('20)</t>
    <phoneticPr fontId="2"/>
  </si>
  <si>
    <t>心理カウンセリング序説（’１５）</t>
    <phoneticPr fontId="2"/>
  </si>
  <si>
    <t>大場　登</t>
  </si>
  <si>
    <t>Introduction to Psychological Counseling ('15)</t>
    <phoneticPr fontId="2"/>
  </si>
  <si>
    <t>シンリカウンセリングジョセツ（’０９）</t>
  </si>
  <si>
    <t>心理臨床とイメージ（’１６）</t>
    <phoneticPr fontId="2"/>
  </si>
  <si>
    <t>小野　けい子</t>
    <rPh sb="0" eb="2">
      <t>オノ</t>
    </rPh>
    <rPh sb="5" eb="6">
      <t>コ</t>
    </rPh>
    <phoneticPr fontId="18"/>
  </si>
  <si>
    <t>放送大学特任教授</t>
    <rPh sb="0" eb="2">
      <t>ホウソウ</t>
    </rPh>
    <rPh sb="2" eb="4">
      <t>ダイガク</t>
    </rPh>
    <rPh sb="4" eb="6">
      <t>トクニン</t>
    </rPh>
    <rPh sb="6" eb="8">
      <t>キョウジュ</t>
    </rPh>
    <phoneticPr fontId="15"/>
  </si>
  <si>
    <t>Clinical Psychology and Images ('16)</t>
    <phoneticPr fontId="2"/>
  </si>
  <si>
    <t>佐藤　仁美</t>
    <phoneticPr fontId="2"/>
  </si>
  <si>
    <t>放送大学准教授</t>
    <phoneticPr fontId="2"/>
  </si>
  <si>
    <t>心理臨床と身体の病（’１６）</t>
    <rPh sb="0" eb="2">
      <t>シンリ</t>
    </rPh>
    <rPh sb="2" eb="4">
      <t>リンショウ</t>
    </rPh>
    <rPh sb="5" eb="7">
      <t>シンタイ</t>
    </rPh>
    <rPh sb="8" eb="9">
      <t>ヤマイ</t>
    </rPh>
    <phoneticPr fontId="2"/>
  </si>
  <si>
    <t>小林　真理子</t>
    <rPh sb="0" eb="2">
      <t>コバヤシ</t>
    </rPh>
    <rPh sb="3" eb="6">
      <t>マリコ</t>
    </rPh>
    <phoneticPr fontId="2"/>
  </si>
  <si>
    <t>Clinical Psychology and Physical Illnesses ('16)</t>
    <phoneticPr fontId="2"/>
  </si>
  <si>
    <t>精神分析とユング心理学（’１７）</t>
    <phoneticPr fontId="2"/>
  </si>
  <si>
    <t>大場　登</t>
    <rPh sb="0" eb="2">
      <t>オオバ</t>
    </rPh>
    <rPh sb="3" eb="4">
      <t>ノボル</t>
    </rPh>
    <phoneticPr fontId="2"/>
  </si>
  <si>
    <t>Psychoanalysis and Analytical Psychology  ('17)</t>
  </si>
  <si>
    <t>森　さち子</t>
    <rPh sb="0" eb="1">
      <t>モリ</t>
    </rPh>
    <rPh sb="4" eb="5">
      <t>コ</t>
    </rPh>
    <phoneticPr fontId="2"/>
  </si>
  <si>
    <t>乳幼児・児童の心理臨床（’１７）</t>
    <phoneticPr fontId="2"/>
  </si>
  <si>
    <t>Clinical Psychology for Infants and Children  ('17)</t>
  </si>
  <si>
    <t>シンリガクシ（’１０）</t>
  </si>
  <si>
    <r>
      <t>塩</t>
    </r>
    <r>
      <rPr>
        <sz val="11"/>
        <rFont val="ＭＳ Ｐゴシック"/>
        <family val="3"/>
        <charset val="128"/>
      </rPr>
      <t>﨑　尚美</t>
    </r>
    <rPh sb="0" eb="1">
      <t>シオ</t>
    </rPh>
    <rPh sb="1" eb="2">
      <t>キ</t>
    </rPh>
    <rPh sb="3" eb="5">
      <t>ナオミ</t>
    </rPh>
    <phoneticPr fontId="2"/>
  </si>
  <si>
    <t>日本女子大学教授</t>
    <rPh sb="0" eb="2">
      <t>ニホン</t>
    </rPh>
    <rPh sb="2" eb="4">
      <t>ジョシ</t>
    </rPh>
    <rPh sb="4" eb="6">
      <t>ダイガク</t>
    </rPh>
    <rPh sb="6" eb="8">
      <t>キョウジュ</t>
    </rPh>
    <phoneticPr fontId="2"/>
  </si>
  <si>
    <t>思春期・青年期の心理臨床（’１９）</t>
    <phoneticPr fontId="2"/>
  </si>
  <si>
    <t>大山　泰宏</t>
    <rPh sb="0" eb="2">
      <t>オオヤマ</t>
    </rPh>
    <rPh sb="3" eb="5">
      <t>ヤスヒロ</t>
    </rPh>
    <phoneticPr fontId="15"/>
  </si>
  <si>
    <t>Introduction to Clinical Psychology of Youth and Adolescence ('19)</t>
    <phoneticPr fontId="2"/>
  </si>
  <si>
    <t>ニュウヨウジ・ジドウノシンリリンショウ（’１１）</t>
  </si>
  <si>
    <t>中高年の心理臨床（’２０)</t>
    <rPh sb="0" eb="3">
      <t>チュウコウネン</t>
    </rPh>
    <rPh sb="4" eb="6">
      <t>シンリ</t>
    </rPh>
    <rPh sb="6" eb="8">
      <t>リンショウ</t>
    </rPh>
    <phoneticPr fontId="18"/>
  </si>
  <si>
    <t>宇都宮　博</t>
    <phoneticPr fontId="2"/>
  </si>
  <si>
    <t>立命館大学教授</t>
    <phoneticPr fontId="2"/>
  </si>
  <si>
    <t>大山泰宏教授</t>
    <rPh sb="0" eb="2">
      <t>オオヤマ</t>
    </rPh>
    <rPh sb="2" eb="3">
      <t>ヤスシ</t>
    </rPh>
    <rPh sb="3" eb="4">
      <t>ヒロシ</t>
    </rPh>
    <rPh sb="4" eb="6">
      <t>キョウジュ</t>
    </rPh>
    <phoneticPr fontId="2"/>
  </si>
  <si>
    <t>Clinical Psychology of the Middle-aged and Older Adults ('20)</t>
    <phoneticPr fontId="2"/>
  </si>
  <si>
    <t>シタイフジユウジノキョウイク（’１０）</t>
  </si>
  <si>
    <t>大川　一郎</t>
    <phoneticPr fontId="2"/>
  </si>
  <si>
    <t>認知行動療法（’２０）
☆認知行動療法（’１４）改訂科目</t>
    <rPh sb="13" eb="15">
      <t>ニンチ</t>
    </rPh>
    <rPh sb="15" eb="17">
      <t>コウドウ</t>
    </rPh>
    <rPh sb="17" eb="19">
      <t>リョウホウ</t>
    </rPh>
    <rPh sb="24" eb="26">
      <t>カイテイ</t>
    </rPh>
    <rPh sb="26" eb="28">
      <t>カモク</t>
    </rPh>
    <phoneticPr fontId="2"/>
  </si>
  <si>
    <t>下山　晴彦</t>
  </si>
  <si>
    <t>東京大学大学院教授</t>
  </si>
  <si>
    <t>小野けい子教授</t>
    <rPh sb="0" eb="2">
      <t>オノ</t>
    </rPh>
    <rPh sb="4" eb="5">
      <t>コ</t>
    </rPh>
    <rPh sb="5" eb="7">
      <t>キョウジュ</t>
    </rPh>
    <phoneticPr fontId="2"/>
  </si>
  <si>
    <t>Cognitive Behavior Therapy ('20)</t>
    <phoneticPr fontId="2"/>
  </si>
  <si>
    <t>神村　栄一</t>
  </si>
  <si>
    <t>新潟大学大学院教授</t>
    <rPh sb="4" eb="7">
      <t>ダイガクイン</t>
    </rPh>
    <phoneticPr fontId="2"/>
  </si>
  <si>
    <t>臨床心理学概論（’２０）</t>
    <phoneticPr fontId="2"/>
  </si>
  <si>
    <t>倉光　修</t>
  </si>
  <si>
    <t>Introduction to Clinical Psychology ('20)</t>
    <phoneticPr fontId="2"/>
  </si>
  <si>
    <t>心理職の専門性（’２０）
―公認心理師の職責―</t>
    <rPh sb="14" eb="16">
      <t>コウニン</t>
    </rPh>
    <rPh sb="16" eb="18">
      <t>シンリ</t>
    </rPh>
    <rPh sb="18" eb="19">
      <t>シ</t>
    </rPh>
    <rPh sb="20" eb="22">
      <t>ショクセキ</t>
    </rPh>
    <phoneticPr fontId="2"/>
  </si>
  <si>
    <t>吉川　眞理</t>
  </si>
  <si>
    <t>学習院大学教授</t>
  </si>
  <si>
    <t>大場登教授</t>
    <rPh sb="0" eb="2">
      <t>オオバ</t>
    </rPh>
    <rPh sb="2" eb="3">
      <t>ノボル</t>
    </rPh>
    <rPh sb="3" eb="5">
      <t>キョウジュ</t>
    </rPh>
    <phoneticPr fontId="2"/>
  </si>
  <si>
    <t>Profession of Psychologist ('20)</t>
    <phoneticPr fontId="2"/>
  </si>
  <si>
    <t>平野　直己</t>
  </si>
  <si>
    <t>北海道教育大学教授</t>
  </si>
  <si>
    <t>心理的アセスメント（’２０）</t>
    <phoneticPr fontId="2"/>
  </si>
  <si>
    <t>森田　美弥子</t>
  </si>
  <si>
    <t>中部大学教授</t>
  </si>
  <si>
    <t>倉光修教授</t>
    <rPh sb="0" eb="2">
      <t>クラミツ</t>
    </rPh>
    <rPh sb="2" eb="3">
      <t>シュウ</t>
    </rPh>
    <rPh sb="3" eb="5">
      <t>キョウジュ</t>
    </rPh>
    <phoneticPr fontId="2"/>
  </si>
  <si>
    <t xml:space="preserve">Psychological Assessment ('20) </t>
    <phoneticPr fontId="2"/>
  </si>
  <si>
    <t>永田　雅子</t>
  </si>
  <si>
    <t>名古屋大学教授</t>
  </si>
  <si>
    <t>司法・犯罪心理学（’２０）</t>
    <phoneticPr fontId="2"/>
  </si>
  <si>
    <t>廣井　亮一</t>
  </si>
  <si>
    <t>立命館大学教授</t>
  </si>
  <si>
    <t>Forensic and Criminal Psychology ('20)</t>
    <phoneticPr fontId="2"/>
  </si>
  <si>
    <t>専門
（心理と教育）
【生活と福祉】</t>
    <rPh sb="0" eb="2">
      <t>センモン</t>
    </rPh>
    <rPh sb="4" eb="6">
      <t>シンリ</t>
    </rPh>
    <rPh sb="7" eb="9">
      <t>キョウイク</t>
    </rPh>
    <rPh sb="12" eb="14">
      <t>セイカツ</t>
    </rPh>
    <rPh sb="15" eb="17">
      <t>フクシ</t>
    </rPh>
    <phoneticPr fontId="2"/>
  </si>
  <si>
    <r>
      <t xml:space="preserve">専門
</t>
    </r>
    <r>
      <rPr>
        <sz val="9"/>
        <rFont val="ＭＳ Ｐゴシック"/>
        <family val="3"/>
        <charset val="128"/>
      </rPr>
      <t>（発達と教育）
【生活と福祉】</t>
    </r>
    <rPh sb="4" eb="6">
      <t>ハッタツ</t>
    </rPh>
    <rPh sb="7" eb="9">
      <t>キョウイク</t>
    </rPh>
    <rPh sb="12" eb="14">
      <t>セイカツ</t>
    </rPh>
    <rPh sb="15" eb="17">
      <t>フクシ</t>
    </rPh>
    <phoneticPr fontId="2"/>
  </si>
  <si>
    <t>ソーシャルシティ（’１７）
【生活と福祉コースと共用】</t>
    <rPh sb="15" eb="17">
      <t>セイカツ</t>
    </rPh>
    <rPh sb="18" eb="20">
      <t>フクシ</t>
    </rPh>
    <rPh sb="24" eb="26">
      <t>キョウヨウ</t>
    </rPh>
    <phoneticPr fontId="2"/>
  </si>
  <si>
    <t>斎藤　参郎</t>
    <rPh sb="0" eb="2">
      <t>サイトウ</t>
    </rPh>
    <rPh sb="3" eb="5">
      <t>サンロウ</t>
    </rPh>
    <phoneticPr fontId="2"/>
  </si>
  <si>
    <t>女性のキャリアデザインの展開（’１７）
【生活と福祉コースと共用】</t>
    <rPh sb="21" eb="23">
      <t>セイカツ</t>
    </rPh>
    <rPh sb="24" eb="26">
      <t>フクシ</t>
    </rPh>
    <rPh sb="30" eb="32">
      <t>キョウヨウ</t>
    </rPh>
    <phoneticPr fontId="2"/>
  </si>
  <si>
    <t>国立女性教育会館研究員</t>
    <phoneticPr fontId="2"/>
  </si>
  <si>
    <t>障害を知り共生社会を生きる（’１７）
【生活と福祉コースと共用】</t>
    <rPh sb="20" eb="22">
      <t>セイカツ</t>
    </rPh>
    <rPh sb="23" eb="25">
      <t>フクシ</t>
    </rPh>
    <rPh sb="29" eb="31">
      <t>キョウヨウ</t>
    </rPh>
    <phoneticPr fontId="2"/>
  </si>
  <si>
    <t>専門
（心理と教育）
【情報】</t>
    <rPh sb="0" eb="2">
      <t>センモン</t>
    </rPh>
    <rPh sb="4" eb="6">
      <t>シンリ</t>
    </rPh>
    <rPh sb="7" eb="9">
      <t>キョウイク</t>
    </rPh>
    <rPh sb="12" eb="14">
      <t>ジョウホウ</t>
    </rPh>
    <phoneticPr fontId="2"/>
  </si>
  <si>
    <t>教育のためのICT活用（’１７）
【情報コースと共用】</t>
    <rPh sb="18" eb="20">
      <t>ジョウホウ</t>
    </rPh>
    <rPh sb="24" eb="26">
      <t>キョウヨウ</t>
    </rPh>
    <phoneticPr fontId="2"/>
  </si>
  <si>
    <t>中川　一史</t>
    <rPh sb="0" eb="2">
      <t>ナカガワ</t>
    </rPh>
    <rPh sb="3" eb="5">
      <t>カズフミ</t>
    </rPh>
    <phoneticPr fontId="2"/>
  </si>
  <si>
    <t>ICT Utilization for Education  ('17)</t>
  </si>
  <si>
    <t>苑　復傑</t>
    <rPh sb="0" eb="1">
      <t>エン</t>
    </rPh>
    <rPh sb="2" eb="3">
      <t>フク</t>
    </rPh>
    <rPh sb="3" eb="4">
      <t>ケツ</t>
    </rPh>
    <phoneticPr fontId="2"/>
  </si>
  <si>
    <t>リスクコミュニケーションの現在（’１８）
【生活と福祉コースと共用】</t>
    <rPh sb="13" eb="15">
      <t>ゲンザイ</t>
    </rPh>
    <rPh sb="22" eb="24">
      <t>セイカツ</t>
    </rPh>
    <rPh sb="25" eb="27">
      <t>フクシ</t>
    </rPh>
    <rPh sb="31" eb="33">
      <t>キョウヨウ</t>
    </rPh>
    <phoneticPr fontId="2"/>
  </si>
  <si>
    <t>大阪大学教授</t>
    <phoneticPr fontId="2"/>
  </si>
  <si>
    <t>The Frontiers of Risk Communication ('18)</t>
    <phoneticPr fontId="2"/>
  </si>
  <si>
    <t>奈良　由美子</t>
    <phoneticPr fontId="2"/>
  </si>
  <si>
    <t>専門
（心理と教育）
【社会と産業】</t>
    <rPh sb="0" eb="2">
      <t>センモン</t>
    </rPh>
    <rPh sb="4" eb="6">
      <t>シンリ</t>
    </rPh>
    <rPh sb="7" eb="9">
      <t>キョウイク</t>
    </rPh>
    <rPh sb="12" eb="14">
      <t>シャカイ</t>
    </rPh>
    <rPh sb="15" eb="17">
      <t>サンギョウ</t>
    </rPh>
    <phoneticPr fontId="2"/>
  </si>
  <si>
    <r>
      <t xml:space="preserve">専門
</t>
    </r>
    <r>
      <rPr>
        <sz val="9"/>
        <rFont val="ＭＳ Ｐゴシック"/>
        <family val="3"/>
        <charset val="128"/>
      </rPr>
      <t>（発達と教育）
【社会と経済】</t>
    </r>
    <rPh sb="4" eb="6">
      <t>ハッタツ</t>
    </rPh>
    <rPh sb="7" eb="9">
      <t>キョウイク</t>
    </rPh>
    <rPh sb="12" eb="14">
      <t>シャカイ</t>
    </rPh>
    <rPh sb="15" eb="17">
      <t>ケイザイ</t>
    </rPh>
    <phoneticPr fontId="2"/>
  </si>
  <si>
    <t>都市と地域の社会学（’１８）
【社会と産業コースと共用】</t>
    <rPh sb="0" eb="2">
      <t>トシ</t>
    </rPh>
    <rPh sb="3" eb="5">
      <t>チイキ</t>
    </rPh>
    <rPh sb="6" eb="9">
      <t>シャカイガク</t>
    </rPh>
    <rPh sb="16" eb="18">
      <t>シャカイ</t>
    </rPh>
    <rPh sb="19" eb="21">
      <t>サンギョウ</t>
    </rPh>
    <rPh sb="25" eb="27">
      <t>キョウヨウ</t>
    </rPh>
    <phoneticPr fontId="2"/>
  </si>
  <si>
    <t>森岡　淸志</t>
    <rPh sb="0" eb="2">
      <t>モリオカ</t>
    </rPh>
    <rPh sb="3" eb="4">
      <t>キヨシ</t>
    </rPh>
    <rPh sb="4" eb="5">
      <t>ココロザシ</t>
    </rPh>
    <phoneticPr fontId="2"/>
  </si>
  <si>
    <t>Sociology of Urban Areas and Local Communities ('18)</t>
    <phoneticPr fontId="2"/>
  </si>
  <si>
    <t>北川　由紀彦</t>
    <rPh sb="0" eb="2">
      <t>キタガワ</t>
    </rPh>
    <rPh sb="3" eb="5">
      <t>ユキ</t>
    </rPh>
    <rPh sb="5" eb="6">
      <t>ヒコ</t>
    </rPh>
    <phoneticPr fontId="2"/>
  </si>
  <si>
    <t>専門
（心理と教育）
【人間と文化】</t>
    <rPh sb="0" eb="2">
      <t>センモン</t>
    </rPh>
    <rPh sb="4" eb="6">
      <t>シンリ</t>
    </rPh>
    <rPh sb="7" eb="9">
      <t>キョウイク</t>
    </rPh>
    <rPh sb="12" eb="14">
      <t>ニンゲン</t>
    </rPh>
    <rPh sb="15" eb="17">
      <t>ブンカ</t>
    </rPh>
    <phoneticPr fontId="2"/>
  </si>
  <si>
    <r>
      <t xml:space="preserve">専門
</t>
    </r>
    <r>
      <rPr>
        <sz val="9"/>
        <rFont val="ＭＳ Ｐゴシック"/>
        <family val="3"/>
        <charset val="128"/>
      </rPr>
      <t>（発達と教育）
【人間の探究】</t>
    </r>
    <rPh sb="4" eb="6">
      <t>ハッタツ</t>
    </rPh>
    <rPh sb="7" eb="9">
      <t>キョウイク</t>
    </rPh>
    <rPh sb="12" eb="14">
      <t>ニンゲン</t>
    </rPh>
    <rPh sb="15" eb="17">
      <t>タンキュウ</t>
    </rPh>
    <phoneticPr fontId="2"/>
  </si>
  <si>
    <t>博物館情報・メディア論（’１８）
【人間と文化コースと共用】</t>
    <rPh sb="0" eb="3">
      <t>ハクブツカン</t>
    </rPh>
    <rPh sb="3" eb="5">
      <t>ジョウホウ</t>
    </rPh>
    <rPh sb="10" eb="11">
      <t>ロン</t>
    </rPh>
    <rPh sb="18" eb="20">
      <t>ニンゲン</t>
    </rPh>
    <rPh sb="21" eb="23">
      <t>ブンカ</t>
    </rPh>
    <rPh sb="27" eb="29">
      <t>キョウヨウ</t>
    </rPh>
    <phoneticPr fontId="2"/>
  </si>
  <si>
    <t>Museum Information and Media ('18)</t>
    <phoneticPr fontId="2"/>
  </si>
  <si>
    <t>近藤　智嗣</t>
    <rPh sb="3" eb="5">
      <t>トモツグ</t>
    </rPh>
    <phoneticPr fontId="2"/>
  </si>
  <si>
    <t>今日のメンタルヘルス（’１９）
－健康・医療心理学の実践的展開－
【生活と福祉コースと共用】</t>
    <rPh sb="34" eb="36">
      <t>セイカツ</t>
    </rPh>
    <rPh sb="37" eb="39">
      <t>フクシ</t>
    </rPh>
    <rPh sb="43" eb="45">
      <t>キョウヨウ</t>
    </rPh>
    <phoneticPr fontId="2"/>
  </si>
  <si>
    <t>情報社会のユニバーサルデザイン（’１９）
【情報コースと共用】</t>
    <phoneticPr fontId="2"/>
  </si>
  <si>
    <t>広瀬　洋子</t>
    <rPh sb="0" eb="2">
      <t>ヒロセ</t>
    </rPh>
    <rPh sb="3" eb="5">
      <t>ヨウコ</t>
    </rPh>
    <phoneticPr fontId="15"/>
  </si>
  <si>
    <t>Universal Design in the Information Society ('19)</t>
    <phoneticPr fontId="2"/>
  </si>
  <si>
    <t>関根　千佳</t>
    <rPh sb="0" eb="2">
      <t>セキネ</t>
    </rPh>
    <rPh sb="3" eb="5">
      <t>チカ</t>
    </rPh>
    <phoneticPr fontId="15"/>
  </si>
  <si>
    <t>同志社大学客員教授</t>
    <rPh sb="0" eb="3">
      <t>ドウシシャ</t>
    </rPh>
    <rPh sb="3" eb="5">
      <t>ダイガク</t>
    </rPh>
    <rPh sb="5" eb="7">
      <t>キャクイン</t>
    </rPh>
    <rPh sb="7" eb="9">
      <t>キョウジュ</t>
    </rPh>
    <phoneticPr fontId="15"/>
  </si>
  <si>
    <t>Ｗｅｂのしくみと応用（’１９）
【情報コースと共用】</t>
    <phoneticPr fontId="2"/>
  </si>
  <si>
    <t>森本　容介</t>
    <rPh sb="0" eb="2">
      <t>モリモト</t>
    </rPh>
    <rPh sb="3" eb="4">
      <t>オサム</t>
    </rPh>
    <rPh sb="4" eb="5">
      <t>スケ</t>
    </rPh>
    <phoneticPr fontId="15"/>
  </si>
  <si>
    <t>Technology and Application of the Web ('19)</t>
    <phoneticPr fontId="2"/>
  </si>
  <si>
    <t>伊藤　一成</t>
    <rPh sb="0" eb="2">
      <t>イトウ</t>
    </rPh>
    <rPh sb="3" eb="5">
      <t>カズシゲ</t>
    </rPh>
    <phoneticPr fontId="15"/>
  </si>
  <si>
    <t>青山学院大学准教授</t>
    <rPh sb="0" eb="1">
      <t>アオ</t>
    </rPh>
    <rPh sb="1" eb="2">
      <t>ヤマ</t>
    </rPh>
    <rPh sb="2" eb="5">
      <t>ガクインダイ</t>
    </rPh>
    <rPh sb="5" eb="6">
      <t>ガク</t>
    </rPh>
    <rPh sb="6" eb="7">
      <t>ジュン</t>
    </rPh>
    <rPh sb="7" eb="9">
      <t>キョウジュ</t>
    </rPh>
    <phoneticPr fontId="15"/>
  </si>
  <si>
    <t>専門
（心理と教育）
【自然と環境】</t>
    <rPh sb="0" eb="2">
      <t>センモン</t>
    </rPh>
    <rPh sb="4" eb="6">
      <t>シンリ</t>
    </rPh>
    <rPh sb="7" eb="9">
      <t>キョウイク</t>
    </rPh>
    <rPh sb="12" eb="14">
      <t>シゼン</t>
    </rPh>
    <rPh sb="15" eb="17">
      <t>カンキョウ</t>
    </rPh>
    <phoneticPr fontId="2"/>
  </si>
  <si>
    <r>
      <t xml:space="preserve">専門
</t>
    </r>
    <r>
      <rPr>
        <sz val="9"/>
        <rFont val="ＭＳ Ｐゴシック"/>
        <family val="3"/>
        <charset val="128"/>
      </rPr>
      <t>（発達と教育）
【自然の理解】</t>
    </r>
    <rPh sb="4" eb="6">
      <t>ハッタツ</t>
    </rPh>
    <rPh sb="7" eb="9">
      <t>キョウイク</t>
    </rPh>
    <rPh sb="12" eb="14">
      <t>シゼン</t>
    </rPh>
    <rPh sb="15" eb="17">
      <t>リカイ</t>
    </rPh>
    <phoneticPr fontId="2"/>
  </si>
  <si>
    <t>統計学（’１９）
【自然と環境コースと共用】</t>
    <rPh sb="10" eb="12">
      <t>シゼン</t>
    </rPh>
    <rPh sb="13" eb="15">
      <t>カンキョウ</t>
    </rPh>
    <phoneticPr fontId="2"/>
  </si>
  <si>
    <t>藤井　良宜</t>
    <rPh sb="0" eb="2">
      <t>フジイ</t>
    </rPh>
    <rPh sb="3" eb="4">
      <t>ヨ</t>
    </rPh>
    <rPh sb="4" eb="5">
      <t>ギ</t>
    </rPh>
    <phoneticPr fontId="15"/>
  </si>
  <si>
    <t>宮崎大学教授</t>
    <rPh sb="0" eb="2">
      <t>ミヤザキ</t>
    </rPh>
    <rPh sb="2" eb="4">
      <t>ダイガク</t>
    </rPh>
    <rPh sb="4" eb="6">
      <t>キョウジュ</t>
    </rPh>
    <phoneticPr fontId="15"/>
  </si>
  <si>
    <t>隈部正博教授</t>
    <phoneticPr fontId="2"/>
  </si>
  <si>
    <t>Statistics ('19)</t>
    <phoneticPr fontId="2"/>
  </si>
  <si>
    <t>家族問題と家族支援（’２０）
【生活と福祉コースと共用】</t>
    <rPh sb="0" eb="2">
      <t>カゾク</t>
    </rPh>
    <rPh sb="2" eb="4">
      <t>モンダイ</t>
    </rPh>
    <rPh sb="5" eb="7">
      <t>カゾク</t>
    </rPh>
    <rPh sb="7" eb="9">
      <t>シエン</t>
    </rPh>
    <rPh sb="16" eb="18">
      <t>セイカツ</t>
    </rPh>
    <rPh sb="19" eb="21">
      <t>フクシ</t>
    </rPh>
    <rPh sb="25" eb="27">
      <t>キョウヨウ</t>
    </rPh>
    <phoneticPr fontId="2"/>
  </si>
  <si>
    <t>Family Problems and Family Support ('20)</t>
    <phoneticPr fontId="2"/>
  </si>
  <si>
    <t>精神疾患とその治療（’２０）
【生活と福祉コースと共用】</t>
    <rPh sb="2" eb="4">
      <t>シッカン</t>
    </rPh>
    <rPh sb="7" eb="9">
      <t>チリョウ</t>
    </rPh>
    <rPh sb="16" eb="18">
      <t>セイカツ</t>
    </rPh>
    <rPh sb="19" eb="21">
      <t>フクシ</t>
    </rPh>
    <rPh sb="25" eb="27">
      <t>キョウヨウ</t>
    </rPh>
    <phoneticPr fontId="2"/>
  </si>
  <si>
    <t>Understanding and Treating Mental Disorders ('20)</t>
    <phoneticPr fontId="2"/>
  </si>
  <si>
    <t>大学マネジメント論（’２０）
【社会と産業コースと共用】</t>
    <rPh sb="16" eb="18">
      <t>シャカイ</t>
    </rPh>
    <rPh sb="19" eb="21">
      <t>サンギョウ</t>
    </rPh>
    <rPh sb="25" eb="27">
      <t>キョウヨウ</t>
    </rPh>
    <phoneticPr fontId="2"/>
  </si>
  <si>
    <t>小方　直幸</t>
  </si>
  <si>
    <t>坂井素思教授</t>
    <rPh sb="0" eb="2">
      <t>サカイ</t>
    </rPh>
    <rPh sb="2" eb="3">
      <t>ス</t>
    </rPh>
    <rPh sb="3" eb="4">
      <t>オモ</t>
    </rPh>
    <rPh sb="4" eb="6">
      <t>キョウジュ</t>
    </rPh>
    <phoneticPr fontId="2"/>
  </si>
  <si>
    <t>Higher Education Management ('20)</t>
    <phoneticPr fontId="2"/>
  </si>
  <si>
    <r>
      <t xml:space="preserve">データの分析と知識発見（’２０）
</t>
    </r>
    <r>
      <rPr>
        <sz val="10"/>
        <rFont val="ＭＳ Ｐゴシック"/>
        <family val="3"/>
        <charset val="128"/>
        <scheme val="minor"/>
      </rPr>
      <t xml:space="preserve">☆データの分析と知識発見（’１６）改訂科目
</t>
    </r>
    <r>
      <rPr>
        <sz val="11"/>
        <rFont val="ＭＳ Ｐゴシック"/>
        <family val="3"/>
        <charset val="128"/>
        <scheme val="minor"/>
      </rPr>
      <t>【情報コースと共用】</t>
    </r>
    <rPh sb="22" eb="24">
      <t>ブンセキ</t>
    </rPh>
    <rPh sb="25" eb="27">
      <t>チシキ</t>
    </rPh>
    <rPh sb="27" eb="29">
      <t>ハッケン</t>
    </rPh>
    <rPh sb="34" eb="36">
      <t>カイテイ</t>
    </rPh>
    <rPh sb="36" eb="38">
      <t>カモク</t>
    </rPh>
    <phoneticPr fontId="2"/>
  </si>
  <si>
    <t>秋光　淳生</t>
  </si>
  <si>
    <t>Introduction to Data Analysis ('20)</t>
    <phoneticPr fontId="2"/>
  </si>
  <si>
    <t>ユーザ調査法（’２０）
☆ユーザ調査法（’１６）改訂科目
【情報コースと共用】</t>
    <rPh sb="16" eb="18">
      <t>チョウサ</t>
    </rPh>
    <rPh sb="18" eb="19">
      <t>ホウ</t>
    </rPh>
    <rPh sb="24" eb="26">
      <t>カイテイ</t>
    </rPh>
    <rPh sb="26" eb="28">
      <t>カモク</t>
    </rPh>
    <phoneticPr fontId="2"/>
  </si>
  <si>
    <t>高橋　秀明</t>
  </si>
  <si>
    <t>User Survey and Research Methods ('20)</t>
    <phoneticPr fontId="2"/>
  </si>
  <si>
    <t>情報化社会におけるメディア教育（’２０）
☆情報化社会と教育（’１４）改訂科目
【情報コースと共用】</t>
    <rPh sb="22" eb="25">
      <t>ジョウホウカ</t>
    </rPh>
    <rPh sb="25" eb="27">
      <t>シャカイ</t>
    </rPh>
    <rPh sb="28" eb="30">
      <t>キョウイク</t>
    </rPh>
    <rPh sb="35" eb="37">
      <t>カイテイ</t>
    </rPh>
    <rPh sb="37" eb="39">
      <t>カモク</t>
    </rPh>
    <phoneticPr fontId="2"/>
  </si>
  <si>
    <t>苑　復傑</t>
  </si>
  <si>
    <t>Media Education in the Information Society ('20)</t>
    <phoneticPr fontId="2"/>
  </si>
  <si>
    <t>中川　一史</t>
  </si>
  <si>
    <t>総合
（心理と教育）</t>
    <rPh sb="0" eb="2">
      <t>ソウゴウ</t>
    </rPh>
    <rPh sb="4" eb="6">
      <t>シンリ</t>
    </rPh>
    <rPh sb="7" eb="9">
      <t>キョウイク</t>
    </rPh>
    <phoneticPr fontId="2"/>
  </si>
  <si>
    <t>色と形を探究する（’１７）</t>
    <phoneticPr fontId="2"/>
  </si>
  <si>
    <t>Exploring Colors and Forms  ('17)</t>
  </si>
  <si>
    <t>総合
（心理と教育）
【人間と文化】</t>
    <rPh sb="0" eb="2">
      <t>ソウゴウ</t>
    </rPh>
    <rPh sb="4" eb="6">
      <t>シンリ</t>
    </rPh>
    <rPh sb="7" eb="9">
      <t>キョウイク</t>
    </rPh>
    <rPh sb="12" eb="14">
      <t>ニンゲン</t>
    </rPh>
    <rPh sb="15" eb="17">
      <t>ブンカ</t>
    </rPh>
    <phoneticPr fontId="2"/>
  </si>
  <si>
    <t>R</t>
    <phoneticPr fontId="2"/>
  </si>
  <si>
    <t>大橋　理枝</t>
    <phoneticPr fontId="2"/>
  </si>
  <si>
    <t>Exploring Sound ('16)　</t>
    <phoneticPr fontId="2"/>
  </si>
  <si>
    <t>総合
（心理と教育）
【生活と福祉】</t>
    <rPh sb="0" eb="2">
      <t>ソウゴウ</t>
    </rPh>
    <rPh sb="4" eb="6">
      <t>シンリ</t>
    </rPh>
    <rPh sb="7" eb="9">
      <t>キョウイク</t>
    </rPh>
    <phoneticPr fontId="2"/>
  </si>
  <si>
    <t>死生学のフィールド（’１８）
【生活と福祉コースと共用】</t>
    <rPh sb="0" eb="2">
      <t>シセイ</t>
    </rPh>
    <rPh sb="2" eb="3">
      <t>ガク</t>
    </rPh>
    <rPh sb="16" eb="18">
      <t>セイカツ</t>
    </rPh>
    <rPh sb="19" eb="21">
      <t>フクシ</t>
    </rPh>
    <rPh sb="25" eb="27">
      <t>キョウヨウ</t>
    </rPh>
    <phoneticPr fontId="2"/>
  </si>
  <si>
    <t>石丸　昌彦</t>
    <phoneticPr fontId="2"/>
  </si>
  <si>
    <t>Fields of Death Studies ('18)</t>
    <phoneticPr fontId="2"/>
  </si>
  <si>
    <t>レジリエンスの諸相（’１８）
－人類史的視点からの挑戦－
【生活と福祉コースと共用】</t>
    <rPh sb="7" eb="9">
      <t>ショソウ</t>
    </rPh>
    <rPh sb="16" eb="19">
      <t>ジンルイシ</t>
    </rPh>
    <rPh sb="19" eb="20">
      <t>テキ</t>
    </rPh>
    <rPh sb="20" eb="22">
      <t>シテン</t>
    </rPh>
    <rPh sb="25" eb="27">
      <t>チョウセン</t>
    </rPh>
    <rPh sb="30" eb="32">
      <t>セイカツ</t>
    </rPh>
    <rPh sb="33" eb="35">
      <t>フクシ</t>
    </rPh>
    <rPh sb="39" eb="41">
      <t>キョウヨウ</t>
    </rPh>
    <phoneticPr fontId="2"/>
  </si>
  <si>
    <t>Aspects of Resilience ('18): Approaches and Challenges from the Viewpoint of Human History</t>
    <phoneticPr fontId="2"/>
  </si>
  <si>
    <t>総合
（心理と教育）
【情報】</t>
    <rPh sb="0" eb="2">
      <t>ソウゴウ</t>
    </rPh>
    <rPh sb="4" eb="6">
      <t>シンリ</t>
    </rPh>
    <rPh sb="7" eb="9">
      <t>キョウイク</t>
    </rPh>
    <rPh sb="12" eb="14">
      <t>ジョウホウ</t>
    </rPh>
    <phoneticPr fontId="2"/>
  </si>
  <si>
    <t>情報化社会と国際ボランティア（’１９）
【情報コースと共用】</t>
    <rPh sb="21" eb="23">
      <t>ジョウホウ</t>
    </rPh>
    <rPh sb="27" eb="29">
      <t>キョウヨウ</t>
    </rPh>
    <phoneticPr fontId="2"/>
  </si>
  <si>
    <t>山田　恒夫</t>
    <rPh sb="0" eb="2">
      <t>ヤマダ</t>
    </rPh>
    <rPh sb="3" eb="5">
      <t>ツネオ</t>
    </rPh>
    <phoneticPr fontId="15"/>
  </si>
  <si>
    <t>International Volunteer Activities in Information Society ('19)</t>
    <phoneticPr fontId="2"/>
  </si>
  <si>
    <t>情報技術が拓く人間理解（’２０）
【情報コースと共用】</t>
    <phoneticPr fontId="2"/>
  </si>
  <si>
    <t>仁科　エミ</t>
  </si>
  <si>
    <t>Understanding the Humans through Information and Communication Technologies ('20)</t>
    <phoneticPr fontId="2"/>
  </si>
  <si>
    <t>Understanding the Humans through Information and Communication Technologies ('20)</t>
    <phoneticPr fontId="2"/>
  </si>
  <si>
    <t>カクサシャカイトシンジユウシュギ（’１１）</t>
  </si>
  <si>
    <t>辰己　丈夫</t>
  </si>
  <si>
    <r>
      <t xml:space="preserve">総合
</t>
    </r>
    <r>
      <rPr>
        <sz val="10"/>
        <rFont val="ＭＳ Ｐゴシック"/>
        <family val="3"/>
        <charset val="128"/>
      </rPr>
      <t>（全コース開設）</t>
    </r>
    <rPh sb="0" eb="2">
      <t>ソウゴウ</t>
    </rPh>
    <rPh sb="4" eb="5">
      <t>ゼン</t>
    </rPh>
    <rPh sb="8" eb="10">
      <t>カイセツ</t>
    </rPh>
    <phoneticPr fontId="2"/>
  </si>
  <si>
    <t>世界の中の日本（’１５）</t>
    <phoneticPr fontId="2"/>
  </si>
  <si>
    <t>TV</t>
    <phoneticPr fontId="2"/>
  </si>
  <si>
    <t>放送大学名誉教授、国際政治学者 　</t>
    <rPh sb="4" eb="6">
      <t>メイヨ</t>
    </rPh>
    <phoneticPr fontId="2"/>
  </si>
  <si>
    <t>Japan in the Age of Globalization ('15)</t>
    <phoneticPr fontId="2"/>
  </si>
  <si>
    <t>環境と社会（’１５）</t>
    <phoneticPr fontId="2"/>
  </si>
  <si>
    <t>植田　和弘</t>
    <phoneticPr fontId="2"/>
  </si>
  <si>
    <t>Environment and Society ('15)</t>
    <phoneticPr fontId="2"/>
  </si>
  <si>
    <t>大塚　直</t>
    <phoneticPr fontId="2"/>
  </si>
  <si>
    <t>暮らしに役立つバイオサイエンス（’１５）</t>
    <phoneticPr fontId="2"/>
  </si>
  <si>
    <t>岩橋　均</t>
    <phoneticPr fontId="2"/>
  </si>
  <si>
    <t>岐阜大学教授</t>
    <phoneticPr fontId="2"/>
  </si>
  <si>
    <t>二河成男教授</t>
    <phoneticPr fontId="2"/>
  </si>
  <si>
    <t>Living with Bioscience ('15)</t>
    <phoneticPr fontId="2"/>
  </si>
  <si>
    <t>重松　亨</t>
    <phoneticPr fontId="2"/>
  </si>
  <si>
    <t>新潟薬科大学教授</t>
    <phoneticPr fontId="2"/>
  </si>
  <si>
    <t>《 放送大学山形学習センター 》（社会と産業）</t>
    <rPh sb="2" eb="4">
      <t>ホウソウ</t>
    </rPh>
    <rPh sb="4" eb="6">
      <t>ダイガク</t>
    </rPh>
    <rPh sb="6" eb="8">
      <t>ヤマガタ</t>
    </rPh>
    <rPh sb="8" eb="10">
      <t>ガクシュウ</t>
    </rPh>
    <rPh sb="17" eb="19">
      <t>シャカイ</t>
    </rPh>
    <rPh sb="20" eb="22">
      <t>サンギョウ</t>
    </rPh>
    <phoneticPr fontId="2"/>
  </si>
  <si>
    <t>科目名称カナ</t>
    <phoneticPr fontId="2"/>
  </si>
  <si>
    <t>'09・'13カリ</t>
    <phoneticPr fontId="2"/>
  </si>
  <si>
    <t>導入
(社会と産業)</t>
    <rPh sb="0" eb="2">
      <t>ドウニュウ</t>
    </rPh>
    <phoneticPr fontId="2"/>
  </si>
  <si>
    <t>経済社会を考える（’１９）</t>
    <phoneticPr fontId="2"/>
  </si>
  <si>
    <t>坂井　素思</t>
    <rPh sb="0" eb="2">
      <t>サカイ</t>
    </rPh>
    <rPh sb="3" eb="4">
      <t>ス</t>
    </rPh>
    <rPh sb="4" eb="5">
      <t>オモウ</t>
    </rPh>
    <phoneticPr fontId="15"/>
  </si>
  <si>
    <t xml:space="preserve">Issues of Economic Society ('19) </t>
    <phoneticPr fontId="2"/>
  </si>
  <si>
    <t>ケイザイガクニュウモン</t>
  </si>
  <si>
    <t>間々田　孝夫</t>
    <rPh sb="0" eb="3">
      <t>ママダ</t>
    </rPh>
    <rPh sb="4" eb="6">
      <t>タカオ</t>
    </rPh>
    <phoneticPr fontId="15"/>
  </si>
  <si>
    <t>立教大学名誉教授</t>
    <rPh sb="0" eb="2">
      <t>リッキョウ</t>
    </rPh>
    <rPh sb="2" eb="4">
      <t>ダイガク</t>
    </rPh>
    <rPh sb="4" eb="6">
      <t>メイヨ</t>
    </rPh>
    <rPh sb="6" eb="8">
      <t>キョウジュ</t>
    </rPh>
    <phoneticPr fontId="15"/>
  </si>
  <si>
    <r>
      <t xml:space="preserve">社会調査の基礎（’１９）
</t>
    </r>
    <r>
      <rPr>
        <sz val="10.5"/>
        <rFont val="ＭＳ Ｐゴシック"/>
        <family val="3"/>
        <charset val="128"/>
        <scheme val="minor"/>
      </rPr>
      <t>☆社会調査の基礎（’１５）部分改訂科目</t>
    </r>
    <phoneticPr fontId="2"/>
  </si>
  <si>
    <t>The Basic Methods of Social Research ('19)</t>
    <phoneticPr fontId="2"/>
  </si>
  <si>
    <t>シャカイチョウサ（’０９）</t>
  </si>
  <si>
    <r>
      <t xml:space="preserve">社会統計学入門（’１８）
</t>
    </r>
    <r>
      <rPr>
        <sz val="10.5"/>
        <rFont val="ＭＳ Ｐゴシック"/>
        <family val="3"/>
        <charset val="128"/>
        <scheme val="minor"/>
      </rPr>
      <t>☆社会統計学入門（’１２）部分改訂科目</t>
    </r>
    <rPh sb="0" eb="2">
      <t>シャカイ</t>
    </rPh>
    <rPh sb="2" eb="5">
      <t>トウケイガク</t>
    </rPh>
    <rPh sb="5" eb="7">
      <t>ニュウモン</t>
    </rPh>
    <rPh sb="14" eb="16">
      <t>シャカイ</t>
    </rPh>
    <rPh sb="16" eb="19">
      <t>トウケイガク</t>
    </rPh>
    <rPh sb="19" eb="21">
      <t>ニュウモン</t>
    </rPh>
    <rPh sb="26" eb="28">
      <t>ブブン</t>
    </rPh>
    <rPh sb="28" eb="30">
      <t>カイテイ</t>
    </rPh>
    <rPh sb="30" eb="32">
      <t>カモク</t>
    </rPh>
    <phoneticPr fontId="2"/>
  </si>
  <si>
    <t>Introduction to Social Statistics ('18)</t>
    <phoneticPr fontId="2"/>
  </si>
  <si>
    <t>シャカイトウケイガクニュウモン（’１２）</t>
  </si>
  <si>
    <t>社会学入門（’１６）</t>
    <rPh sb="0" eb="3">
      <t>シャカイガク</t>
    </rPh>
    <rPh sb="3" eb="5">
      <t>ニュウモン</t>
    </rPh>
    <phoneticPr fontId="2"/>
  </si>
  <si>
    <t>森岡　淸志</t>
    <phoneticPr fontId="2"/>
  </si>
  <si>
    <t>放送大学特任教授</t>
    <rPh sb="0" eb="2">
      <t>ホウソウ</t>
    </rPh>
    <rPh sb="2" eb="4">
      <t>ダイガク</t>
    </rPh>
    <rPh sb="4" eb="6">
      <t>トクニン</t>
    </rPh>
    <rPh sb="6" eb="8">
      <t>キョウジュ</t>
    </rPh>
    <phoneticPr fontId="18"/>
  </si>
  <si>
    <t>An Introduction to Sociology ('16)</t>
    <phoneticPr fontId="2"/>
  </si>
  <si>
    <t>法学入門（’１８）</t>
    <rPh sb="0" eb="2">
      <t>ホウガク</t>
    </rPh>
    <rPh sb="2" eb="4">
      <t>ニュウモン</t>
    </rPh>
    <phoneticPr fontId="2"/>
  </si>
  <si>
    <t>柳原　正治</t>
    <rPh sb="0" eb="2">
      <t>ヤナギハラ</t>
    </rPh>
    <rPh sb="3" eb="5">
      <t>マサハル</t>
    </rPh>
    <phoneticPr fontId="18"/>
  </si>
  <si>
    <t>Introduction to Law ('18)</t>
    <phoneticPr fontId="2"/>
  </si>
  <si>
    <t>シミンシャカイトホウ（’１２）</t>
  </si>
  <si>
    <t>グローバル化時代の日本国憲法（’１９）</t>
    <phoneticPr fontId="2"/>
  </si>
  <si>
    <t>山元　一</t>
    <rPh sb="0" eb="2">
      <t>ヤマモト</t>
    </rPh>
    <rPh sb="3" eb="4">
      <t>イチ</t>
    </rPh>
    <phoneticPr fontId="15"/>
  </si>
  <si>
    <t>慶應義塾大学教授</t>
    <rPh sb="0" eb="2">
      <t>ケイオウ</t>
    </rPh>
    <rPh sb="2" eb="4">
      <t>ギジュク</t>
    </rPh>
    <rPh sb="4" eb="6">
      <t>ダイガク</t>
    </rPh>
    <rPh sb="6" eb="8">
      <t>キョウジュ</t>
    </rPh>
    <phoneticPr fontId="15"/>
  </si>
  <si>
    <t>柳原正治教授</t>
    <phoneticPr fontId="2"/>
  </si>
  <si>
    <t>Japanese Constitutional Law in the Age of Globalization ('19)</t>
    <phoneticPr fontId="2"/>
  </si>
  <si>
    <t>ジレイカラマナブニホンコクケンポウ</t>
  </si>
  <si>
    <t>政治学へのいざない（’１６）</t>
    <phoneticPr fontId="2"/>
  </si>
  <si>
    <t>御厨　貴</t>
    <phoneticPr fontId="2"/>
  </si>
  <si>
    <t>放送大学客員教授</t>
    <rPh sb="0" eb="2">
      <t>ホウソウ</t>
    </rPh>
    <rPh sb="2" eb="4">
      <t>ダイガク</t>
    </rPh>
    <rPh sb="4" eb="6">
      <t>キャクイン</t>
    </rPh>
    <rPh sb="6" eb="8">
      <t>キョウジュ</t>
    </rPh>
    <phoneticPr fontId="18"/>
  </si>
  <si>
    <t>An Invitation to the Studies of Politics ('16)</t>
    <phoneticPr fontId="2"/>
  </si>
  <si>
    <t>山岡　龍一</t>
    <phoneticPr fontId="2"/>
  </si>
  <si>
    <t>グローバル化と私たちの社会（’１５）　</t>
    <phoneticPr fontId="2"/>
  </si>
  <si>
    <t>原田　順子</t>
    <phoneticPr fontId="2"/>
  </si>
  <si>
    <t>Globalisation and Our Society ('15)</t>
    <phoneticPr fontId="2"/>
  </si>
  <si>
    <t>シミントシャカイヲイキルタメニ（’０９）</t>
  </si>
  <si>
    <t>北川　由紀彦</t>
    <rPh sb="0" eb="2">
      <t>キタガワ</t>
    </rPh>
    <phoneticPr fontId="2"/>
  </si>
  <si>
    <t>共通</t>
    <phoneticPr fontId="2"/>
  </si>
  <si>
    <t>経営学概論（’１８）</t>
    <rPh sb="3" eb="5">
      <t>ガイロン</t>
    </rPh>
    <phoneticPr fontId="2"/>
  </si>
  <si>
    <t>山田　幸三</t>
    <rPh sb="0" eb="2">
      <t>ヤマダ</t>
    </rPh>
    <rPh sb="3" eb="5">
      <t>コウゾウ</t>
    </rPh>
    <phoneticPr fontId="2"/>
  </si>
  <si>
    <t>上智大学教授</t>
    <rPh sb="0" eb="2">
      <t>ジョウチ</t>
    </rPh>
    <rPh sb="2" eb="4">
      <t>ダイガク</t>
    </rPh>
    <rPh sb="4" eb="6">
      <t>キョウジュ</t>
    </rPh>
    <phoneticPr fontId="2"/>
  </si>
  <si>
    <t>原田順子教授</t>
    <rPh sb="0" eb="2">
      <t>ハラダ</t>
    </rPh>
    <rPh sb="2" eb="4">
      <t>ジュンコ</t>
    </rPh>
    <rPh sb="4" eb="6">
      <t>キョウジュ</t>
    </rPh>
    <phoneticPr fontId="2"/>
  </si>
  <si>
    <t>Introduction to Business Administration ('18)</t>
    <phoneticPr fontId="2"/>
  </si>
  <si>
    <t>ケイエイガクニュウモン（’１２）</t>
  </si>
  <si>
    <t>現代の会計（’２０）</t>
    <rPh sb="0" eb="2">
      <t>ゲンダイ</t>
    </rPh>
    <rPh sb="3" eb="5">
      <t>カイケイ</t>
    </rPh>
    <phoneticPr fontId="2"/>
  </si>
  <si>
    <t xml:space="preserve">齋藤　真哉 </t>
    <phoneticPr fontId="2"/>
  </si>
  <si>
    <t xml:space="preserve">横浜国立大学大学院教授 </t>
    <phoneticPr fontId="2"/>
  </si>
  <si>
    <t>齋藤正章准教授</t>
    <rPh sb="4" eb="7">
      <t>ジュンキョウジュ</t>
    </rPh>
    <phoneticPr fontId="2"/>
  </si>
  <si>
    <t>Modern Accounting as the Liberal Arts ('20)</t>
    <phoneticPr fontId="2"/>
  </si>
  <si>
    <t>新しい時代の技術者倫理（’１５）</t>
    <phoneticPr fontId="2"/>
  </si>
  <si>
    <t>札野　順</t>
    <phoneticPr fontId="2"/>
  </si>
  <si>
    <t>東京工業大学教授</t>
    <rPh sb="0" eb="2">
      <t>トウキョウ</t>
    </rPh>
    <rPh sb="2" eb="4">
      <t>コウギョウ</t>
    </rPh>
    <rPh sb="4" eb="6">
      <t>ダイガク</t>
    </rPh>
    <rPh sb="6" eb="8">
      <t>キョウジュ</t>
    </rPh>
    <phoneticPr fontId="2"/>
  </si>
  <si>
    <t>迫田章義教授</t>
    <phoneticPr fontId="2"/>
  </si>
  <si>
    <t>Ethics for the Engineers of the 21st Century ('15)</t>
    <phoneticPr fontId="2"/>
  </si>
  <si>
    <t>シミントシャカイヲカンガエルタメニ（’１１）</t>
  </si>
  <si>
    <t>技術経営の考え方（’１７）</t>
    <phoneticPr fontId="2"/>
  </si>
  <si>
    <t>宮崎　久美子</t>
    <rPh sb="0" eb="2">
      <t>ミヤザキ</t>
    </rPh>
    <rPh sb="3" eb="6">
      <t>クミコ</t>
    </rPh>
    <phoneticPr fontId="2"/>
  </si>
  <si>
    <t>Management of Technology and Innovation  ('17)</t>
  </si>
  <si>
    <t>ギジュツケイエイノカンガエカタ（’１１）</t>
  </si>
  <si>
    <t>環境問題のとらえ方と解決方法（’１７）</t>
    <phoneticPr fontId="2"/>
  </si>
  <si>
    <t>岡田　光正</t>
    <rPh sb="0" eb="2">
      <t>オカダ</t>
    </rPh>
    <rPh sb="3" eb="5">
      <t>ミツマサ</t>
    </rPh>
    <phoneticPr fontId="2"/>
  </si>
  <si>
    <t>放送大学副学長</t>
    <rPh sb="0" eb="2">
      <t>ホウソウ</t>
    </rPh>
    <rPh sb="2" eb="4">
      <t>ダイガク</t>
    </rPh>
    <rPh sb="4" eb="7">
      <t>フクガクチョウ</t>
    </rPh>
    <phoneticPr fontId="2"/>
  </si>
  <si>
    <t>How to Identify and Solve Environmental Problems  ('17)</t>
  </si>
  <si>
    <t>藤江　幸一</t>
    <rPh sb="0" eb="2">
      <t>フジエ</t>
    </rPh>
    <rPh sb="3" eb="5">
      <t>コウイチ</t>
    </rPh>
    <phoneticPr fontId="2"/>
  </si>
  <si>
    <t>横浜国立大学客員教授</t>
    <rPh sb="6" eb="8">
      <t>キャクイン</t>
    </rPh>
    <phoneticPr fontId="2"/>
  </si>
  <si>
    <t>導入
(社会と産業)
【人間と文化】</t>
    <rPh sb="0" eb="2">
      <t>ドウニュウ</t>
    </rPh>
    <rPh sb="12" eb="14">
      <t>ニンゲン</t>
    </rPh>
    <rPh sb="15" eb="17">
      <t>ブンカ</t>
    </rPh>
    <phoneticPr fontId="2"/>
  </si>
  <si>
    <t>現代人文地理学（’１８）
【人間と文化コースと共用】</t>
    <rPh sb="0" eb="2">
      <t>ゲンダイ</t>
    </rPh>
    <rPh sb="2" eb="4">
      <t>ジンブン</t>
    </rPh>
    <rPh sb="4" eb="7">
      <t>チリガク</t>
    </rPh>
    <rPh sb="14" eb="16">
      <t>ニンゲン</t>
    </rPh>
    <rPh sb="17" eb="19">
      <t>ブンカ</t>
    </rPh>
    <rPh sb="23" eb="25">
      <t>キョウヨウ</t>
    </rPh>
    <phoneticPr fontId="2"/>
  </si>
  <si>
    <t>佐藤　廉也</t>
    <rPh sb="0" eb="2">
      <t>サトウ</t>
    </rPh>
    <rPh sb="3" eb="4">
      <t>レン</t>
    </rPh>
    <rPh sb="4" eb="5">
      <t>ヤ</t>
    </rPh>
    <phoneticPr fontId="2"/>
  </si>
  <si>
    <t>大阪大学大学院教授</t>
    <rPh sb="0" eb="2">
      <t>オオサカ</t>
    </rPh>
    <rPh sb="2" eb="4">
      <t>ダイガク</t>
    </rPh>
    <rPh sb="4" eb="7">
      <t>ダイガクイン</t>
    </rPh>
    <rPh sb="7" eb="9">
      <t>キョウジュ</t>
    </rPh>
    <phoneticPr fontId="2"/>
  </si>
  <si>
    <t>稲村哲也特任教授</t>
    <rPh sb="4" eb="6">
      <t>トクニン</t>
    </rPh>
    <rPh sb="6" eb="8">
      <t>キョウジュ</t>
    </rPh>
    <phoneticPr fontId="7"/>
  </si>
  <si>
    <t>Contemporary Human Geography ('18)</t>
    <phoneticPr fontId="2"/>
  </si>
  <si>
    <t>宮澤　仁</t>
    <rPh sb="0" eb="2">
      <t>ミヤザワ</t>
    </rPh>
    <rPh sb="3" eb="4">
      <t>ジン</t>
    </rPh>
    <phoneticPr fontId="2"/>
  </si>
  <si>
    <t>お茶の水女子大学准教授</t>
    <rPh sb="1" eb="2">
      <t>チャ</t>
    </rPh>
    <rPh sb="3" eb="4">
      <t>ミズ</t>
    </rPh>
    <rPh sb="4" eb="6">
      <t>ジョシ</t>
    </rPh>
    <rPh sb="6" eb="8">
      <t>ダイガク</t>
    </rPh>
    <rPh sb="8" eb="9">
      <t>ジュン</t>
    </rPh>
    <rPh sb="9" eb="11">
      <t>キョウジュ</t>
    </rPh>
    <phoneticPr fontId="2"/>
  </si>
  <si>
    <t>導入
(社会と産業)
【情報】</t>
    <rPh sb="0" eb="2">
      <t>ドウニュウ</t>
    </rPh>
    <rPh sb="12" eb="14">
      <t>ジョウホウ</t>
    </rPh>
    <phoneticPr fontId="2"/>
  </si>
  <si>
    <t>情報・メディアと法（’１８）
【情報コースと共用】</t>
    <rPh sb="0" eb="2">
      <t>ジョウホウ</t>
    </rPh>
    <rPh sb="8" eb="9">
      <t>ホウ</t>
    </rPh>
    <rPh sb="16" eb="18">
      <t>ジョウホウ</t>
    </rPh>
    <rPh sb="22" eb="24">
      <t>キョウヨウ</t>
    </rPh>
    <phoneticPr fontId="2"/>
  </si>
  <si>
    <t>児玉　晴男</t>
    <rPh sb="0" eb="2">
      <t>コダマ</t>
    </rPh>
    <rPh sb="3" eb="5">
      <t>ハルオ</t>
    </rPh>
    <phoneticPr fontId="15"/>
  </si>
  <si>
    <t>Information,Media and Law ('18)</t>
    <phoneticPr fontId="2"/>
  </si>
  <si>
    <t>導入
(社会と産業)
【生活と福祉】</t>
    <rPh sb="0" eb="2">
      <t>ドウニュウ</t>
    </rPh>
    <rPh sb="12" eb="14">
      <t>セイカツ</t>
    </rPh>
    <rPh sb="15" eb="17">
      <t>フクシ</t>
    </rPh>
    <phoneticPr fontId="2"/>
  </si>
  <si>
    <t>人間にとって貧困とは何か（’１９）
【生活と福祉コースと共用】</t>
    <rPh sb="19" eb="21">
      <t>セイカツ</t>
    </rPh>
    <rPh sb="22" eb="24">
      <t>フクシ</t>
    </rPh>
    <rPh sb="28" eb="30">
      <t>キョウヨウ</t>
    </rPh>
    <phoneticPr fontId="2"/>
  </si>
  <si>
    <t>大曽根寛教授</t>
    <phoneticPr fontId="2"/>
  </si>
  <si>
    <t>Poverty and Humanity ('19)</t>
    <phoneticPr fontId="2"/>
  </si>
  <si>
    <t>導入
(社会と産業)
【心理と教育】</t>
    <rPh sb="0" eb="2">
      <t>ドウニュウ</t>
    </rPh>
    <rPh sb="12" eb="14">
      <t>シンリ</t>
    </rPh>
    <rPh sb="15" eb="17">
      <t>キョウイク</t>
    </rPh>
    <phoneticPr fontId="2"/>
  </si>
  <si>
    <t>教育社会学概論（’１９）
【心理と教育コースと共用】</t>
    <rPh sb="14" eb="16">
      <t>シンリ</t>
    </rPh>
    <rPh sb="17" eb="19">
      <t>キョウイク</t>
    </rPh>
    <rPh sb="23" eb="25">
      <t>キョウヨウ</t>
    </rPh>
    <phoneticPr fontId="2"/>
  </si>
  <si>
    <t>Introduction to Sociology of Education ('19)</t>
    <phoneticPr fontId="2"/>
  </si>
  <si>
    <t>生活経済学（’２０）
☆生活経済学（’１５）改訂科目
【生活と福祉コースと共用】</t>
    <rPh sb="12" eb="14">
      <t>セイカツ</t>
    </rPh>
    <rPh sb="14" eb="17">
      <t>ケイザイガク</t>
    </rPh>
    <rPh sb="22" eb="24">
      <t>カイテイ</t>
    </rPh>
    <rPh sb="24" eb="26">
      <t>カモク</t>
    </rPh>
    <phoneticPr fontId="2"/>
  </si>
  <si>
    <t>重川　純子</t>
    <phoneticPr fontId="2"/>
  </si>
  <si>
    <t>Family Economic Issues ('20)</t>
    <phoneticPr fontId="2"/>
  </si>
  <si>
    <t>生活環境情報の表現－ＧＩＳ入門（’２０）
【生活と福祉コースと共用】</t>
    <rPh sb="22" eb="24">
      <t>セイカツ</t>
    </rPh>
    <rPh sb="25" eb="27">
      <t>フクシ</t>
    </rPh>
    <rPh sb="31" eb="33">
      <t>キョウヨウ</t>
    </rPh>
    <phoneticPr fontId="2"/>
  </si>
  <si>
    <t>Expression of Living Environment Information (Introduction to GIS) ('20)</t>
    <phoneticPr fontId="2"/>
  </si>
  <si>
    <t>瀬戸　寿一※</t>
    <phoneticPr fontId="2"/>
  </si>
  <si>
    <t>専門
(社会と産業)</t>
    <rPh sb="0" eb="2">
      <t>センモン</t>
    </rPh>
    <phoneticPr fontId="2"/>
  </si>
  <si>
    <t>専門
(社会と経済)</t>
    <phoneticPr fontId="2"/>
  </si>
  <si>
    <t>都市と地域の社会学（’１８）</t>
    <rPh sb="0" eb="2">
      <t>トシ</t>
    </rPh>
    <rPh sb="3" eb="5">
      <t>チイキ</t>
    </rPh>
    <rPh sb="6" eb="9">
      <t>シャカイガク</t>
    </rPh>
    <phoneticPr fontId="2"/>
  </si>
  <si>
    <t>Sociology of Urban Areas and Local Communities ('18)</t>
    <phoneticPr fontId="2"/>
  </si>
  <si>
    <t>トシシャカイノシャカイガク（’１２）</t>
  </si>
  <si>
    <t>現代経済学（’１９）</t>
    <phoneticPr fontId="2"/>
  </si>
  <si>
    <t>依田　高典</t>
    <rPh sb="0" eb="2">
      <t>ヨダ</t>
    </rPh>
    <rPh sb="3" eb="4">
      <t>タカ</t>
    </rPh>
    <rPh sb="4" eb="5">
      <t>テン</t>
    </rPh>
    <phoneticPr fontId="15"/>
  </si>
  <si>
    <t>京都大学大学院教授</t>
    <rPh sb="0" eb="2">
      <t>キョウト</t>
    </rPh>
    <rPh sb="2" eb="4">
      <t>ダイガク</t>
    </rPh>
    <rPh sb="4" eb="7">
      <t>ダイガクイン</t>
    </rPh>
    <rPh sb="7" eb="9">
      <t>キョウジュ</t>
    </rPh>
    <phoneticPr fontId="15"/>
  </si>
  <si>
    <t>坂井素思教授</t>
    <rPh sb="4" eb="6">
      <t>キョウジュ</t>
    </rPh>
    <phoneticPr fontId="2"/>
  </si>
  <si>
    <t>Contemporary Economics ('19)</t>
    <phoneticPr fontId="2"/>
  </si>
  <si>
    <t>都市と農山村からみる身近な経済
（’１８）</t>
    <rPh sb="0" eb="2">
      <t>トシ</t>
    </rPh>
    <rPh sb="3" eb="6">
      <t>ノウサンソン</t>
    </rPh>
    <rPh sb="10" eb="12">
      <t>ミヂカ</t>
    </rPh>
    <rPh sb="13" eb="15">
      <t>ケイザイ</t>
    </rPh>
    <phoneticPr fontId="2"/>
  </si>
  <si>
    <t>伊藤　勝久</t>
    <rPh sb="0" eb="2">
      <t>イトウ</t>
    </rPh>
    <rPh sb="3" eb="5">
      <t>カツヒサ</t>
    </rPh>
    <phoneticPr fontId="2"/>
  </si>
  <si>
    <t>島根大学教授</t>
    <rPh sb="0" eb="2">
      <t>シマネ</t>
    </rPh>
    <rPh sb="2" eb="4">
      <t>ダイガク</t>
    </rPh>
    <rPh sb="4" eb="6">
      <t>キョウジュ</t>
    </rPh>
    <phoneticPr fontId="2"/>
  </si>
  <si>
    <t>Economics of Urban and Rural Communities ('18)</t>
    <phoneticPr fontId="2"/>
  </si>
  <si>
    <t>坂田　裕輔</t>
    <rPh sb="0" eb="2">
      <t>サカタ</t>
    </rPh>
    <rPh sb="3" eb="5">
      <t>ユウスケ</t>
    </rPh>
    <phoneticPr fontId="2"/>
  </si>
  <si>
    <t>近畿大学教授</t>
    <rPh sb="0" eb="2">
      <t>キンキ</t>
    </rPh>
    <rPh sb="2" eb="4">
      <t>ダイガク</t>
    </rPh>
    <rPh sb="4" eb="6">
      <t>キョウジュ</t>
    </rPh>
    <phoneticPr fontId="2"/>
  </si>
  <si>
    <t>新井　圭太</t>
    <rPh sb="0" eb="2">
      <t>アライ</t>
    </rPh>
    <rPh sb="3" eb="5">
      <t>ケイタ</t>
    </rPh>
    <phoneticPr fontId="2"/>
  </si>
  <si>
    <t>近畿大学准教授</t>
    <rPh sb="0" eb="2">
      <t>キンキ</t>
    </rPh>
    <rPh sb="2" eb="4">
      <t>ダイガク</t>
    </rPh>
    <rPh sb="4" eb="5">
      <t>ジュン</t>
    </rPh>
    <rPh sb="5" eb="7">
      <t>キョウジュ</t>
    </rPh>
    <phoneticPr fontId="2"/>
  </si>
  <si>
    <t>グローバル経済史（’１８）</t>
    <rPh sb="5" eb="8">
      <t>ケイザイシ</t>
    </rPh>
    <phoneticPr fontId="2"/>
  </si>
  <si>
    <t>水島　司</t>
    <rPh sb="0" eb="2">
      <t>ミズシマ</t>
    </rPh>
    <rPh sb="3" eb="4">
      <t>ツカサ</t>
    </rPh>
    <phoneticPr fontId="2"/>
  </si>
  <si>
    <t>History of Global Economics ('18)</t>
    <phoneticPr fontId="2"/>
  </si>
  <si>
    <t>島田　竜登</t>
    <rPh sb="0" eb="2">
      <t>シマダ</t>
    </rPh>
    <rPh sb="3" eb="4">
      <t>リュウ</t>
    </rPh>
    <rPh sb="4" eb="5">
      <t>ノボル</t>
    </rPh>
    <phoneticPr fontId="2"/>
  </si>
  <si>
    <t>財政と現代の経済社会（’１９）</t>
    <phoneticPr fontId="2"/>
  </si>
  <si>
    <t>諸富　徹</t>
    <rPh sb="0" eb="1">
      <t>モロ</t>
    </rPh>
    <rPh sb="1" eb="2">
      <t>トミ</t>
    </rPh>
    <rPh sb="3" eb="4">
      <t>トオル</t>
    </rPh>
    <phoneticPr fontId="15"/>
  </si>
  <si>
    <t>Public Finance and Modern Economic Society ('19)</t>
    <phoneticPr fontId="2"/>
  </si>
  <si>
    <t>災害社会学（’２０）</t>
    <rPh sb="0" eb="2">
      <t>サイガイ</t>
    </rPh>
    <rPh sb="2" eb="4">
      <t>シャカイ</t>
    </rPh>
    <rPh sb="4" eb="5">
      <t>ガク</t>
    </rPh>
    <phoneticPr fontId="2"/>
  </si>
  <si>
    <t xml:space="preserve">金菱　清 </t>
    <phoneticPr fontId="2"/>
  </si>
  <si>
    <t>東北学院大学教授</t>
    <phoneticPr fontId="2"/>
  </si>
  <si>
    <t>北川由紀彦教授</t>
    <rPh sb="5" eb="7">
      <t>キョウジュ</t>
    </rPh>
    <phoneticPr fontId="2"/>
  </si>
  <si>
    <t>Sociology of Disaster ('20)</t>
    <phoneticPr fontId="2"/>
  </si>
  <si>
    <t>金融と社会（’２０）</t>
    <rPh sb="0" eb="2">
      <t>キンユウ</t>
    </rPh>
    <rPh sb="3" eb="5">
      <t>シャカイ</t>
    </rPh>
    <phoneticPr fontId="2"/>
  </si>
  <si>
    <t xml:space="preserve">野間　敏克 </t>
    <phoneticPr fontId="2"/>
  </si>
  <si>
    <t xml:space="preserve">同志社大学教授 </t>
    <phoneticPr fontId="2"/>
  </si>
  <si>
    <t>坂井素思教授</t>
    <phoneticPr fontId="2"/>
  </si>
  <si>
    <t>Financial Systems and Our Society ('20)</t>
    <phoneticPr fontId="2"/>
  </si>
  <si>
    <t>大学マネジメント論（’２０）</t>
    <rPh sb="0" eb="2">
      <t>ダイガク</t>
    </rPh>
    <rPh sb="8" eb="9">
      <t>ロン</t>
    </rPh>
    <phoneticPr fontId="2"/>
  </si>
  <si>
    <t xml:space="preserve">小方　直幸 </t>
    <phoneticPr fontId="2"/>
  </si>
  <si>
    <t>東京大学大学院教授</t>
    <phoneticPr fontId="2"/>
  </si>
  <si>
    <t>Higher Education Management ('20)</t>
    <phoneticPr fontId="2"/>
  </si>
  <si>
    <t>ゲンダイトシトコミュニティ（’１０）</t>
  </si>
  <si>
    <t>椅子クラフツ文化の社会経済学（’２０）</t>
    <rPh sb="0" eb="2">
      <t>イス</t>
    </rPh>
    <rPh sb="6" eb="8">
      <t>ブンカ</t>
    </rPh>
    <rPh sb="9" eb="11">
      <t>シャカイ</t>
    </rPh>
    <rPh sb="11" eb="14">
      <t>ケイザイガク</t>
    </rPh>
    <phoneticPr fontId="18"/>
  </si>
  <si>
    <t>OL</t>
    <phoneticPr fontId="2"/>
  </si>
  <si>
    <t xml:space="preserve">坂井　素思 </t>
    <phoneticPr fontId="2"/>
  </si>
  <si>
    <t>Socio-Economics of Chair-crafting ('20)</t>
    <phoneticPr fontId="2"/>
  </si>
  <si>
    <t>シャカイトギンコウ</t>
  </si>
  <si>
    <t>市民生活と裁判（’１８）
☆市民生活と裁判（’１２）部分改訂科目</t>
    <rPh sb="14" eb="16">
      <t>シミン</t>
    </rPh>
    <rPh sb="16" eb="18">
      <t>セイカツ</t>
    </rPh>
    <rPh sb="19" eb="21">
      <t>サイバン</t>
    </rPh>
    <rPh sb="26" eb="28">
      <t>ブブン</t>
    </rPh>
    <rPh sb="28" eb="30">
      <t>カイテイ</t>
    </rPh>
    <rPh sb="30" eb="32">
      <t>カモク</t>
    </rPh>
    <phoneticPr fontId="2"/>
  </si>
  <si>
    <t>川島　清嘉</t>
  </si>
  <si>
    <t>川島法律事務所弁護士</t>
    <phoneticPr fontId="2"/>
  </si>
  <si>
    <t>李鳴教授</t>
    <rPh sb="0" eb="1">
      <t>リ</t>
    </rPh>
    <rPh sb="1" eb="2">
      <t>ナ</t>
    </rPh>
    <rPh sb="2" eb="4">
      <t>キョウジュ</t>
    </rPh>
    <phoneticPr fontId="2"/>
  </si>
  <si>
    <t>Civil Life and Judiciary ('18)</t>
    <phoneticPr fontId="2"/>
  </si>
  <si>
    <t>シミンセイカツトサイバン（’１２）</t>
  </si>
  <si>
    <t>川島　志保</t>
    <phoneticPr fontId="2"/>
  </si>
  <si>
    <t>刑事法（’１６）</t>
    <phoneticPr fontId="2"/>
  </si>
  <si>
    <t>白取　祐司</t>
    <phoneticPr fontId="2"/>
  </si>
  <si>
    <t>神奈川大学大学院教授</t>
    <phoneticPr fontId="2"/>
  </si>
  <si>
    <t>Criminal Law ('16)</t>
    <phoneticPr fontId="2"/>
  </si>
  <si>
    <t>民法（’１７）
☆民法('13)部分改訂科目</t>
    <rPh sb="9" eb="11">
      <t>ミンポウ</t>
    </rPh>
    <rPh sb="16" eb="18">
      <t>ブブン</t>
    </rPh>
    <rPh sb="18" eb="20">
      <t>カイテイ</t>
    </rPh>
    <rPh sb="20" eb="22">
      <t>カモク</t>
    </rPh>
    <phoneticPr fontId="2"/>
  </si>
  <si>
    <t>行政法（’１８）</t>
    <phoneticPr fontId="2"/>
  </si>
  <si>
    <t>渡邊　賢</t>
    <rPh sb="0" eb="2">
      <t>ワタナベ</t>
    </rPh>
    <rPh sb="3" eb="4">
      <t>ケン</t>
    </rPh>
    <phoneticPr fontId="2"/>
  </si>
  <si>
    <t>大阪市立大学大学院教授</t>
    <rPh sb="0" eb="2">
      <t>オオサカ</t>
    </rPh>
    <rPh sb="2" eb="4">
      <t>イチリツ</t>
    </rPh>
    <rPh sb="4" eb="6">
      <t>ダイガク</t>
    </rPh>
    <rPh sb="6" eb="9">
      <t>ダイガクイン</t>
    </rPh>
    <rPh sb="9" eb="11">
      <t>キョウジュ</t>
    </rPh>
    <phoneticPr fontId="2"/>
  </si>
  <si>
    <t>Administrative Law ('18)</t>
    <phoneticPr fontId="2"/>
  </si>
  <si>
    <t>家族と高齢社会の法（’１７）</t>
    <phoneticPr fontId="2"/>
  </si>
  <si>
    <t>関　ふ佐子</t>
    <phoneticPr fontId="2"/>
  </si>
  <si>
    <t>横浜国立大学大学院教授</t>
    <phoneticPr fontId="2"/>
  </si>
  <si>
    <t>日本政治思想史（’１７）</t>
    <phoneticPr fontId="2"/>
  </si>
  <si>
    <t>原　武史</t>
    <phoneticPr fontId="2"/>
  </si>
  <si>
    <t>放送大学教授</t>
    <rPh sb="0" eb="2">
      <t>ホウソウ</t>
    </rPh>
    <phoneticPr fontId="2"/>
  </si>
  <si>
    <t>A History of Japanese Political Thought  ('17)</t>
  </si>
  <si>
    <t>キギョウ・ショウヒシャ・セイフトホウ（’１１）</t>
  </si>
  <si>
    <t>国際法（’１９）
☆国際法（’１４）部分改訂科目</t>
    <phoneticPr fontId="18"/>
  </si>
  <si>
    <t>柳原　正治</t>
    <rPh sb="0" eb="2">
      <t>ヤナギハラ</t>
    </rPh>
    <rPh sb="3" eb="5">
      <t>マサハル</t>
    </rPh>
    <phoneticPr fontId="15"/>
  </si>
  <si>
    <t>International Law ('19)</t>
    <phoneticPr fontId="2"/>
  </si>
  <si>
    <t>ギョウセイホウ（’１２）</t>
  </si>
  <si>
    <t>著作権法（’１８）</t>
    <rPh sb="0" eb="3">
      <t>チョサクケン</t>
    </rPh>
    <rPh sb="3" eb="4">
      <t>ホウ</t>
    </rPh>
    <phoneticPr fontId="18"/>
  </si>
  <si>
    <t>作花　文雄</t>
    <rPh sb="0" eb="1">
      <t>サク</t>
    </rPh>
    <rPh sb="1" eb="2">
      <t>ハナ</t>
    </rPh>
    <rPh sb="3" eb="5">
      <t>フミオ</t>
    </rPh>
    <phoneticPr fontId="18"/>
  </si>
  <si>
    <t>放送大学客員教授</t>
    <rPh sb="0" eb="2">
      <t>ホウソウ</t>
    </rPh>
    <rPh sb="2" eb="4">
      <t>ダイガク</t>
    </rPh>
    <rPh sb="4" eb="6">
      <t>キャクイン</t>
    </rPh>
    <rPh sb="6" eb="8">
      <t>キョウジュ</t>
    </rPh>
    <phoneticPr fontId="16"/>
  </si>
  <si>
    <t>Copyright Law ('18)</t>
    <phoneticPr fontId="2"/>
  </si>
  <si>
    <t>チョサクケンホウガイロン（’１０）</t>
  </si>
  <si>
    <t>雇用社会と法（’１７）</t>
    <phoneticPr fontId="2"/>
  </si>
  <si>
    <t>セイヨウセイジリロンノデントウ（’０９）</t>
  </si>
  <si>
    <t>現代日本の政治（’１９）</t>
    <phoneticPr fontId="2"/>
  </si>
  <si>
    <t>飯尾　潤</t>
    <rPh sb="0" eb="2">
      <t>イイオ</t>
    </rPh>
    <rPh sb="3" eb="4">
      <t>ジュン</t>
    </rPh>
    <phoneticPr fontId="15"/>
  </si>
  <si>
    <t>政策研究大学院大学教授</t>
    <rPh sb="0" eb="2">
      <t>セイサク</t>
    </rPh>
    <rPh sb="2" eb="4">
      <t>ケンキュウ</t>
    </rPh>
    <rPh sb="4" eb="7">
      <t>ダイガクイン</t>
    </rPh>
    <rPh sb="7" eb="9">
      <t>ダイガク</t>
    </rPh>
    <rPh sb="9" eb="11">
      <t>キョウジュ</t>
    </rPh>
    <phoneticPr fontId="15"/>
  </si>
  <si>
    <t>Contemporary Japanese Politics ('19)</t>
    <phoneticPr fontId="2"/>
  </si>
  <si>
    <t>日本政治外交史（’１９）</t>
    <phoneticPr fontId="2"/>
  </si>
  <si>
    <t>五百旗頭　薫</t>
    <rPh sb="0" eb="2">
      <t>ゴヒャク</t>
    </rPh>
    <rPh sb="2" eb="3">
      <t>ハタ</t>
    </rPh>
    <rPh sb="3" eb="4">
      <t>アタマ</t>
    </rPh>
    <rPh sb="5" eb="6">
      <t>カオル</t>
    </rPh>
    <phoneticPr fontId="15"/>
  </si>
  <si>
    <t>A Political and Diplomatic History of Japan ('19)</t>
    <phoneticPr fontId="2"/>
  </si>
  <si>
    <t>奈良岡　聰智</t>
    <rPh sb="0" eb="3">
      <t>ナラオカ</t>
    </rPh>
    <rPh sb="4" eb="5">
      <t>ソウ</t>
    </rPh>
    <rPh sb="5" eb="6">
      <t>チ</t>
    </rPh>
    <phoneticPr fontId="15"/>
  </si>
  <si>
    <t>現代の国際政治（’１８）</t>
    <phoneticPr fontId="2"/>
  </si>
  <si>
    <t>International Politics Today ('18)</t>
    <phoneticPr fontId="2"/>
  </si>
  <si>
    <t>中東の政治（’２０）</t>
    <rPh sb="0" eb="2">
      <t>チュウトウ</t>
    </rPh>
    <rPh sb="3" eb="5">
      <t>セイジ</t>
    </rPh>
    <phoneticPr fontId="2"/>
  </si>
  <si>
    <t>高橋　和夫</t>
    <phoneticPr fontId="2"/>
  </si>
  <si>
    <t>Middle East Politics ('20)</t>
    <phoneticPr fontId="2"/>
  </si>
  <si>
    <t>ヨーロッパ政治史（’２０）</t>
    <rPh sb="5" eb="7">
      <t>セイジ</t>
    </rPh>
    <rPh sb="7" eb="8">
      <t>シ</t>
    </rPh>
    <phoneticPr fontId="2"/>
  </si>
  <si>
    <t>中山　洋平</t>
    <phoneticPr fontId="2"/>
  </si>
  <si>
    <t xml:space="preserve">東京大学教授 </t>
    <phoneticPr fontId="2"/>
  </si>
  <si>
    <t>European Political History ('20)</t>
    <phoneticPr fontId="2"/>
  </si>
  <si>
    <t>ゲンダイミナミアジアノセイジ（’１２）</t>
  </si>
  <si>
    <t xml:space="preserve">水島　治郎 </t>
    <phoneticPr fontId="2"/>
  </si>
  <si>
    <t>千葉大学教授</t>
    <phoneticPr fontId="2"/>
  </si>
  <si>
    <t>現代東アジアの政治と社会（’２０）</t>
    <rPh sb="0" eb="2">
      <t>ゲンダイ</t>
    </rPh>
    <rPh sb="2" eb="3">
      <t>ヒガシ</t>
    </rPh>
    <rPh sb="7" eb="9">
      <t>セイジ</t>
    </rPh>
    <rPh sb="10" eb="12">
      <t>シャカイ</t>
    </rPh>
    <phoneticPr fontId="2"/>
  </si>
  <si>
    <t xml:space="preserve">家近　亮子 </t>
    <phoneticPr fontId="2"/>
  </si>
  <si>
    <t xml:space="preserve">敬愛大学教授  </t>
    <phoneticPr fontId="2"/>
  </si>
  <si>
    <t>Politics and Society of the Modern East Asia ('20)</t>
    <phoneticPr fontId="2"/>
  </si>
  <si>
    <t>行政学概説（’２０）</t>
    <rPh sb="0" eb="2">
      <t>ギョウセイ</t>
    </rPh>
    <rPh sb="2" eb="3">
      <t>ガク</t>
    </rPh>
    <rPh sb="3" eb="5">
      <t>ガイセツ</t>
    </rPh>
    <phoneticPr fontId="2"/>
  </si>
  <si>
    <t xml:space="preserve">金井　利之 </t>
    <phoneticPr fontId="2"/>
  </si>
  <si>
    <t xml:space="preserve">Public Adminstration ('20) </t>
    <phoneticPr fontId="2"/>
  </si>
  <si>
    <t>専門
(産業と技術)</t>
    <phoneticPr fontId="2"/>
  </si>
  <si>
    <t>マーケティング論（’１７）</t>
    <phoneticPr fontId="2"/>
  </si>
  <si>
    <t>芳賀　康浩</t>
    <phoneticPr fontId="2"/>
  </si>
  <si>
    <t>青山学院大学教授</t>
    <phoneticPr fontId="2"/>
  </si>
  <si>
    <t>齋藤正章准教授</t>
    <rPh sb="0" eb="2">
      <t>サイトウ</t>
    </rPh>
    <rPh sb="2" eb="4">
      <t>マサアキ</t>
    </rPh>
    <rPh sb="4" eb="5">
      <t>ジュン</t>
    </rPh>
    <rPh sb="5" eb="7">
      <t>キョウジュ</t>
    </rPh>
    <phoneticPr fontId="2"/>
  </si>
  <si>
    <t>Marketing  ('17)</t>
  </si>
  <si>
    <t>マーケティング</t>
  </si>
  <si>
    <t>平木　いくみ</t>
    <phoneticPr fontId="2"/>
  </si>
  <si>
    <t>東京国際大学教授</t>
    <phoneticPr fontId="2"/>
  </si>
  <si>
    <t>国際経営（’１９）</t>
    <phoneticPr fontId="2"/>
  </si>
  <si>
    <t>原田　順子</t>
    <rPh sb="0" eb="2">
      <t>ハラダ</t>
    </rPh>
    <rPh sb="3" eb="5">
      <t>ジュンコ</t>
    </rPh>
    <phoneticPr fontId="15"/>
  </si>
  <si>
    <t>International Business ('19)</t>
    <phoneticPr fontId="2"/>
  </si>
  <si>
    <t>コクサイケイエイ</t>
  </si>
  <si>
    <t>洞口　治夫</t>
    <rPh sb="0" eb="2">
      <t>ホラグチ</t>
    </rPh>
    <rPh sb="3" eb="5">
      <t>ハルオ</t>
    </rPh>
    <phoneticPr fontId="15"/>
  </si>
  <si>
    <t>法政大学教授</t>
    <rPh sb="0" eb="2">
      <t>ホウセイ</t>
    </rPh>
    <rPh sb="2" eb="4">
      <t>ダイガク</t>
    </rPh>
    <rPh sb="4" eb="6">
      <t>キョウジュ</t>
    </rPh>
    <phoneticPr fontId="15"/>
  </si>
  <si>
    <t>管理会計（’１８）</t>
    <rPh sb="0" eb="2">
      <t>カンリ</t>
    </rPh>
    <rPh sb="2" eb="4">
      <t>カイケイ</t>
    </rPh>
    <phoneticPr fontId="16"/>
  </si>
  <si>
    <t>齋藤　正章</t>
    <rPh sb="0" eb="2">
      <t>サイトウ</t>
    </rPh>
    <rPh sb="3" eb="5">
      <t>マサアキ</t>
    </rPh>
    <phoneticPr fontId="18"/>
  </si>
  <si>
    <t>Management Accounting ('18)</t>
    <phoneticPr fontId="2"/>
  </si>
  <si>
    <t>カンリカイケイ（’１０）</t>
  </si>
  <si>
    <t>初級簿記（’１６）</t>
    <phoneticPr fontId="2"/>
  </si>
  <si>
    <t>齋藤　正章</t>
  </si>
  <si>
    <t>Book-Keeping ('16)</t>
    <phoneticPr fontId="2"/>
  </si>
  <si>
    <t>ショキュウボキ（’１０）</t>
  </si>
  <si>
    <t>ファイナンス入門（’１７）</t>
    <phoneticPr fontId="2"/>
  </si>
  <si>
    <t>齋藤　正章</t>
    <rPh sb="0" eb="2">
      <t>サイトウ</t>
    </rPh>
    <rPh sb="3" eb="5">
      <t>マサアキ</t>
    </rPh>
    <phoneticPr fontId="2"/>
  </si>
  <si>
    <t>－</t>
    <phoneticPr fontId="2"/>
  </si>
  <si>
    <t>Introduction to Finance  ('17)</t>
  </si>
  <si>
    <t>ファイナンスニュウモン（’１２）</t>
  </si>
  <si>
    <t>阿部　圭司</t>
    <rPh sb="0" eb="2">
      <t>アベ</t>
    </rPh>
    <rPh sb="3" eb="5">
      <t>ケイジ</t>
    </rPh>
    <phoneticPr fontId="2"/>
  </si>
  <si>
    <t>高崎経済大学教授</t>
    <rPh sb="0" eb="2">
      <t>タカサキ</t>
    </rPh>
    <rPh sb="2" eb="4">
      <t>ケイザイ</t>
    </rPh>
    <rPh sb="4" eb="6">
      <t>ダイガク</t>
    </rPh>
    <rPh sb="6" eb="8">
      <t>キョウジュ</t>
    </rPh>
    <phoneticPr fontId="2"/>
  </si>
  <si>
    <t>経営情報学入門（’１９）</t>
    <phoneticPr fontId="2"/>
  </si>
  <si>
    <t>木嶋　恭一</t>
    <rPh sb="0" eb="2">
      <t>キジマ</t>
    </rPh>
    <rPh sb="3" eb="5">
      <t>キョウイチ</t>
    </rPh>
    <phoneticPr fontId="15"/>
  </si>
  <si>
    <t>東京工業大学名誉教授</t>
    <rPh sb="0" eb="2">
      <t>トウキョウ</t>
    </rPh>
    <rPh sb="2" eb="4">
      <t>コウギョウ</t>
    </rPh>
    <rPh sb="4" eb="6">
      <t>ダイガク</t>
    </rPh>
    <rPh sb="6" eb="8">
      <t>メイヨ</t>
    </rPh>
    <rPh sb="8" eb="10">
      <t>キョウジュ</t>
    </rPh>
    <phoneticPr fontId="15"/>
  </si>
  <si>
    <t>齋藤正章准教授</t>
    <phoneticPr fontId="2"/>
  </si>
  <si>
    <t>Introduction to Management Information Systems Study ('19)</t>
    <phoneticPr fontId="2"/>
  </si>
  <si>
    <t>ケースデマナブゲンダイケイエイガク（’１２）</t>
  </si>
  <si>
    <t>岸　眞理子</t>
    <rPh sb="0" eb="1">
      <t>キシ</t>
    </rPh>
    <rPh sb="2" eb="5">
      <t>マリコ</t>
    </rPh>
    <phoneticPr fontId="15"/>
  </si>
  <si>
    <t>現代の内部監査（’１７）</t>
    <phoneticPr fontId="2"/>
  </si>
  <si>
    <t>Modern Internal Auditing  ('17)</t>
  </si>
  <si>
    <t>ソシキウンエイトナイブカンサ</t>
  </si>
  <si>
    <t>蟹江　章</t>
    <rPh sb="0" eb="2">
      <t>カニエ</t>
    </rPh>
    <rPh sb="3" eb="4">
      <t>アキラ</t>
    </rPh>
    <phoneticPr fontId="2"/>
  </si>
  <si>
    <t>北海道大学大学院教授</t>
    <rPh sb="0" eb="3">
      <t>ホッカイドウ</t>
    </rPh>
    <rPh sb="3" eb="5">
      <t>ダイガク</t>
    </rPh>
    <rPh sb="5" eb="8">
      <t>ダイガクイン</t>
    </rPh>
    <rPh sb="8" eb="10">
      <t>キョウジュ</t>
    </rPh>
    <phoneticPr fontId="2"/>
  </si>
  <si>
    <t>NPOマネジメント（’１７）</t>
    <phoneticPr fontId="2"/>
  </si>
  <si>
    <t>河合　明宣</t>
    <rPh sb="0" eb="2">
      <t>カワイ</t>
    </rPh>
    <rPh sb="3" eb="4">
      <t>アカ</t>
    </rPh>
    <rPh sb="4" eb="5">
      <t>ヨロシ</t>
    </rPh>
    <phoneticPr fontId="2"/>
  </si>
  <si>
    <t>NPO Management  ('17)</t>
  </si>
  <si>
    <t>エヌピーオーマネジメント（’１１）</t>
  </si>
  <si>
    <t>大橋　正明</t>
    <rPh sb="0" eb="2">
      <t>オオハシ</t>
    </rPh>
    <rPh sb="3" eb="5">
      <t>マサアキ</t>
    </rPh>
    <phoneticPr fontId="2"/>
  </si>
  <si>
    <t>聖心女子大学教授</t>
    <rPh sb="0" eb="2">
      <t>セイシン</t>
    </rPh>
    <rPh sb="2" eb="4">
      <t>ジョシ</t>
    </rPh>
    <rPh sb="4" eb="6">
      <t>ダイガク</t>
    </rPh>
    <rPh sb="6" eb="8">
      <t>キョウジュ</t>
    </rPh>
    <phoneticPr fontId="2"/>
  </si>
  <si>
    <t>フードシステムと日本農業（’１８）</t>
    <rPh sb="8" eb="10">
      <t>ニホン</t>
    </rPh>
    <rPh sb="10" eb="12">
      <t>ノウギョウ</t>
    </rPh>
    <phoneticPr fontId="18"/>
  </si>
  <si>
    <t>新山　陽子</t>
    <rPh sb="0" eb="2">
      <t>ニイヤマ</t>
    </rPh>
    <rPh sb="3" eb="5">
      <t>ヨウコ</t>
    </rPh>
    <phoneticPr fontId="16"/>
  </si>
  <si>
    <t>立命館大学教授</t>
    <rPh sb="0" eb="3">
      <t>リツメイカン</t>
    </rPh>
    <rPh sb="3" eb="5">
      <t>ダイガク</t>
    </rPh>
    <rPh sb="5" eb="7">
      <t>キョウジュ</t>
    </rPh>
    <phoneticPr fontId="15"/>
  </si>
  <si>
    <t>河合明宣特任教授</t>
    <phoneticPr fontId="2"/>
  </si>
  <si>
    <t>Food System and Agriculture ('18)</t>
    <phoneticPr fontId="2"/>
  </si>
  <si>
    <t>アグリビジネスノアラタナテンカイ（’１０）</t>
  </si>
  <si>
    <t>グローバル化と日本のものづくり（’１９）</t>
    <phoneticPr fontId="2"/>
  </si>
  <si>
    <t>藤本　隆宏</t>
    <rPh sb="0" eb="2">
      <t>フジモト</t>
    </rPh>
    <rPh sb="3" eb="5">
      <t>タカヒロ</t>
    </rPh>
    <phoneticPr fontId="15"/>
  </si>
  <si>
    <t>Globalization and Japanese Manufacturing ('19)</t>
    <phoneticPr fontId="2"/>
  </si>
  <si>
    <t>グローバルカトニホンノモノヅクリ（’１１）</t>
  </si>
  <si>
    <t>新宅　純二郎</t>
    <rPh sb="0" eb="2">
      <t>シンタク</t>
    </rPh>
    <rPh sb="3" eb="5">
      <t>ジュンジ</t>
    </rPh>
    <rPh sb="5" eb="6">
      <t>ロウ</t>
    </rPh>
    <phoneticPr fontId="15"/>
  </si>
  <si>
    <t>アジア産業論（’１７）
-経済の高度化と統合-</t>
    <rPh sb="13" eb="15">
      <t>ケイザイ</t>
    </rPh>
    <rPh sb="16" eb="19">
      <t>コウドカ</t>
    </rPh>
    <rPh sb="20" eb="22">
      <t>トウゴウ</t>
    </rPh>
    <phoneticPr fontId="2"/>
  </si>
  <si>
    <t>Industrial Policies in Asia  ('17)</t>
  </si>
  <si>
    <t>シャカイギジュツガイロン（’１２）</t>
  </si>
  <si>
    <t>朽木　昭文</t>
    <rPh sb="0" eb="2">
      <t>クチキ</t>
    </rPh>
    <rPh sb="3" eb="5">
      <t>アキフミ</t>
    </rPh>
    <phoneticPr fontId="2"/>
  </si>
  <si>
    <t>日本大学教授</t>
    <rPh sb="0" eb="2">
      <t>ニホン</t>
    </rPh>
    <rPh sb="2" eb="4">
      <t>ダイガク</t>
    </rPh>
    <rPh sb="4" eb="6">
      <t>キョウジュ</t>
    </rPh>
    <phoneticPr fontId="2"/>
  </si>
  <si>
    <t>地球温暖化と社会イノベーション（’１８）</t>
    <rPh sb="0" eb="2">
      <t>チキュウ</t>
    </rPh>
    <rPh sb="2" eb="5">
      <t>オンダンカ</t>
    </rPh>
    <rPh sb="6" eb="8">
      <t>シャカイ</t>
    </rPh>
    <phoneticPr fontId="2"/>
  </si>
  <si>
    <t>六川　修一</t>
    <rPh sb="0" eb="1">
      <t>ロク</t>
    </rPh>
    <rPh sb="1" eb="2">
      <t>カワ</t>
    </rPh>
    <rPh sb="3" eb="5">
      <t>シュウイチ</t>
    </rPh>
    <phoneticPr fontId="2"/>
  </si>
  <si>
    <t>迫田章義教授</t>
    <phoneticPr fontId="2"/>
  </si>
  <si>
    <t>Industrial and Civil Innovations against Global Warming ('18)</t>
    <phoneticPr fontId="2"/>
  </si>
  <si>
    <t>向井　人史</t>
    <rPh sb="0" eb="2">
      <t>ムカイ</t>
    </rPh>
    <rPh sb="3" eb="4">
      <t>ヒト</t>
    </rPh>
    <rPh sb="4" eb="5">
      <t>フミ</t>
    </rPh>
    <phoneticPr fontId="2"/>
  </si>
  <si>
    <t>国立環境研究所地球環境研究センター長</t>
    <phoneticPr fontId="2"/>
  </si>
  <si>
    <t>物質・材料工学と社会（’１７）</t>
    <phoneticPr fontId="2"/>
  </si>
  <si>
    <t>谷岡　明彦</t>
    <rPh sb="0" eb="2">
      <t>タニオカ</t>
    </rPh>
    <rPh sb="3" eb="5">
      <t>アキヒコ</t>
    </rPh>
    <phoneticPr fontId="2"/>
  </si>
  <si>
    <t>東京工業大学名誉教授</t>
    <rPh sb="0" eb="2">
      <t>トウキョウ</t>
    </rPh>
    <rPh sb="2" eb="4">
      <t>コウギョウ</t>
    </rPh>
    <rPh sb="4" eb="6">
      <t>ダイガク</t>
    </rPh>
    <rPh sb="6" eb="8">
      <t>メイヨ</t>
    </rPh>
    <rPh sb="8" eb="10">
      <t>キョウジュ</t>
    </rPh>
    <phoneticPr fontId="2"/>
  </si>
  <si>
    <t>Materials Science and Engineering in Our Society  ('17)</t>
  </si>
  <si>
    <t>ブッシツ・ザイリョウコウガクトシャカイ（’１１）</t>
  </si>
  <si>
    <t>里　達雄</t>
    <rPh sb="0" eb="1">
      <t>サト</t>
    </rPh>
    <rPh sb="2" eb="4">
      <t>タツオ</t>
    </rPh>
    <phoneticPr fontId="2"/>
  </si>
  <si>
    <t>東京工業大学名誉教授</t>
    <phoneticPr fontId="2"/>
  </si>
  <si>
    <t>地域と都市の防災（’１６）</t>
    <phoneticPr fontId="2"/>
  </si>
  <si>
    <t>目黒　公郎</t>
    <phoneticPr fontId="2"/>
  </si>
  <si>
    <t>迫田章義教授</t>
  </si>
  <si>
    <t>Comprehensive Disaster Management of Regions and Cities ('16)</t>
    <phoneticPr fontId="2"/>
  </si>
  <si>
    <t>村尾　修</t>
    <phoneticPr fontId="2"/>
  </si>
  <si>
    <t>住まいの環境デザイン（’１８）</t>
    <rPh sb="0" eb="1">
      <t>ス</t>
    </rPh>
    <rPh sb="4" eb="6">
      <t>カンキョウ</t>
    </rPh>
    <phoneticPr fontId="2"/>
  </si>
  <si>
    <t>梅干野　晁</t>
    <rPh sb="0" eb="1">
      <t>ウメ</t>
    </rPh>
    <rPh sb="2" eb="3">
      <t>ノ</t>
    </rPh>
    <rPh sb="4" eb="5">
      <t>チョウ</t>
    </rPh>
    <phoneticPr fontId="15"/>
  </si>
  <si>
    <t>放送大学客員教授、東京工業大学名誉教授</t>
    <rPh sb="0" eb="2">
      <t>ホウソウ</t>
    </rPh>
    <rPh sb="2" eb="4">
      <t>ダイガク</t>
    </rPh>
    <rPh sb="4" eb="6">
      <t>キャクイン</t>
    </rPh>
    <rPh sb="6" eb="8">
      <t>キョウジュ</t>
    </rPh>
    <rPh sb="9" eb="11">
      <t>トウキョウ</t>
    </rPh>
    <rPh sb="11" eb="13">
      <t>コウギョウ</t>
    </rPh>
    <rPh sb="13" eb="15">
      <t>ダイガク</t>
    </rPh>
    <rPh sb="15" eb="17">
      <t>メイヨ</t>
    </rPh>
    <rPh sb="17" eb="19">
      <t>キョウジュ</t>
    </rPh>
    <phoneticPr fontId="2"/>
  </si>
  <si>
    <t>Environmental Design for Housing and Living ('18)</t>
    <phoneticPr fontId="2"/>
  </si>
  <si>
    <t>サンギョウトデザイン（’１２）</t>
  </si>
  <si>
    <t>田中　稲子</t>
    <rPh sb="0" eb="2">
      <t>タナカ</t>
    </rPh>
    <rPh sb="3" eb="5">
      <t>イネコ</t>
    </rPh>
    <phoneticPr fontId="2"/>
  </si>
  <si>
    <t>横浜国立大学准教授</t>
    <rPh sb="0" eb="2">
      <t>ヨコハマ</t>
    </rPh>
    <rPh sb="2" eb="4">
      <t>コクリツ</t>
    </rPh>
    <rPh sb="4" eb="6">
      <t>ダイガク</t>
    </rPh>
    <rPh sb="6" eb="7">
      <t>ジュン</t>
    </rPh>
    <rPh sb="7" eb="9">
      <t>キョウジュ</t>
    </rPh>
    <phoneticPr fontId="2"/>
  </si>
  <si>
    <t>環境の可視化（’１５）
－地球環境から生活環境まで－</t>
    <phoneticPr fontId="2"/>
  </si>
  <si>
    <t>梅干野　晁</t>
    <phoneticPr fontId="2"/>
  </si>
  <si>
    <t>Visualization of Environments ('15): from Global Environments to Living Environments</t>
    <phoneticPr fontId="2"/>
  </si>
  <si>
    <t>中村　恭志</t>
    <phoneticPr fontId="2"/>
  </si>
  <si>
    <t>東京工業大学准教授</t>
    <phoneticPr fontId="2"/>
  </si>
  <si>
    <t>都市・建築の環境とエネルギー（’１４）</t>
    <rPh sb="0" eb="2">
      <t>トシ</t>
    </rPh>
    <rPh sb="3" eb="5">
      <t>ケンチク</t>
    </rPh>
    <rPh sb="6" eb="8">
      <t>カンキョウ</t>
    </rPh>
    <phoneticPr fontId="16"/>
  </si>
  <si>
    <t>Cities, Buildings, Environment and Energy ('14)</t>
    <phoneticPr fontId="2"/>
  </si>
  <si>
    <t>トシトボウサイ</t>
  </si>
  <si>
    <t>専門
(社会と産業)
【生活と福祉】</t>
    <rPh sb="0" eb="2">
      <t>センモン</t>
    </rPh>
    <rPh sb="12" eb="14">
      <t>セイカツ</t>
    </rPh>
    <rPh sb="15" eb="17">
      <t>フクシ</t>
    </rPh>
    <phoneticPr fontId="2"/>
  </si>
  <si>
    <t>専門
(社会と経済)
(産業と技術)
【生活と福祉】</t>
    <rPh sb="20" eb="22">
      <t>セイカツ</t>
    </rPh>
    <rPh sb="23" eb="25">
      <t>フクシ</t>
    </rPh>
    <phoneticPr fontId="2"/>
  </si>
  <si>
    <t>社会福祉実践の理論と実際（’１８）
【生活と福祉コースと共用】</t>
    <rPh sb="0" eb="2">
      <t>シャカイ</t>
    </rPh>
    <rPh sb="2" eb="4">
      <t>フクシ</t>
    </rPh>
    <rPh sb="4" eb="6">
      <t>ジッセン</t>
    </rPh>
    <rPh sb="7" eb="9">
      <t>リロン</t>
    </rPh>
    <rPh sb="10" eb="12">
      <t>ジッサイ</t>
    </rPh>
    <rPh sb="19" eb="21">
      <t>セイカツ</t>
    </rPh>
    <rPh sb="22" eb="24">
      <t>フクシ</t>
    </rPh>
    <rPh sb="28" eb="30">
      <t>キョウヨウ</t>
    </rPh>
    <phoneticPr fontId="16"/>
  </si>
  <si>
    <t>Social Work in Theory and Practice ('18)</t>
    <phoneticPr fontId="2"/>
  </si>
  <si>
    <t>地域福祉の現状と課題（’１８）
【生活と福祉コースと共用】</t>
    <rPh sb="0" eb="2">
      <t>チイキ</t>
    </rPh>
    <rPh sb="2" eb="4">
      <t>フクシ</t>
    </rPh>
    <rPh sb="5" eb="7">
      <t>ゲンジョウ</t>
    </rPh>
    <rPh sb="8" eb="10">
      <t>カダイ</t>
    </rPh>
    <rPh sb="17" eb="19">
      <t>セイカツ</t>
    </rPh>
    <rPh sb="20" eb="22">
      <t>フクシ</t>
    </rPh>
    <rPh sb="26" eb="28">
      <t>キョウヨウ</t>
    </rPh>
    <phoneticPr fontId="16"/>
  </si>
  <si>
    <t>同志社大学教授</t>
    <phoneticPr fontId="2"/>
  </si>
  <si>
    <t>Community Development for Welfare Society ('18): Challenges and Possibilities</t>
    <phoneticPr fontId="2"/>
  </si>
  <si>
    <t>専門
(社会と産業)
【心理と教育】</t>
    <rPh sb="0" eb="2">
      <t>センモン</t>
    </rPh>
    <rPh sb="12" eb="14">
      <t>シンリ</t>
    </rPh>
    <rPh sb="15" eb="17">
      <t>キョウイク</t>
    </rPh>
    <phoneticPr fontId="2"/>
  </si>
  <si>
    <t>専門
(社会と経済)
(産業と技術)
【発達と教育】</t>
    <rPh sb="20" eb="22">
      <t>ハッタツ</t>
    </rPh>
    <rPh sb="23" eb="25">
      <t>キョウイク</t>
    </rPh>
    <phoneticPr fontId="2"/>
  </si>
  <si>
    <t>地域コミュニティと教育（’１８）
【心理と教育コースと共用】</t>
    <rPh sb="0" eb="2">
      <t>チイキ</t>
    </rPh>
    <rPh sb="9" eb="11">
      <t>キョウイク</t>
    </rPh>
    <rPh sb="18" eb="20">
      <t>シンリ</t>
    </rPh>
    <rPh sb="21" eb="23">
      <t>キョウイク</t>
    </rPh>
    <rPh sb="27" eb="29">
      <t>キョウヨウ</t>
    </rPh>
    <phoneticPr fontId="2"/>
  </si>
  <si>
    <t>岩永雅也副学長</t>
    <rPh sb="4" eb="7">
      <t>フクガクチョウ</t>
    </rPh>
    <phoneticPr fontId="2"/>
  </si>
  <si>
    <t>専門
(社会と産業)
【情報】</t>
    <rPh sb="0" eb="2">
      <t>センモン</t>
    </rPh>
    <rPh sb="12" eb="14">
      <t>ジョウホウ</t>
    </rPh>
    <phoneticPr fontId="2"/>
  </si>
  <si>
    <t>専門
(社会と経済)
(産業と技術)</t>
    <phoneticPr fontId="2"/>
  </si>
  <si>
    <t>メディア論（’１８）
【情報コースと共用】</t>
    <rPh sb="4" eb="5">
      <t>ロン</t>
    </rPh>
    <rPh sb="12" eb="14">
      <t>ジョウホウ</t>
    </rPh>
    <rPh sb="18" eb="20">
      <t>キョウヨウ</t>
    </rPh>
    <phoneticPr fontId="16"/>
  </si>
  <si>
    <t>水越　伸</t>
    <rPh sb="0" eb="2">
      <t>ミズコシ</t>
    </rPh>
    <rPh sb="3" eb="4">
      <t>シン</t>
    </rPh>
    <phoneticPr fontId="15"/>
  </si>
  <si>
    <t>秋光淳生准教授</t>
    <rPh sb="0" eb="2">
      <t>アキミツ</t>
    </rPh>
    <rPh sb="2" eb="3">
      <t>ジュン</t>
    </rPh>
    <rPh sb="3" eb="4">
      <t>ナマ</t>
    </rPh>
    <rPh sb="4" eb="5">
      <t>ジュン</t>
    </rPh>
    <rPh sb="5" eb="7">
      <t>キョウジュ</t>
    </rPh>
    <phoneticPr fontId="2"/>
  </si>
  <si>
    <t>Media Studies ('18)</t>
    <phoneticPr fontId="2"/>
  </si>
  <si>
    <t>教育の行政・政治・経営（’１９）
【心理と教育コースと共用】</t>
    <rPh sb="18" eb="20">
      <t>シンリ</t>
    </rPh>
    <rPh sb="21" eb="23">
      <t>キョウイク</t>
    </rPh>
    <rPh sb="27" eb="29">
      <t>キョウヨウ</t>
    </rPh>
    <phoneticPr fontId="2"/>
  </si>
  <si>
    <t>Administration, Politics, and Management of Education ('19)</t>
    <phoneticPr fontId="2"/>
  </si>
  <si>
    <t>コミュニティがつなぐ安全・安心（’２０）
【生活と福祉コースと共用】</t>
    <rPh sb="10" eb="12">
      <t>アンゼン</t>
    </rPh>
    <rPh sb="13" eb="15">
      <t>アンシン</t>
    </rPh>
    <rPh sb="22" eb="24">
      <t>セイカツ</t>
    </rPh>
    <rPh sb="25" eb="27">
      <t>フクシ</t>
    </rPh>
    <rPh sb="31" eb="33">
      <t>キョウヨウ</t>
    </rPh>
    <phoneticPr fontId="2"/>
  </si>
  <si>
    <t>Community Disaster Resilience ('20)</t>
    <phoneticPr fontId="2"/>
  </si>
  <si>
    <t>リスク社会の家族変動（’２０）
【生活と福祉コースと共用】</t>
    <rPh sb="3" eb="5">
      <t>シャカイ</t>
    </rPh>
    <rPh sb="6" eb="8">
      <t>カゾク</t>
    </rPh>
    <rPh sb="8" eb="10">
      <t>ヘンドウ</t>
    </rPh>
    <rPh sb="17" eb="19">
      <t>セイカツ</t>
    </rPh>
    <rPh sb="20" eb="22">
      <t>フクシ</t>
    </rPh>
    <rPh sb="26" eb="28">
      <t>キョウヨウ</t>
    </rPh>
    <phoneticPr fontId="2"/>
  </si>
  <si>
    <t>Changes of Families in a Risk Society ('20)</t>
    <phoneticPr fontId="2"/>
  </si>
  <si>
    <t>ライフステージと社会保障（’２０）
【生活と福祉コースと共用】</t>
    <rPh sb="19" eb="21">
      <t>セイカツ</t>
    </rPh>
    <rPh sb="22" eb="24">
      <t>フクシ</t>
    </rPh>
    <rPh sb="28" eb="30">
      <t>キョウヨウ</t>
    </rPh>
    <phoneticPr fontId="2"/>
  </si>
  <si>
    <t>Social Security for Life Stages ('20)</t>
    <phoneticPr fontId="2"/>
  </si>
  <si>
    <t>社会・集団・家族心理学（’２０）
【心理と教育コースと共用】</t>
    <rPh sb="18" eb="20">
      <t>シンリ</t>
    </rPh>
    <rPh sb="21" eb="23">
      <t>キョウイク</t>
    </rPh>
    <rPh sb="27" eb="29">
      <t>キョウヨウ</t>
    </rPh>
    <phoneticPr fontId="2"/>
  </si>
  <si>
    <t>産業・組織心理学（’２０）
【心理と教育コースと共用】</t>
    <rPh sb="15" eb="17">
      <t>シンリ</t>
    </rPh>
    <rPh sb="18" eb="20">
      <t>キョウイク</t>
    </rPh>
    <rPh sb="24" eb="26">
      <t>キョウヨウ</t>
    </rPh>
    <phoneticPr fontId="2"/>
  </si>
  <si>
    <t>森津太子教授</t>
    <rPh sb="4" eb="6">
      <t>キョウジュ</t>
    </rPh>
    <phoneticPr fontId="2"/>
  </si>
  <si>
    <t>専門
(社会と産業)
【人間と文化】</t>
    <rPh sb="0" eb="2">
      <t>センモン</t>
    </rPh>
    <rPh sb="12" eb="14">
      <t>ニンゲン</t>
    </rPh>
    <rPh sb="15" eb="17">
      <t>ブンカ</t>
    </rPh>
    <phoneticPr fontId="2"/>
  </si>
  <si>
    <t>専門
(社会と経済)
(産業と技術)
【人間の探究】</t>
    <rPh sb="20" eb="22">
      <t>ニンゲン</t>
    </rPh>
    <rPh sb="23" eb="25">
      <t>タンキュウ</t>
    </rPh>
    <phoneticPr fontId="2"/>
  </si>
  <si>
    <t>日本の近世（’２０）
【人間と文化コースと共用】</t>
    <rPh sb="0" eb="2">
      <t>ニホン</t>
    </rPh>
    <rPh sb="3" eb="5">
      <t>キンセイ</t>
    </rPh>
    <rPh sb="12" eb="14">
      <t>ニンゲン</t>
    </rPh>
    <rPh sb="15" eb="17">
      <t>ブンカ</t>
    </rPh>
    <rPh sb="21" eb="23">
      <t>キョウヨウ</t>
    </rPh>
    <phoneticPr fontId="2"/>
  </si>
  <si>
    <t xml:space="preserve">杉森　哲也 </t>
    <phoneticPr fontId="2"/>
  </si>
  <si>
    <t>Early Modern Japan ('20)</t>
    <phoneticPr fontId="2"/>
  </si>
  <si>
    <r>
      <t xml:space="preserve">データの分析と知識発見（’２０）
</t>
    </r>
    <r>
      <rPr>
        <sz val="10"/>
        <rFont val="ＭＳ Ｐゴシック"/>
        <family val="3"/>
        <charset val="128"/>
        <scheme val="minor"/>
      </rPr>
      <t>☆データの分析と知識発見（’１６）改訂科目</t>
    </r>
    <r>
      <rPr>
        <sz val="11"/>
        <rFont val="ＭＳ Ｐゴシック"/>
        <family val="3"/>
        <charset val="128"/>
        <scheme val="minor"/>
      </rPr>
      <t xml:space="preserve">
【情報コースと共用】</t>
    </r>
    <rPh sb="4" eb="6">
      <t>ブンセキ</t>
    </rPh>
    <rPh sb="7" eb="9">
      <t>チシキ</t>
    </rPh>
    <rPh sb="9" eb="11">
      <t>ハッケン</t>
    </rPh>
    <rPh sb="22" eb="24">
      <t>ブンセキ</t>
    </rPh>
    <rPh sb="25" eb="27">
      <t>チシキ</t>
    </rPh>
    <rPh sb="27" eb="29">
      <t>ハッケン</t>
    </rPh>
    <rPh sb="34" eb="36">
      <t>カイテイ</t>
    </rPh>
    <rPh sb="36" eb="38">
      <t>カモク</t>
    </rPh>
    <phoneticPr fontId="2"/>
  </si>
  <si>
    <t xml:space="preserve">秋光　淳生 </t>
    <phoneticPr fontId="2"/>
  </si>
  <si>
    <t>放送大学准教授</t>
    <rPh sb="0" eb="2">
      <t>ホウソウ</t>
    </rPh>
    <rPh sb="2" eb="4">
      <t>ダイガク</t>
    </rPh>
    <rPh sb="4" eb="7">
      <t>ジュンキョウジュ</t>
    </rPh>
    <phoneticPr fontId="2"/>
  </si>
  <si>
    <t>総合
(社会と産業)</t>
    <rPh sb="0" eb="2">
      <t>ソウゴウ</t>
    </rPh>
    <phoneticPr fontId="2"/>
  </si>
  <si>
    <t>専門
(他専攻)</t>
    <phoneticPr fontId="2"/>
  </si>
  <si>
    <t>権力の館を考える（’１６）</t>
    <phoneticPr fontId="2"/>
  </si>
  <si>
    <t>Explorting the Architectures of Power ('16)</t>
    <phoneticPr fontId="2"/>
  </si>
  <si>
    <t>海からみた産業と日本（’１６）</t>
    <phoneticPr fontId="2"/>
  </si>
  <si>
    <t>池田　龍彦</t>
    <phoneticPr fontId="2"/>
  </si>
  <si>
    <t>Maritime Industry and Japan ('16)</t>
    <phoneticPr fontId="2"/>
  </si>
  <si>
    <t>エネルギーと社会（’１９）</t>
    <phoneticPr fontId="2"/>
  </si>
  <si>
    <t>迫田章義教授</t>
    <phoneticPr fontId="15"/>
  </si>
  <si>
    <t>放送大学教授、東京大学教授</t>
    <rPh sb="0" eb="2">
      <t>ホウソウ</t>
    </rPh>
    <rPh sb="2" eb="4">
      <t>ダイガク</t>
    </rPh>
    <rPh sb="4" eb="6">
      <t>キョウジュ</t>
    </rPh>
    <rPh sb="7" eb="9">
      <t>トウキョウ</t>
    </rPh>
    <rPh sb="9" eb="11">
      <t>ダイガク</t>
    </rPh>
    <rPh sb="11" eb="13">
      <t>キョウジュ</t>
    </rPh>
    <phoneticPr fontId="15"/>
  </si>
  <si>
    <t>Energy and Society ('19)</t>
    <phoneticPr fontId="2"/>
  </si>
  <si>
    <t>Energy and Society ('19)</t>
    <phoneticPr fontId="2"/>
  </si>
  <si>
    <t>堤　敦司</t>
    <rPh sb="0" eb="1">
      <t>ツツミ</t>
    </rPh>
    <rPh sb="2" eb="3">
      <t>アツシ</t>
    </rPh>
    <rPh sb="3" eb="4">
      <t>ツカサ</t>
    </rPh>
    <phoneticPr fontId="15"/>
  </si>
  <si>
    <t>東京大学特任教授、放送大学客員教授</t>
    <phoneticPr fontId="15"/>
  </si>
  <si>
    <t>東京大学特任教授、放送大学客員教授</t>
    <phoneticPr fontId="15"/>
  </si>
  <si>
    <t>新時代の組織経営と働き方（’２０）
☆多様なキャリアを考える（’１５）改訂科目</t>
    <rPh sb="0" eb="3">
      <t>シンジダイ</t>
    </rPh>
    <rPh sb="4" eb="6">
      <t>ソシキ</t>
    </rPh>
    <rPh sb="6" eb="8">
      <t>ケイエイ</t>
    </rPh>
    <rPh sb="9" eb="10">
      <t>ハタラ</t>
    </rPh>
    <rPh sb="11" eb="12">
      <t>カタ</t>
    </rPh>
    <rPh sb="19" eb="21">
      <t>タヨウ</t>
    </rPh>
    <rPh sb="27" eb="28">
      <t>カンガ</t>
    </rPh>
    <rPh sb="35" eb="37">
      <t>カイテイ</t>
    </rPh>
    <rPh sb="37" eb="39">
      <t>カモク</t>
    </rPh>
    <phoneticPr fontId="2"/>
  </si>
  <si>
    <t xml:space="preserve">原田　順子 </t>
    <phoneticPr fontId="2"/>
  </si>
  <si>
    <t>Organisational Management and Work Style in the New Era ('20)</t>
    <phoneticPr fontId="2"/>
  </si>
  <si>
    <t xml:space="preserve">若林　直樹 </t>
    <phoneticPr fontId="2"/>
  </si>
  <si>
    <t xml:space="preserve">京都大学大学院教授 </t>
    <phoneticPr fontId="2"/>
  </si>
  <si>
    <t>開発経済学：アジアの農村から（’２０）</t>
    <rPh sb="0" eb="2">
      <t>カイハツ</t>
    </rPh>
    <rPh sb="2" eb="5">
      <t>ケイザイガク</t>
    </rPh>
    <rPh sb="10" eb="12">
      <t>ノウソン</t>
    </rPh>
    <phoneticPr fontId="2"/>
  </si>
  <si>
    <t xml:space="preserve">大野　昭彦 </t>
    <phoneticPr fontId="2"/>
  </si>
  <si>
    <t xml:space="preserve">青山学院大学教授 </t>
    <phoneticPr fontId="2"/>
  </si>
  <si>
    <t>Developing Economics from the Perspective of Asian Villages ('20)</t>
    <phoneticPr fontId="2"/>
  </si>
  <si>
    <t>総合
(社会と産業)
【人間と文化】</t>
    <rPh sb="0" eb="2">
      <t>ソウゴウ</t>
    </rPh>
    <rPh sb="12" eb="14">
      <t>ニンゲン</t>
    </rPh>
    <rPh sb="15" eb="17">
      <t>ブンカ</t>
    </rPh>
    <phoneticPr fontId="2"/>
  </si>
  <si>
    <t>総合
(社会と産業)
【心理と教育】</t>
    <rPh sb="0" eb="2">
      <t>ソウゴウ</t>
    </rPh>
    <rPh sb="12" eb="14">
      <t>シンリ</t>
    </rPh>
    <rPh sb="15" eb="17">
      <t>キョウイク</t>
    </rPh>
    <phoneticPr fontId="2"/>
  </si>
  <si>
    <t>色と形を探究する（’１７）
【心理と教育コースと共用】</t>
    <rPh sb="15" eb="17">
      <t>シンリ</t>
    </rPh>
    <rPh sb="18" eb="20">
      <t>キョウイク</t>
    </rPh>
    <rPh sb="24" eb="26">
      <t>キョウヨウ</t>
    </rPh>
    <phoneticPr fontId="2"/>
  </si>
  <si>
    <t>総合
(社会と産業)
【生活と福祉】</t>
    <rPh sb="0" eb="2">
      <t>ソウゴウ</t>
    </rPh>
    <rPh sb="12" eb="14">
      <t>セイカツ</t>
    </rPh>
    <rPh sb="15" eb="17">
      <t>フクシ</t>
    </rPh>
    <phoneticPr fontId="2"/>
  </si>
  <si>
    <t>社会福祉と法（’２０）
☆社会福祉と法（’１６）改訂科目
【生活と福祉コースと共用】</t>
    <rPh sb="0" eb="2">
      <t>シャカイ</t>
    </rPh>
    <rPh sb="2" eb="4">
      <t>フクシ</t>
    </rPh>
    <rPh sb="5" eb="6">
      <t>ホウ</t>
    </rPh>
    <rPh sb="13" eb="15">
      <t>シャカイ</t>
    </rPh>
    <rPh sb="15" eb="17">
      <t>フクシ</t>
    </rPh>
    <rPh sb="18" eb="19">
      <t>ホウ</t>
    </rPh>
    <rPh sb="24" eb="26">
      <t>カイテイ</t>
    </rPh>
    <rPh sb="26" eb="28">
      <t>カモク</t>
    </rPh>
    <phoneticPr fontId="2"/>
  </si>
  <si>
    <t>Social Welfare and Law ('20)</t>
    <phoneticPr fontId="2"/>
  </si>
  <si>
    <r>
      <t xml:space="preserve">総合
</t>
    </r>
    <r>
      <rPr>
        <sz val="10"/>
        <rFont val="ＭＳ Ｐゴシック"/>
        <family val="3"/>
        <charset val="128"/>
        <scheme val="minor"/>
      </rPr>
      <t>(全コース開設)</t>
    </r>
    <rPh sb="0" eb="2">
      <t>ソウゴウ</t>
    </rPh>
    <phoneticPr fontId="2"/>
  </si>
  <si>
    <t>Japan in the Age of Globalization ('15)</t>
    <phoneticPr fontId="2"/>
  </si>
  <si>
    <t>迫田章義教授</t>
    <rPh sb="4" eb="6">
      <t>キョウジュ</t>
    </rPh>
    <phoneticPr fontId="2"/>
  </si>
  <si>
    <t>大塚　直</t>
    <phoneticPr fontId="2"/>
  </si>
  <si>
    <t>二河成男教授</t>
    <phoneticPr fontId="2"/>
  </si>
  <si>
    <t>《 放送大学山形学習センター 》（人間と文化）</t>
    <rPh sb="2" eb="4">
      <t>ホウソウ</t>
    </rPh>
    <rPh sb="4" eb="6">
      <t>ダイガク</t>
    </rPh>
    <rPh sb="6" eb="8">
      <t>ヤマガタ</t>
    </rPh>
    <rPh sb="8" eb="10">
      <t>ガクシュウ</t>
    </rPh>
    <rPh sb="17" eb="19">
      <t>ニンゲン</t>
    </rPh>
    <rPh sb="20" eb="22">
      <t>ブンカ</t>
    </rPh>
    <phoneticPr fontId="2"/>
  </si>
  <si>
    <t>導入
(人間と文化)</t>
    <rPh sb="0" eb="2">
      <t>ドウニュウ</t>
    </rPh>
    <phoneticPr fontId="2"/>
  </si>
  <si>
    <t>哲学・思想を今考える（’１８）
－歴史の中で－</t>
    <rPh sb="0" eb="2">
      <t>テツガク</t>
    </rPh>
    <rPh sb="3" eb="5">
      <t>シソウ</t>
    </rPh>
    <rPh sb="6" eb="7">
      <t>イマ</t>
    </rPh>
    <rPh sb="7" eb="8">
      <t>カンガ</t>
    </rPh>
    <rPh sb="17" eb="19">
      <t>レキシ</t>
    </rPh>
    <rPh sb="20" eb="21">
      <t>ナカ</t>
    </rPh>
    <phoneticPr fontId="2"/>
  </si>
  <si>
    <t>魚住　孝至</t>
    <rPh sb="0" eb="2">
      <t>ウオズミ</t>
    </rPh>
    <rPh sb="3" eb="5">
      <t>タカシ</t>
    </rPh>
    <phoneticPr fontId="18"/>
  </si>
  <si>
    <r>
      <t>放送大学</t>
    </r>
    <r>
      <rPr>
        <sz val="11"/>
        <rFont val="ＭＳ Ｐゴシック"/>
        <family val="3"/>
        <charset val="128"/>
      </rPr>
      <t>教授</t>
    </r>
    <rPh sb="0" eb="2">
      <t>ホウソウ</t>
    </rPh>
    <rPh sb="2" eb="4">
      <t>ダイガク</t>
    </rPh>
    <rPh sb="4" eb="6">
      <t>キョウジュ</t>
    </rPh>
    <phoneticPr fontId="18"/>
  </si>
  <si>
    <t>Considering Philosophy and Thoughts from Contemporary Perspectives ('18)</t>
    <phoneticPr fontId="2"/>
  </si>
  <si>
    <t>テツガクヘノイザナイ</t>
  </si>
  <si>
    <t>西洋哲学の起源（’１６）</t>
    <phoneticPr fontId="2"/>
  </si>
  <si>
    <t>荻野　弘之</t>
    <phoneticPr fontId="2"/>
  </si>
  <si>
    <t>魚住孝至教授</t>
    <rPh sb="0" eb="2">
      <t>ウオズミ</t>
    </rPh>
    <rPh sb="2" eb="4">
      <t>タカシ</t>
    </rPh>
    <rPh sb="4" eb="6">
      <t>キョウジュ</t>
    </rPh>
    <phoneticPr fontId="2"/>
  </si>
  <si>
    <t>The Origins of Western Philosophy ('16)</t>
    <phoneticPr fontId="2"/>
  </si>
  <si>
    <t>キンダイテツガクノニンゲンゾウ（’１２）</t>
  </si>
  <si>
    <t>桑原　直己</t>
    <phoneticPr fontId="2"/>
  </si>
  <si>
    <t>歴史と人間（’１４）</t>
    <rPh sb="0" eb="2">
      <t>レキシ</t>
    </rPh>
    <rPh sb="3" eb="5">
      <t>ニンゲン</t>
    </rPh>
    <phoneticPr fontId="16"/>
  </si>
  <si>
    <t>吉田　光男</t>
    <rPh sb="0" eb="2">
      <t>ヨシダ</t>
    </rPh>
    <rPh sb="3" eb="5">
      <t>ミツオ</t>
    </rPh>
    <phoneticPr fontId="18"/>
  </si>
  <si>
    <r>
      <t>放送大学名誉</t>
    </r>
    <r>
      <rPr>
        <sz val="11"/>
        <rFont val="ＭＳ Ｐゴシック"/>
        <family val="3"/>
        <charset val="128"/>
      </rPr>
      <t>教授</t>
    </r>
    <rPh sb="0" eb="2">
      <t>ホウソウ</t>
    </rPh>
    <rPh sb="2" eb="4">
      <t>ダイガク</t>
    </rPh>
    <rPh sb="4" eb="6">
      <t>メイヨ</t>
    </rPh>
    <phoneticPr fontId="18"/>
  </si>
  <si>
    <t>People in History ('14)</t>
    <phoneticPr fontId="2"/>
  </si>
  <si>
    <t>レキシトニンゲン</t>
  </si>
  <si>
    <t>杉森　哲也</t>
  </si>
  <si>
    <t>放送大学教授</t>
    <rPh sb="0" eb="2">
      <t>ホウソウ</t>
    </rPh>
    <rPh sb="2" eb="4">
      <t>ダイガク</t>
    </rPh>
    <phoneticPr fontId="15"/>
  </si>
  <si>
    <t>共通
(人文系)</t>
    <phoneticPr fontId="2"/>
  </si>
  <si>
    <t>日本の近現代（’１５）</t>
    <phoneticPr fontId="2"/>
  </si>
  <si>
    <t>季武　嘉也</t>
  </si>
  <si>
    <t>創価大学教授</t>
  </si>
  <si>
    <t>杉森哲也教授</t>
  </si>
  <si>
    <t>Modern Japanese History ('15)</t>
    <phoneticPr fontId="2"/>
  </si>
  <si>
    <t>ニホンキンゲンダイシ（’０９）</t>
  </si>
  <si>
    <t>日本文学における古典と近代（’１８）</t>
    <rPh sb="0" eb="2">
      <t>ニホン</t>
    </rPh>
    <rPh sb="2" eb="4">
      <t>ブンガク</t>
    </rPh>
    <rPh sb="8" eb="10">
      <t>コテン</t>
    </rPh>
    <rPh sb="11" eb="13">
      <t>キンダイ</t>
    </rPh>
    <phoneticPr fontId="2"/>
  </si>
  <si>
    <t>島内　裕子</t>
  </si>
  <si>
    <t>Classicality and Modernity in Japanese Literature ('18)</t>
    <phoneticPr fontId="2"/>
  </si>
  <si>
    <t>ニホンブンガクガイロン（’１２）</t>
  </si>
  <si>
    <t>『古事記』と『万葉集』（’１５）</t>
    <phoneticPr fontId="2"/>
  </si>
  <si>
    <t>多田　一臣</t>
    <phoneticPr fontId="2"/>
  </si>
  <si>
    <t>島内裕子教授</t>
    <rPh sb="4" eb="6">
      <t>キョウジュ</t>
    </rPh>
    <phoneticPr fontId="2"/>
  </si>
  <si>
    <t>"Kojiki" and "Manyo-shu" ('15)</t>
    <phoneticPr fontId="2"/>
  </si>
  <si>
    <t>ニホンノキンダイブンガク（’０９）</t>
  </si>
  <si>
    <t>世界文学への招待（’１６）</t>
    <phoneticPr fontId="2"/>
  </si>
  <si>
    <t>宮下　志朗</t>
    <rPh sb="0" eb="2">
      <t>ミヤシタ</t>
    </rPh>
    <rPh sb="3" eb="4">
      <t>ココロザシ</t>
    </rPh>
    <rPh sb="4" eb="5">
      <t>ロウ</t>
    </rPh>
    <phoneticPr fontId="18"/>
  </si>
  <si>
    <t>放送大学名誉教授</t>
    <rPh sb="0" eb="2">
      <t>ホウソウ</t>
    </rPh>
    <rPh sb="2" eb="4">
      <t>ダイガク</t>
    </rPh>
    <rPh sb="4" eb="6">
      <t>メイヨ</t>
    </rPh>
    <rPh sb="6" eb="8">
      <t>キョウジュ</t>
    </rPh>
    <phoneticPr fontId="18"/>
  </si>
  <si>
    <t>宮本陽一郎教授</t>
    <rPh sb="5" eb="7">
      <t>キョウジュ</t>
    </rPh>
    <phoneticPr fontId="2"/>
  </si>
  <si>
    <t>An Introduction to World Literature ('16)</t>
    <phoneticPr fontId="2"/>
  </si>
  <si>
    <t>小野　正嗣</t>
    <phoneticPr fontId="2"/>
  </si>
  <si>
    <t>漢文の読み方（’１９）</t>
    <phoneticPr fontId="2"/>
  </si>
  <si>
    <t>宮本　徹</t>
  </si>
  <si>
    <t>放送大学准教授</t>
    <rPh sb="4" eb="5">
      <t>ジュン</t>
    </rPh>
    <phoneticPr fontId="15"/>
  </si>
  <si>
    <t>Reading Chinese Classics ('19)</t>
    <phoneticPr fontId="2"/>
  </si>
  <si>
    <t>松江　崇</t>
    <rPh sb="0" eb="2">
      <t>マツエ</t>
    </rPh>
    <rPh sb="3" eb="4">
      <t>タカシ</t>
    </rPh>
    <phoneticPr fontId="15"/>
  </si>
  <si>
    <t>京都大学大学院准教授</t>
    <rPh sb="0" eb="2">
      <t>キョウト</t>
    </rPh>
    <rPh sb="2" eb="4">
      <t>ダイガク</t>
    </rPh>
    <rPh sb="4" eb="7">
      <t>ダイガクイン</t>
    </rPh>
    <rPh sb="7" eb="8">
      <t>ジュン</t>
    </rPh>
    <rPh sb="8" eb="10">
      <t>キョウジュ</t>
    </rPh>
    <phoneticPr fontId="15"/>
  </si>
  <si>
    <t>新しい言語学（’１８）
－心理と社会から見る人間の学－</t>
    <rPh sb="0" eb="1">
      <t>アタラ</t>
    </rPh>
    <rPh sb="3" eb="6">
      <t>ゲンゴガク</t>
    </rPh>
    <rPh sb="13" eb="15">
      <t>シンリ</t>
    </rPh>
    <rPh sb="16" eb="18">
      <t>シャカイ</t>
    </rPh>
    <rPh sb="20" eb="21">
      <t>ミ</t>
    </rPh>
    <rPh sb="22" eb="24">
      <t>ニンゲン</t>
    </rPh>
    <rPh sb="25" eb="26">
      <t>マナ</t>
    </rPh>
    <phoneticPr fontId="2"/>
  </si>
  <si>
    <t>滝浦　真人</t>
    <phoneticPr fontId="2"/>
  </si>
  <si>
    <t>New Trends in Linguistics ('18): Humanics with Psychological and Sociological Perspectives</t>
    <phoneticPr fontId="2"/>
  </si>
  <si>
    <t>日本語学入門（’２０）</t>
    <rPh sb="0" eb="3">
      <t>ニホンゴ</t>
    </rPh>
    <rPh sb="3" eb="4">
      <t>ガク</t>
    </rPh>
    <rPh sb="4" eb="6">
      <t>ニュウモン</t>
    </rPh>
    <phoneticPr fontId="2"/>
  </si>
  <si>
    <t xml:space="preserve">滝浦　真人 </t>
    <phoneticPr fontId="2"/>
  </si>
  <si>
    <t>Introduction to Japanese Linguistics ('20)</t>
    <phoneticPr fontId="2"/>
  </si>
  <si>
    <t>コミュニケーション学入門（’１９）</t>
    <phoneticPr fontId="2"/>
  </si>
  <si>
    <t>Introductory Course on Communication ('19)</t>
    <phoneticPr fontId="2"/>
  </si>
  <si>
    <t>現代人文地理学（’１８）</t>
    <rPh sb="0" eb="2">
      <t>ゲンダイ</t>
    </rPh>
    <rPh sb="2" eb="4">
      <t>ジンブン</t>
    </rPh>
    <rPh sb="4" eb="7">
      <t>チリガク</t>
    </rPh>
    <phoneticPr fontId="2"/>
  </si>
  <si>
    <t>Contemporary Human Geography ('18)</t>
    <phoneticPr fontId="2"/>
  </si>
  <si>
    <t>グローバルカジダイノジンブンチリガク（’１２）</t>
  </si>
  <si>
    <t>総合人類学としてのヒト学（’１８）</t>
    <rPh sb="0" eb="2">
      <t>ソウゴウ</t>
    </rPh>
    <rPh sb="2" eb="5">
      <t>ジンルイガク</t>
    </rPh>
    <rPh sb="11" eb="12">
      <t>ガク</t>
    </rPh>
    <phoneticPr fontId="2"/>
  </si>
  <si>
    <t>Introduction to General Anthropology ('18)</t>
    <phoneticPr fontId="2"/>
  </si>
  <si>
    <t>博物館で学ぶ文化人類学の基礎（’２０）</t>
    <rPh sb="0" eb="3">
      <t>ハクブツカン</t>
    </rPh>
    <rPh sb="4" eb="5">
      <t>マナ</t>
    </rPh>
    <rPh sb="6" eb="8">
      <t>ブンカ</t>
    </rPh>
    <rPh sb="8" eb="11">
      <t>ジンルイガク</t>
    </rPh>
    <rPh sb="12" eb="14">
      <t>キソ</t>
    </rPh>
    <phoneticPr fontId="2"/>
  </si>
  <si>
    <t xml:space="preserve">稲村　哲也 </t>
    <phoneticPr fontId="2"/>
  </si>
  <si>
    <t>博物館概論（’１９）</t>
    <phoneticPr fontId="2"/>
  </si>
  <si>
    <t>Introduction to Museum Practice ('19)</t>
    <phoneticPr fontId="2"/>
  </si>
  <si>
    <t>ハクブツカンガイロン（’１１）</t>
  </si>
  <si>
    <t>専門
(人間と文化)</t>
    <rPh sb="0" eb="2">
      <t>センモン</t>
    </rPh>
    <phoneticPr fontId="2"/>
  </si>
  <si>
    <t>専門
(人間の探究)</t>
    <phoneticPr fontId="2"/>
  </si>
  <si>
    <t>文学・芸術・武道にみる日本文化（’１９）</t>
    <phoneticPr fontId="2"/>
  </si>
  <si>
    <t>魚住　孝至</t>
    <rPh sb="0" eb="2">
      <t>ウオズミ</t>
    </rPh>
    <rPh sb="3" eb="5">
      <t>タカシ</t>
    </rPh>
    <phoneticPr fontId="15"/>
  </si>
  <si>
    <t>Japanese Culture: Literature, Art, and Budo ('19)</t>
    <phoneticPr fontId="2"/>
  </si>
  <si>
    <t>ゲンダイテツガクヘノチョウセン（’１１）</t>
  </si>
  <si>
    <t>日本仏教を捉え直す（’１８）</t>
    <rPh sb="0" eb="2">
      <t>ニホン</t>
    </rPh>
    <rPh sb="2" eb="4">
      <t>ブッキョウ</t>
    </rPh>
    <rPh sb="5" eb="6">
      <t>トラ</t>
    </rPh>
    <rPh sb="7" eb="8">
      <t>ナオ</t>
    </rPh>
    <phoneticPr fontId="2"/>
  </si>
  <si>
    <t>末木　文美士</t>
    <rPh sb="0" eb="2">
      <t>スエキ</t>
    </rPh>
    <rPh sb="3" eb="4">
      <t>ブミ</t>
    </rPh>
    <rPh sb="4" eb="5">
      <t>ミ</t>
    </rPh>
    <rPh sb="5" eb="6">
      <t>シ</t>
    </rPh>
    <phoneticPr fontId="2"/>
  </si>
  <si>
    <t>国際日本文化研究センター名誉教授</t>
    <rPh sb="0" eb="2">
      <t>コクサイ</t>
    </rPh>
    <rPh sb="2" eb="4">
      <t>ニホン</t>
    </rPh>
    <rPh sb="4" eb="6">
      <t>ブンカ</t>
    </rPh>
    <rPh sb="6" eb="8">
      <t>ケンキュウ</t>
    </rPh>
    <rPh sb="12" eb="14">
      <t>メイヨ</t>
    </rPh>
    <rPh sb="14" eb="16">
      <t>キョウジュ</t>
    </rPh>
    <phoneticPr fontId="2"/>
  </si>
  <si>
    <t>Rethinking Japanese Buddhism ('18)</t>
    <phoneticPr fontId="2"/>
  </si>
  <si>
    <t>ブッキョウトジュキョウ</t>
  </si>
  <si>
    <t>頼住　光子</t>
    <rPh sb="0" eb="2">
      <t>ヨリズミ</t>
    </rPh>
    <rPh sb="3" eb="5">
      <t>ミツコ</t>
    </rPh>
    <phoneticPr fontId="2"/>
  </si>
  <si>
    <t>経験論から言語哲学へ（’１６）</t>
    <phoneticPr fontId="2"/>
  </si>
  <si>
    <t>勢力　尚雅</t>
    <phoneticPr fontId="2"/>
  </si>
  <si>
    <t>日本大学教授</t>
    <phoneticPr fontId="2"/>
  </si>
  <si>
    <t>From Empiricism to Linguistic Philosophy ('16)</t>
    <phoneticPr fontId="2"/>
  </si>
  <si>
    <t>ジツゾントゲンショウガクノテツガク（’０９）</t>
  </si>
  <si>
    <t>古田　徹也</t>
    <rPh sb="0" eb="2">
      <t>フルタ</t>
    </rPh>
    <rPh sb="3" eb="5">
      <t>テツヤ</t>
    </rPh>
    <phoneticPr fontId="2"/>
  </si>
  <si>
    <t>東京大学准教授</t>
    <rPh sb="0" eb="2">
      <t>トウキョウ</t>
    </rPh>
    <rPh sb="2" eb="4">
      <t>ダイガク</t>
    </rPh>
    <rPh sb="4" eb="7">
      <t>ジュンキョウジュ</t>
    </rPh>
    <phoneticPr fontId="2"/>
  </si>
  <si>
    <t>現代フランス哲学に学ぶ（’１７）</t>
    <phoneticPr fontId="2"/>
  </si>
  <si>
    <t>戸島 貴代志</t>
    <phoneticPr fontId="2"/>
  </si>
  <si>
    <t>東北大学教授</t>
    <phoneticPr fontId="2"/>
  </si>
  <si>
    <t>Studies in Modern French Philosophy  ('17)</t>
  </si>
  <si>
    <t>本郷　均</t>
    <phoneticPr fontId="2"/>
  </si>
  <si>
    <t>東京電機大学教授</t>
    <phoneticPr fontId="2"/>
  </si>
  <si>
    <t>現代の危機と哲学（’１８）</t>
    <rPh sb="0" eb="2">
      <t>ゲンダイ</t>
    </rPh>
    <rPh sb="3" eb="5">
      <t>キキ</t>
    </rPh>
    <rPh sb="6" eb="8">
      <t>テツガク</t>
    </rPh>
    <phoneticPr fontId="16"/>
  </si>
  <si>
    <t>森　一郎</t>
    <rPh sb="2" eb="4">
      <t>イチロウ</t>
    </rPh>
    <phoneticPr fontId="18"/>
  </si>
  <si>
    <t>東北大学大学院教授</t>
    <rPh sb="0" eb="2">
      <t>トウホク</t>
    </rPh>
    <rPh sb="2" eb="4">
      <t>ダイガク</t>
    </rPh>
    <rPh sb="4" eb="7">
      <t>ダイガクイン</t>
    </rPh>
    <rPh sb="7" eb="9">
      <t>キョウジュ</t>
    </rPh>
    <phoneticPr fontId="15"/>
  </si>
  <si>
    <t>The Crises of Our World and the Possibilities of Philosophy ('18)</t>
    <phoneticPr fontId="2"/>
  </si>
  <si>
    <t>西洋芸術の歴史と理論（’１６）</t>
    <phoneticPr fontId="2"/>
  </si>
  <si>
    <t>青山　昌文</t>
    <phoneticPr fontId="2"/>
  </si>
  <si>
    <t>History and Theory of Western Art ('16)</t>
    <phoneticPr fontId="2"/>
  </si>
  <si>
    <t>アメリカの芸術と文化（’１９）</t>
    <phoneticPr fontId="2"/>
  </si>
  <si>
    <t>宮本　陽一郎</t>
  </si>
  <si>
    <t>Arts and Culture of the United States ('19)</t>
    <phoneticPr fontId="2"/>
  </si>
  <si>
    <t>佐藤　良明</t>
  </si>
  <si>
    <t>放送大学客員教授</t>
    <rPh sb="4" eb="6">
      <t>キャクイン</t>
    </rPh>
    <phoneticPr fontId="15"/>
  </si>
  <si>
    <t>日本美術史の近代とその外部（’１８）</t>
    <rPh sb="0" eb="2">
      <t>ニホン</t>
    </rPh>
    <rPh sb="2" eb="4">
      <t>ビジュツ</t>
    </rPh>
    <rPh sb="4" eb="5">
      <t>シ</t>
    </rPh>
    <rPh sb="6" eb="8">
      <t>キンダイ</t>
    </rPh>
    <rPh sb="11" eb="13">
      <t>ガイブ</t>
    </rPh>
    <phoneticPr fontId="2"/>
  </si>
  <si>
    <t>稲賀　繁美</t>
    <rPh sb="0" eb="2">
      <t>イナガ</t>
    </rPh>
    <rPh sb="3" eb="5">
      <t>シゲミ</t>
    </rPh>
    <phoneticPr fontId="2"/>
  </si>
  <si>
    <t>国際日本文化研究センター教授、</t>
    <phoneticPr fontId="2"/>
  </si>
  <si>
    <t>青山昌文教授</t>
    <rPh sb="4" eb="6">
      <t>キョウジュ</t>
    </rPh>
    <phoneticPr fontId="2"/>
  </si>
  <si>
    <t>Modernism of Japanese Art History and it's Exterior ('18)</t>
    <phoneticPr fontId="2"/>
  </si>
  <si>
    <t>セイヨウオンガクシ</t>
  </si>
  <si>
    <t>総合研究大学院大学教授</t>
    <phoneticPr fontId="2"/>
  </si>
  <si>
    <t>舞台芸術の魅力（’１７）</t>
    <phoneticPr fontId="2"/>
  </si>
  <si>
    <t>青山　昌文</t>
  </si>
  <si>
    <t>Charm of Performing Arts  ('17)</t>
  </si>
  <si>
    <t>ブタイゲイジュツヘノショウタイ（’１１）</t>
  </si>
  <si>
    <t>日本の古代中世（’１７）</t>
    <phoneticPr fontId="2"/>
  </si>
  <si>
    <t>佐藤　信</t>
    <rPh sb="0" eb="2">
      <t>サトウ</t>
    </rPh>
    <rPh sb="3" eb="4">
      <t>シン</t>
    </rPh>
    <phoneticPr fontId="2"/>
  </si>
  <si>
    <t>Ancient and Medieval Japan  ('17)</t>
  </si>
  <si>
    <t>ニホンコダイチュウセイシ（’１１）</t>
  </si>
  <si>
    <t>近藤　成一</t>
    <rPh sb="0" eb="2">
      <t>コンドウ</t>
    </rPh>
    <rPh sb="3" eb="5">
      <t>セイイチ</t>
    </rPh>
    <phoneticPr fontId="2"/>
  </si>
  <si>
    <t>日本の近世（’２０）</t>
    <rPh sb="0" eb="2">
      <t>ニホン</t>
    </rPh>
    <rPh sb="3" eb="5">
      <t>キンセイ</t>
    </rPh>
    <phoneticPr fontId="2"/>
  </si>
  <si>
    <t xml:space="preserve">放送大学教授 </t>
    <phoneticPr fontId="2"/>
  </si>
  <si>
    <t>韓国朝鮮の歴史（’１５）</t>
    <phoneticPr fontId="2"/>
  </si>
  <si>
    <t>吉田　光男</t>
    <rPh sb="3" eb="5">
      <t>ミツオ</t>
    </rPh>
    <phoneticPr fontId="2"/>
  </si>
  <si>
    <t>放送大学名誉教授</t>
    <rPh sb="4" eb="6">
      <t>メイヨ</t>
    </rPh>
    <phoneticPr fontId="2"/>
  </si>
  <si>
    <t>須川英徳教授</t>
    <rPh sb="4" eb="6">
      <t>キョウジュ</t>
    </rPh>
    <phoneticPr fontId="2"/>
  </si>
  <si>
    <t>History of Korea ('15)</t>
    <phoneticPr fontId="2"/>
  </si>
  <si>
    <t>ホクトウアジアノレキシトチョウセンハントウ（’０９）</t>
  </si>
  <si>
    <t>中国と東部ユーラシアの歴史（’２０）</t>
    <rPh sb="0" eb="2">
      <t>チュウゴク</t>
    </rPh>
    <rPh sb="3" eb="5">
      <t>トウブ</t>
    </rPh>
    <rPh sb="11" eb="13">
      <t>レキシ</t>
    </rPh>
    <phoneticPr fontId="2"/>
  </si>
  <si>
    <t xml:space="preserve">佐川　英治 </t>
    <phoneticPr fontId="2"/>
  </si>
  <si>
    <t xml:space="preserve">東京大学大学院教授 </t>
    <phoneticPr fontId="2"/>
  </si>
  <si>
    <t>History of China and Eastern Eurasia ('20)</t>
    <phoneticPr fontId="2"/>
  </si>
  <si>
    <t xml:space="preserve">杉山　清彦  </t>
    <phoneticPr fontId="2"/>
  </si>
  <si>
    <t xml:space="preserve">東京大学大学院准教授 </t>
    <phoneticPr fontId="2"/>
  </si>
  <si>
    <t>東南アジアの歴史（’１８）</t>
    <rPh sb="0" eb="2">
      <t>トウナン</t>
    </rPh>
    <rPh sb="6" eb="8">
      <t>レキシ</t>
    </rPh>
    <phoneticPr fontId="2"/>
  </si>
  <si>
    <t>古田　元夫</t>
    <rPh sb="0" eb="2">
      <t>フルタ</t>
    </rPh>
    <rPh sb="3" eb="5">
      <t>モトオ</t>
    </rPh>
    <phoneticPr fontId="2"/>
  </si>
  <si>
    <t>東京大学名誉教授、日越大学学長</t>
    <rPh sb="0" eb="2">
      <t>トウキョウ</t>
    </rPh>
    <rPh sb="2" eb="4">
      <t>ダイガク</t>
    </rPh>
    <rPh sb="4" eb="6">
      <t>メイヨ</t>
    </rPh>
    <rPh sb="6" eb="8">
      <t>キョウジュ</t>
    </rPh>
    <rPh sb="9" eb="10">
      <t>ニチ</t>
    </rPh>
    <rPh sb="10" eb="11">
      <t>エツ</t>
    </rPh>
    <rPh sb="11" eb="13">
      <t>ダイガク</t>
    </rPh>
    <rPh sb="13" eb="15">
      <t>ガクチョウ</t>
    </rPh>
    <phoneticPr fontId="2"/>
  </si>
  <si>
    <t>History of Southeast Asia ('18)</t>
    <phoneticPr fontId="2"/>
  </si>
  <si>
    <t>レキシカラミルチュウゴク</t>
  </si>
  <si>
    <t>ヨーロッパの歴史Ⅱ（’１５）
－植物からみるヨーロッパの歴史－</t>
    <phoneticPr fontId="2"/>
  </si>
  <si>
    <t>草光　俊雄</t>
    <phoneticPr fontId="2"/>
  </si>
  <si>
    <t>東京大学名誉教授</t>
    <rPh sb="0" eb="2">
      <t>トウキョウ</t>
    </rPh>
    <rPh sb="2" eb="4">
      <t>ダイガク</t>
    </rPh>
    <rPh sb="4" eb="8">
      <t>メイヨキョウジュ</t>
    </rPh>
    <phoneticPr fontId="2"/>
  </si>
  <si>
    <t>河原温教授</t>
    <rPh sb="3" eb="5">
      <t>キョウジュ</t>
    </rPh>
    <phoneticPr fontId="2"/>
  </si>
  <si>
    <t>History of Europe II  ('15) : Europe Seen through Plants</t>
    <phoneticPr fontId="2"/>
  </si>
  <si>
    <t>ヨーロッパノレキシトブンカ（’０９）</t>
  </si>
  <si>
    <t>菅　靖子</t>
    <phoneticPr fontId="2"/>
  </si>
  <si>
    <t>津田塾大学教授</t>
    <phoneticPr fontId="2"/>
  </si>
  <si>
    <t>考古学（’１８）</t>
    <rPh sb="0" eb="3">
      <t>コウコガク</t>
    </rPh>
    <phoneticPr fontId="2"/>
  </si>
  <si>
    <t>早乙女　雅博</t>
    <rPh sb="0" eb="3">
      <t>サオトメ</t>
    </rPh>
    <rPh sb="4" eb="6">
      <t>マサヒロ</t>
    </rPh>
    <phoneticPr fontId="18"/>
  </si>
  <si>
    <t>近藤成一教授</t>
    <rPh sb="4" eb="6">
      <t>キョウジュ</t>
    </rPh>
    <phoneticPr fontId="2"/>
  </si>
  <si>
    <t>Archaeology ('18)</t>
    <phoneticPr fontId="2"/>
  </si>
  <si>
    <t>ワカノココロトジョウケイ（’１０）</t>
  </si>
  <si>
    <t>設樂　博己</t>
    <rPh sb="0" eb="2">
      <t>シタラ</t>
    </rPh>
    <rPh sb="3" eb="5">
      <t>ヒロキ</t>
    </rPh>
    <phoneticPr fontId="15"/>
  </si>
  <si>
    <t>東京大学教授</t>
    <rPh sb="0" eb="2">
      <t>トウキョウ</t>
    </rPh>
    <rPh sb="2" eb="4">
      <t>ダイガク</t>
    </rPh>
    <rPh sb="4" eb="6">
      <t>キョウジュ</t>
    </rPh>
    <phoneticPr fontId="18"/>
  </si>
  <si>
    <t>日本文学の名作を読む（’１７）</t>
    <phoneticPr fontId="2"/>
  </si>
  <si>
    <t>Reading Classic Japanese Literature  ('17)</t>
  </si>
  <si>
    <t>ニホンノモノガタリブンガク</t>
  </si>
  <si>
    <t>『方丈記』と『徒然草』（’１８）</t>
    <rPh sb="1" eb="4">
      <t>ホウジョウキ</t>
    </rPh>
    <rPh sb="7" eb="10">
      <t>ツレヅレグサ</t>
    </rPh>
    <phoneticPr fontId="2"/>
  </si>
  <si>
    <t>"Hojoki" and "Tsurezuregusa" ('18)</t>
    <phoneticPr fontId="2"/>
  </si>
  <si>
    <t>上田秋成の文学（’１６）</t>
    <phoneticPr fontId="2"/>
  </si>
  <si>
    <t>長島　弘明</t>
    <phoneticPr fontId="2"/>
  </si>
  <si>
    <t>二松学舎大学特別招聘教授</t>
    <rPh sb="0" eb="4">
      <t>ニショウガクシャ</t>
    </rPh>
    <rPh sb="4" eb="6">
      <t>ダイガク</t>
    </rPh>
    <rPh sb="6" eb="8">
      <t>トクベツ</t>
    </rPh>
    <rPh sb="8" eb="10">
      <t>ショウヘイ</t>
    </rPh>
    <rPh sb="10" eb="12">
      <t>キョウジュ</t>
    </rPh>
    <phoneticPr fontId="15"/>
  </si>
  <si>
    <t>島内裕子教授</t>
  </si>
  <si>
    <t>The Literature of UEDA Akinari ('16)</t>
    <phoneticPr fontId="2"/>
  </si>
  <si>
    <t>文学批評への招待（’１８）</t>
    <rPh sb="0" eb="2">
      <t>ブンガク</t>
    </rPh>
    <rPh sb="2" eb="4">
      <t>ヒヒョウ</t>
    </rPh>
    <rPh sb="6" eb="8">
      <t>ショウタイ</t>
    </rPh>
    <phoneticPr fontId="2"/>
  </si>
  <si>
    <t>丹治　愛</t>
    <rPh sb="0" eb="2">
      <t>タンジ</t>
    </rPh>
    <rPh sb="3" eb="4">
      <t>アイ</t>
    </rPh>
    <phoneticPr fontId="2"/>
  </si>
  <si>
    <t>法政大学教授</t>
    <rPh sb="0" eb="2">
      <t>ホウセイ</t>
    </rPh>
    <rPh sb="2" eb="4">
      <t>ダイガク</t>
    </rPh>
    <rPh sb="4" eb="6">
      <t>キョウジュ</t>
    </rPh>
    <phoneticPr fontId="2"/>
  </si>
  <si>
    <t>Introduction to Literary Criticism ('18)</t>
    <phoneticPr fontId="2"/>
  </si>
  <si>
    <t>山田　広昭</t>
    <rPh sb="0" eb="2">
      <t>ヤマダ</t>
    </rPh>
    <rPh sb="3" eb="5">
      <t>ヒロアキ</t>
    </rPh>
    <phoneticPr fontId="2"/>
  </si>
  <si>
    <t>世界文学の古典を読む（’２０）</t>
    <rPh sb="5" eb="7">
      <t>コテン</t>
    </rPh>
    <rPh sb="8" eb="9">
      <t>ヨ</t>
    </rPh>
    <phoneticPr fontId="2"/>
  </si>
  <si>
    <t>村松　真理子</t>
    <phoneticPr fontId="2"/>
  </si>
  <si>
    <t>東京大学教授</t>
    <rPh sb="4" eb="6">
      <t>キョウジュ</t>
    </rPh>
    <phoneticPr fontId="2"/>
  </si>
  <si>
    <t>Reading World Literature: From Antiquity to the Early Modern Times ('20)</t>
    <phoneticPr fontId="2"/>
  </si>
  <si>
    <t>横山　安由美</t>
    <phoneticPr fontId="2"/>
  </si>
  <si>
    <t xml:space="preserve">立教大学教授 </t>
    <phoneticPr fontId="2"/>
  </si>
  <si>
    <t>ヨーロッパ文学の読み方―近代篇
（’１９）</t>
    <phoneticPr fontId="2"/>
  </si>
  <si>
    <t>沼野　充義</t>
    <rPh sb="0" eb="2">
      <t>ヌマノ</t>
    </rPh>
    <rPh sb="3" eb="5">
      <t>ミツヨシ</t>
    </rPh>
    <phoneticPr fontId="15"/>
  </si>
  <si>
    <t>東京大学教授</t>
    <rPh sb="0" eb="2">
      <t>トウキョウ</t>
    </rPh>
    <rPh sb="2" eb="4">
      <t>ダイガク</t>
    </rPh>
    <rPh sb="4" eb="6">
      <t>キョウジュ</t>
    </rPh>
    <phoneticPr fontId="15"/>
  </si>
  <si>
    <t>Reading Modern European Literature ('19)</t>
    <phoneticPr fontId="2"/>
  </si>
  <si>
    <t>野崎　歓</t>
    <rPh sb="0" eb="2">
      <t>ノザキ</t>
    </rPh>
    <rPh sb="3" eb="4">
      <t>カン</t>
    </rPh>
    <phoneticPr fontId="15"/>
  </si>
  <si>
    <t>言語研究法（’１９）</t>
    <phoneticPr fontId="2"/>
  </si>
  <si>
    <t>滝浦　真人</t>
    <rPh sb="0" eb="2">
      <t>タキウラ</t>
    </rPh>
    <rPh sb="3" eb="5">
      <t>マサト</t>
    </rPh>
    <phoneticPr fontId="15"/>
  </si>
  <si>
    <t>Introduction to Linguistics ('19)</t>
    <phoneticPr fontId="2"/>
  </si>
  <si>
    <t>ハクブツカンケイエイロン</t>
  </si>
  <si>
    <t>フィールドワークと民族誌（’１７）</t>
    <phoneticPr fontId="2"/>
  </si>
  <si>
    <t>Fieldwork and Ethnography  ('17)</t>
  </si>
  <si>
    <t>池谷　和信</t>
    <rPh sb="0" eb="2">
      <t>イケヤ</t>
    </rPh>
    <rPh sb="3" eb="5">
      <t>カズノブ</t>
    </rPh>
    <phoneticPr fontId="2"/>
  </si>
  <si>
    <t>国立民族学博物館教授</t>
    <rPh sb="0" eb="2">
      <t>コクリツ</t>
    </rPh>
    <rPh sb="2" eb="5">
      <t>ミンゾクガク</t>
    </rPh>
    <rPh sb="5" eb="8">
      <t>ハクブツカン</t>
    </rPh>
    <rPh sb="8" eb="10">
      <t>キョウジュ</t>
    </rPh>
    <phoneticPr fontId="2"/>
  </si>
  <si>
    <t>「人新世」時代の文化人類学（’２０）</t>
    <rPh sb="1" eb="2">
      <t>ジン</t>
    </rPh>
    <rPh sb="2" eb="4">
      <t>シンセイ</t>
    </rPh>
    <rPh sb="5" eb="7">
      <t>ジダイ</t>
    </rPh>
    <rPh sb="8" eb="10">
      <t>ブンカ</t>
    </rPh>
    <rPh sb="10" eb="13">
      <t>ジンルイガク</t>
    </rPh>
    <phoneticPr fontId="2"/>
  </si>
  <si>
    <t xml:space="preserve">大村　敬一 </t>
    <phoneticPr fontId="2"/>
  </si>
  <si>
    <t xml:space="preserve">Cultural Anthropology in the Era of "Anthropocene" ('20) </t>
    <phoneticPr fontId="2"/>
  </si>
  <si>
    <t xml:space="preserve">湖中　真哉 </t>
    <phoneticPr fontId="2"/>
  </si>
  <si>
    <t xml:space="preserve">静岡県立大学教授  </t>
    <phoneticPr fontId="2"/>
  </si>
  <si>
    <t>博物館教育論（’１６）</t>
    <phoneticPr fontId="2"/>
  </si>
  <si>
    <t>大髙　幸</t>
    <phoneticPr fontId="2"/>
  </si>
  <si>
    <t>Museum Education ('16)</t>
    <phoneticPr fontId="2"/>
  </si>
  <si>
    <t>ハクブツカンキョウイクロン（’１２）</t>
  </si>
  <si>
    <t>端山　聡子</t>
    <phoneticPr fontId="2"/>
  </si>
  <si>
    <t>横浜美術館主任学芸員・主任エデュケーター</t>
    <phoneticPr fontId="2"/>
  </si>
  <si>
    <t>博物館資料論（’１８）</t>
    <rPh sb="0" eb="3">
      <t>ハクブツカン</t>
    </rPh>
    <rPh sb="3" eb="5">
      <t>シリョウ</t>
    </rPh>
    <rPh sb="5" eb="6">
      <t>ロン</t>
    </rPh>
    <phoneticPr fontId="2"/>
  </si>
  <si>
    <t>Museum Collections ('18)</t>
    <phoneticPr fontId="2"/>
  </si>
  <si>
    <t>ハクブツカンシリョウロン（’１２）</t>
  </si>
  <si>
    <t>近藤　智嗣</t>
    <rPh sb="0" eb="2">
      <t>コンドウ</t>
    </rPh>
    <rPh sb="3" eb="5">
      <t>トモツグ</t>
    </rPh>
    <phoneticPr fontId="2"/>
  </si>
  <si>
    <t>放送大学教授</t>
    <rPh sb="0" eb="2">
      <t>ホウソウ</t>
    </rPh>
    <rPh sb="2" eb="4">
      <t>ダイガク</t>
    </rPh>
    <rPh sb="4" eb="6">
      <t>キョウジュ</t>
    </rPh>
    <phoneticPr fontId="16"/>
  </si>
  <si>
    <t>博物館資料保存論（’１９）</t>
    <phoneticPr fontId="2"/>
  </si>
  <si>
    <t>Museum Studies: Collection Preservation ('19)</t>
    <phoneticPr fontId="2"/>
  </si>
  <si>
    <t>ハクブツカンシリョウホゾンロン（’１２）</t>
  </si>
  <si>
    <t>本田　光子</t>
    <rPh sb="0" eb="2">
      <t>ホンダ</t>
    </rPh>
    <rPh sb="3" eb="5">
      <t>ミツコ</t>
    </rPh>
    <phoneticPr fontId="15"/>
  </si>
  <si>
    <t>放送大学客員教授、</t>
    <rPh sb="0" eb="2">
      <t>ホウソウ</t>
    </rPh>
    <rPh sb="2" eb="4">
      <t>ダイガク</t>
    </rPh>
    <rPh sb="4" eb="6">
      <t>キャクイン</t>
    </rPh>
    <rPh sb="6" eb="8">
      <t>キョウジュ</t>
    </rPh>
    <phoneticPr fontId="15"/>
  </si>
  <si>
    <t>九州国立博物館名誉館員</t>
    <phoneticPr fontId="2"/>
  </si>
  <si>
    <t>博物館展示論（’１６）</t>
    <phoneticPr fontId="2"/>
  </si>
  <si>
    <t>稲村　哲也</t>
    <phoneticPr fontId="2"/>
  </si>
  <si>
    <t>Museum and Exhibition Studies ('16)</t>
    <phoneticPr fontId="2"/>
  </si>
  <si>
    <t>ハクブツカンテンジロン（’１２）</t>
  </si>
  <si>
    <t>博物館情報・メディア論（’１８）</t>
    <rPh sb="0" eb="3">
      <t>ハクブツカン</t>
    </rPh>
    <rPh sb="3" eb="5">
      <t>ジョウホウ</t>
    </rPh>
    <rPh sb="10" eb="11">
      <t>ロン</t>
    </rPh>
    <phoneticPr fontId="2"/>
  </si>
  <si>
    <t>ハクブツカンジョウホウ・メディアロン</t>
  </si>
  <si>
    <t>博物館経営論（’１９）</t>
    <phoneticPr fontId="2"/>
  </si>
  <si>
    <t>Museum Management ('19)</t>
    <phoneticPr fontId="2"/>
  </si>
  <si>
    <t>佐々木　亨</t>
    <rPh sb="0" eb="3">
      <t>ササキ</t>
    </rPh>
    <rPh sb="4" eb="5">
      <t>トオル</t>
    </rPh>
    <phoneticPr fontId="15"/>
  </si>
  <si>
    <t>北海道大学大学院教授</t>
    <rPh sb="0" eb="3">
      <t>ホッカイドウ</t>
    </rPh>
    <rPh sb="3" eb="5">
      <t>ダイガク</t>
    </rPh>
    <rPh sb="5" eb="8">
      <t>ダイガクイン</t>
    </rPh>
    <rPh sb="8" eb="10">
      <t>キョウジュ</t>
    </rPh>
    <phoneticPr fontId="15"/>
  </si>
  <si>
    <t>専門
(人間と文化)
【心理と教育】</t>
    <rPh sb="0" eb="2">
      <t>センモン</t>
    </rPh>
    <rPh sb="12" eb="14">
      <t>シンリ</t>
    </rPh>
    <rPh sb="15" eb="17">
      <t>キョウイク</t>
    </rPh>
    <phoneticPr fontId="2"/>
  </si>
  <si>
    <t>専門
(人間の探究)
【発達と教育】</t>
    <rPh sb="12" eb="14">
      <t>ハッタツ</t>
    </rPh>
    <rPh sb="15" eb="17">
      <t>キョウイク</t>
    </rPh>
    <phoneticPr fontId="2"/>
  </si>
  <si>
    <t>生涯学習を考える（’１７）
【心理と教育コースと共用】</t>
    <rPh sb="15" eb="17">
      <t>シンリ</t>
    </rPh>
    <rPh sb="18" eb="20">
      <t>キョウイク</t>
    </rPh>
    <rPh sb="24" eb="26">
      <t>キョウヨウ</t>
    </rPh>
    <phoneticPr fontId="2"/>
  </si>
  <si>
    <t>岩永　雅也</t>
    <rPh sb="0" eb="2">
      <t>イワナガ</t>
    </rPh>
    <rPh sb="3" eb="5">
      <t>マサヤ</t>
    </rPh>
    <phoneticPr fontId="2"/>
  </si>
  <si>
    <t>心理統計法（’１７）
【心理と教育コースと共用】</t>
    <rPh sb="12" eb="14">
      <t>シンリ</t>
    </rPh>
    <rPh sb="15" eb="17">
      <t>キョウイク</t>
    </rPh>
    <rPh sb="21" eb="23">
      <t>キョウヨウ</t>
    </rPh>
    <phoneticPr fontId="2"/>
  </si>
  <si>
    <t>比較認知科学（’１７）
【心理と教育コースと共用】</t>
    <rPh sb="13" eb="15">
      <t>シンリ</t>
    </rPh>
    <rPh sb="16" eb="18">
      <t>キョウイク</t>
    </rPh>
    <rPh sb="22" eb="24">
      <t>キョウヨウ</t>
    </rPh>
    <phoneticPr fontId="2"/>
  </si>
  <si>
    <t>専門
(人間と文化)
【社会と産業】</t>
    <rPh sb="0" eb="2">
      <t>センモン</t>
    </rPh>
    <rPh sb="12" eb="14">
      <t>シャカイ</t>
    </rPh>
    <rPh sb="15" eb="17">
      <t>サンギョウ</t>
    </rPh>
    <phoneticPr fontId="2"/>
  </si>
  <si>
    <t>専門
(人間の探究)
【社会と経済】</t>
    <rPh sb="12" eb="14">
      <t>シャカイ</t>
    </rPh>
    <rPh sb="15" eb="17">
      <t>ケイザイ</t>
    </rPh>
    <phoneticPr fontId="2"/>
  </si>
  <si>
    <t>日本政治思想史（’１７）
【社会と産業コースと共用】</t>
    <rPh sb="14" eb="16">
      <t>シャカイ</t>
    </rPh>
    <rPh sb="17" eb="19">
      <t>サンギョウ</t>
    </rPh>
    <rPh sb="23" eb="25">
      <t>キョウヨウ</t>
    </rPh>
    <phoneticPr fontId="2"/>
  </si>
  <si>
    <t>専門
(人間と文化)
【社会と産業】</t>
    <rPh sb="0" eb="2">
      <t>センモン</t>
    </rPh>
    <phoneticPr fontId="2"/>
  </si>
  <si>
    <t>都市と農山村からみる身近な経済（’１８）
【社会と産業コースと共用】</t>
    <rPh sb="0" eb="2">
      <t>トシ</t>
    </rPh>
    <rPh sb="3" eb="6">
      <t>ノウサンソン</t>
    </rPh>
    <rPh sb="10" eb="12">
      <t>ミヂカ</t>
    </rPh>
    <rPh sb="13" eb="15">
      <t>ケイザイ</t>
    </rPh>
    <rPh sb="22" eb="24">
      <t>シャカイ</t>
    </rPh>
    <rPh sb="25" eb="27">
      <t>サンギョウ</t>
    </rPh>
    <rPh sb="31" eb="33">
      <t>キョウヨウ</t>
    </rPh>
    <phoneticPr fontId="2"/>
  </si>
  <si>
    <t>グローバル経済史（’１８）
【社会と産業コースと共用】</t>
    <rPh sb="5" eb="8">
      <t>ケイザイシ</t>
    </rPh>
    <rPh sb="15" eb="17">
      <t>シャカイ</t>
    </rPh>
    <rPh sb="18" eb="20">
      <t>サンギョウ</t>
    </rPh>
    <rPh sb="24" eb="26">
      <t>キョウヨウ</t>
    </rPh>
    <phoneticPr fontId="2"/>
  </si>
  <si>
    <t>放送大学名誉教授</t>
    <rPh sb="0" eb="2">
      <t>ホウソウ</t>
    </rPh>
    <rPh sb="2" eb="4">
      <t>ダイガク</t>
    </rPh>
    <rPh sb="4" eb="6">
      <t>メイヨ</t>
    </rPh>
    <rPh sb="6" eb="8">
      <t>キョウジュ</t>
    </rPh>
    <phoneticPr fontId="2"/>
  </si>
  <si>
    <t>現代の国際政治（’１８）
【社会と産業コースと共用】</t>
    <rPh sb="14" eb="16">
      <t>シャカイ</t>
    </rPh>
    <rPh sb="17" eb="19">
      <t>サンギョウ</t>
    </rPh>
    <rPh sb="23" eb="25">
      <t>キョウヨウ</t>
    </rPh>
    <phoneticPr fontId="2"/>
  </si>
  <si>
    <t>放送大学名誉教授、国際政治学者</t>
    <phoneticPr fontId="2"/>
  </si>
  <si>
    <t>日本政治外交史（’１９）
【社会と産業コースと共用】</t>
    <rPh sb="14" eb="16">
      <t>シャカイ</t>
    </rPh>
    <rPh sb="17" eb="19">
      <t>サンギョウ</t>
    </rPh>
    <rPh sb="23" eb="25">
      <t>キョウヨウ</t>
    </rPh>
    <phoneticPr fontId="2"/>
  </si>
  <si>
    <t>現代東アジアの政治と社会（’２０）
【社会と産業コースと共用】</t>
    <rPh sb="0" eb="2">
      <t>ゲンダイ</t>
    </rPh>
    <rPh sb="2" eb="3">
      <t>ヒガシ</t>
    </rPh>
    <rPh sb="7" eb="9">
      <t>セイジ</t>
    </rPh>
    <rPh sb="10" eb="12">
      <t>シャカイ</t>
    </rPh>
    <rPh sb="19" eb="21">
      <t>シャカイ</t>
    </rPh>
    <rPh sb="22" eb="24">
      <t>サンギョウ</t>
    </rPh>
    <rPh sb="28" eb="30">
      <t>キョウヨウ</t>
    </rPh>
    <phoneticPr fontId="2"/>
  </si>
  <si>
    <t xml:space="preserve">敬愛大学教授 </t>
    <phoneticPr fontId="2"/>
  </si>
  <si>
    <t>中東の政治（’２０）
【社会と産業コースと共用】</t>
    <rPh sb="0" eb="2">
      <t>チュウトウ</t>
    </rPh>
    <rPh sb="3" eb="5">
      <t>セイジ</t>
    </rPh>
    <rPh sb="12" eb="14">
      <t>シャカイ</t>
    </rPh>
    <rPh sb="15" eb="17">
      <t>サンギョウ</t>
    </rPh>
    <rPh sb="21" eb="23">
      <t>キョウヨウ</t>
    </rPh>
    <phoneticPr fontId="2"/>
  </si>
  <si>
    <t xml:space="preserve">高橋　和夫 </t>
    <phoneticPr fontId="2"/>
  </si>
  <si>
    <t xml:space="preserve">放送大学名誉教授、国際政治学者 </t>
    <phoneticPr fontId="2"/>
  </si>
  <si>
    <t>ヨーロッパ政治史（’２０）
【社会と産業コースと共用】</t>
    <rPh sb="5" eb="7">
      <t>セイジ</t>
    </rPh>
    <rPh sb="7" eb="8">
      <t>シ</t>
    </rPh>
    <rPh sb="15" eb="17">
      <t>シャカイ</t>
    </rPh>
    <rPh sb="18" eb="20">
      <t>サンギョウ</t>
    </rPh>
    <rPh sb="24" eb="26">
      <t>キョウヨウ</t>
    </rPh>
    <phoneticPr fontId="2"/>
  </si>
  <si>
    <t>水島　治郎</t>
    <phoneticPr fontId="2"/>
  </si>
  <si>
    <t>専門
(人間と文化)
【情報】</t>
    <rPh sb="0" eb="2">
      <t>センモン</t>
    </rPh>
    <rPh sb="12" eb="14">
      <t>ジョウホウ</t>
    </rPh>
    <phoneticPr fontId="2"/>
  </si>
  <si>
    <t>情報化社会におけるメディア教育（’２０）
☆情報化社会と教育（’１４）改訂科目
【情報コースと共用】</t>
    <rPh sb="0" eb="3">
      <t>ジョウホウカ</t>
    </rPh>
    <rPh sb="3" eb="5">
      <t>シャカイ</t>
    </rPh>
    <rPh sb="13" eb="15">
      <t>キョウイク</t>
    </rPh>
    <rPh sb="22" eb="24">
      <t>ジョウホウ</t>
    </rPh>
    <rPh sb="24" eb="25">
      <t>カ</t>
    </rPh>
    <rPh sb="25" eb="27">
      <t>シャカイ</t>
    </rPh>
    <rPh sb="28" eb="30">
      <t>キョウイク</t>
    </rPh>
    <rPh sb="35" eb="37">
      <t>カイテイ</t>
    </rPh>
    <rPh sb="37" eb="39">
      <t>カモク</t>
    </rPh>
    <phoneticPr fontId="2"/>
  </si>
  <si>
    <t xml:space="preserve">苑　復傑 </t>
    <phoneticPr fontId="2"/>
  </si>
  <si>
    <t xml:space="preserve">中川　一史 </t>
    <phoneticPr fontId="2"/>
  </si>
  <si>
    <t>総合
(人間と文化)</t>
    <rPh sb="0" eb="2">
      <t>ソウゴウ</t>
    </rPh>
    <phoneticPr fontId="2"/>
  </si>
  <si>
    <t>専門
（他専攻）</t>
    <rPh sb="4" eb="5">
      <t>タ</t>
    </rPh>
    <rPh sb="5" eb="7">
      <t>センコウ</t>
    </rPh>
    <phoneticPr fontId="2"/>
  </si>
  <si>
    <t>音を追究する（’１６）</t>
    <phoneticPr fontId="2"/>
  </si>
  <si>
    <t>大橋　理枝</t>
    <phoneticPr fontId="2"/>
  </si>
  <si>
    <t>総合
(人間と文化)
【心理と教育】</t>
    <rPh sb="0" eb="2">
      <t>ソウゴウ</t>
    </rPh>
    <rPh sb="12" eb="14">
      <t>シンリ</t>
    </rPh>
    <rPh sb="15" eb="17">
      <t>キョウイク</t>
    </rPh>
    <phoneticPr fontId="2"/>
  </si>
  <si>
    <t>専門
（他専攻）</t>
    <phoneticPr fontId="2"/>
  </si>
  <si>
    <t>―</t>
    <phoneticPr fontId="2"/>
  </si>
  <si>
    <t>Exploring Colors and Forms （’１７）</t>
    <phoneticPr fontId="2"/>
  </si>
  <si>
    <t>総合
(人間と文化)
【生活と福祉】</t>
    <rPh sb="0" eb="2">
      <t>ソウゴウ</t>
    </rPh>
    <phoneticPr fontId="2"/>
  </si>
  <si>
    <t>総合
(人間と文化)
【社会と産業】</t>
    <rPh sb="0" eb="2">
      <t>ソウゴウ</t>
    </rPh>
    <rPh sb="12" eb="14">
      <t>シャカイ</t>
    </rPh>
    <rPh sb="15" eb="17">
      <t>サンギョウ</t>
    </rPh>
    <phoneticPr fontId="2"/>
  </si>
  <si>
    <t>開発経済学：アジアの農村から（’２０）
【社会と産業コースと共用】</t>
    <rPh sb="0" eb="2">
      <t>カイハツ</t>
    </rPh>
    <rPh sb="2" eb="5">
      <t>ケイザイガク</t>
    </rPh>
    <rPh sb="10" eb="12">
      <t>ノウソン</t>
    </rPh>
    <rPh sb="21" eb="23">
      <t>シャカイ</t>
    </rPh>
    <rPh sb="24" eb="26">
      <t>サンギョウ</t>
    </rPh>
    <rPh sb="30" eb="32">
      <t>キョウヨウ</t>
    </rPh>
    <phoneticPr fontId="2"/>
  </si>
  <si>
    <t>河合明宣特任教授</t>
    <rPh sb="4" eb="6">
      <t>トクニン</t>
    </rPh>
    <rPh sb="6" eb="8">
      <t>キョウジュ</t>
    </rPh>
    <phoneticPr fontId="2"/>
  </si>
  <si>
    <t>シャカイノナカノカガク</t>
  </si>
  <si>
    <r>
      <t xml:space="preserve">総合
</t>
    </r>
    <r>
      <rPr>
        <sz val="10"/>
        <rFont val="ＭＳ Ｐゴシック"/>
        <family val="3"/>
        <charset val="128"/>
        <scheme val="minor"/>
      </rPr>
      <t>（全コース開設）</t>
    </r>
    <rPh sb="0" eb="2">
      <t>ソウゴウ</t>
    </rPh>
    <phoneticPr fontId="2"/>
  </si>
  <si>
    <t>専門
（他専攻）</t>
    <phoneticPr fontId="2"/>
  </si>
  <si>
    <t>大塚　直</t>
    <phoneticPr fontId="2"/>
  </si>
  <si>
    <t>《 放送大学山形学習センター 》（情報）</t>
    <rPh sb="2" eb="4">
      <t>ホウソウ</t>
    </rPh>
    <rPh sb="4" eb="6">
      <t>ダイガク</t>
    </rPh>
    <rPh sb="6" eb="8">
      <t>ヤマガタ</t>
    </rPh>
    <rPh sb="8" eb="10">
      <t>ガクシュウ</t>
    </rPh>
    <rPh sb="17" eb="19">
      <t>ジョウホウ</t>
    </rPh>
    <phoneticPr fontId="2"/>
  </si>
  <si>
    <t>科目
コード</t>
    <phoneticPr fontId="2"/>
  </si>
  <si>
    <t>科目名称</t>
    <phoneticPr fontId="2"/>
  </si>
  <si>
    <t>メデ
ィア</t>
    <phoneticPr fontId="2"/>
  </si>
  <si>
    <t>科目名称カナ</t>
    <phoneticPr fontId="2"/>
  </si>
  <si>
    <t>'16カリ</t>
    <phoneticPr fontId="2"/>
  </si>
  <si>
    <t>'09・'13カリ</t>
    <phoneticPr fontId="2"/>
  </si>
  <si>
    <t>'99カリ</t>
    <phoneticPr fontId="2"/>
  </si>
  <si>
    <t>導入
（情報）</t>
    <rPh sb="0" eb="2">
      <t>ドウニュウ</t>
    </rPh>
    <rPh sb="4" eb="6">
      <t>ジョウホウ</t>
    </rPh>
    <phoneticPr fontId="2"/>
  </si>
  <si>
    <t>共通</t>
    <phoneticPr fontId="2"/>
  </si>
  <si>
    <t>共通</t>
    <phoneticPr fontId="2"/>
  </si>
  <si>
    <t>計算の科学と手引き（’１９）</t>
    <phoneticPr fontId="2"/>
  </si>
  <si>
    <t>辰己　丈夫</t>
    <rPh sb="0" eb="2">
      <t>タツミ</t>
    </rPh>
    <rPh sb="3" eb="5">
      <t>ジョウブ</t>
    </rPh>
    <phoneticPr fontId="15"/>
  </si>
  <si>
    <t>―</t>
    <phoneticPr fontId="2"/>
  </si>
  <si>
    <t>Introduction to Computer Science('19)</t>
    <phoneticPr fontId="2"/>
  </si>
  <si>
    <t>ニュウモンセンケイダイスウ（’０９）</t>
  </si>
  <si>
    <t>高岡　詠子</t>
    <rPh sb="0" eb="2">
      <t>タカオカ</t>
    </rPh>
    <rPh sb="3" eb="5">
      <t>エイコ</t>
    </rPh>
    <phoneticPr fontId="15"/>
  </si>
  <si>
    <t>上智大学教授</t>
    <rPh sb="0" eb="2">
      <t>ジョウチ</t>
    </rPh>
    <rPh sb="2" eb="4">
      <t>ダイガク</t>
    </rPh>
    <rPh sb="4" eb="6">
      <t>キョウジュ</t>
    </rPh>
    <phoneticPr fontId="15"/>
  </si>
  <si>
    <t>情報理論とデジタル表現（’１９）</t>
    <phoneticPr fontId="2"/>
  </si>
  <si>
    <t>TV</t>
    <phoneticPr fontId="2"/>
  </si>
  <si>
    <t>加藤　浩</t>
    <rPh sb="0" eb="2">
      <t>カトウ</t>
    </rPh>
    <rPh sb="3" eb="4">
      <t>コウ</t>
    </rPh>
    <phoneticPr fontId="15"/>
  </si>
  <si>
    <t>Information Theory and Digital Representation ('19)</t>
    <phoneticPr fontId="2"/>
  </si>
  <si>
    <t>浅井　紀久夫</t>
    <rPh sb="0" eb="2">
      <t>アサイ</t>
    </rPh>
    <rPh sb="3" eb="6">
      <t>キクオ</t>
    </rPh>
    <phoneticPr fontId="15"/>
  </si>
  <si>
    <t>日常生活のデジタルメディア（’１８）</t>
    <rPh sb="0" eb="2">
      <t>ニチジョウ</t>
    </rPh>
    <rPh sb="2" eb="4">
      <t>セイカツ</t>
    </rPh>
    <phoneticPr fontId="18"/>
  </si>
  <si>
    <t>青木　久美子　</t>
    <rPh sb="0" eb="2">
      <t>アオキ</t>
    </rPh>
    <rPh sb="3" eb="6">
      <t>クミコ</t>
    </rPh>
    <phoneticPr fontId="18"/>
  </si>
  <si>
    <t>―</t>
    <phoneticPr fontId="2"/>
  </si>
  <si>
    <t>Digital Media in Everyday Life ('18)</t>
    <phoneticPr fontId="2"/>
  </si>
  <si>
    <t>カイセキニュウモン</t>
  </si>
  <si>
    <t>高橋　秀明</t>
    <rPh sb="0" eb="2">
      <t>タカハシ</t>
    </rPh>
    <rPh sb="3" eb="5">
      <t>ヒデアキ</t>
    </rPh>
    <phoneticPr fontId="15"/>
  </si>
  <si>
    <t>情報ネットワーク（’１８）</t>
    <rPh sb="0" eb="2">
      <t>ジョウホウ</t>
    </rPh>
    <phoneticPr fontId="16"/>
  </si>
  <si>
    <t>OL</t>
    <phoneticPr fontId="2"/>
  </si>
  <si>
    <t>芝﨑　順司</t>
    <rPh sb="0" eb="1">
      <t>シバ</t>
    </rPh>
    <rPh sb="1" eb="2">
      <t>キ</t>
    </rPh>
    <rPh sb="3" eb="4">
      <t>ジュン</t>
    </rPh>
    <rPh sb="4" eb="5">
      <t>ツカサ</t>
    </rPh>
    <phoneticPr fontId="18"/>
  </si>
  <si>
    <t>Information Network ('18)</t>
    <phoneticPr fontId="2"/>
  </si>
  <si>
    <t>ケイサンコトハジメ</t>
  </si>
  <si>
    <t>情報・メディアと法（’１８）</t>
    <rPh sb="0" eb="2">
      <t>ジョウホウ</t>
    </rPh>
    <rPh sb="8" eb="9">
      <t>ホウ</t>
    </rPh>
    <phoneticPr fontId="2"/>
  </si>
  <si>
    <t>Information,Media and Law ('18)</t>
    <phoneticPr fontId="2"/>
  </si>
  <si>
    <t>デジタルジョウホウトフゴウノリロン</t>
  </si>
  <si>
    <t>導入
（情報）
【社会と産業】</t>
    <rPh sb="4" eb="6">
      <t>ジョウホウ</t>
    </rPh>
    <rPh sb="9" eb="11">
      <t>シャカイ</t>
    </rPh>
    <rPh sb="12" eb="14">
      <t>サンギョウ</t>
    </rPh>
    <phoneticPr fontId="2"/>
  </si>
  <si>
    <r>
      <t xml:space="preserve">社会統計学入門（’１８）
</t>
    </r>
    <r>
      <rPr>
        <sz val="10.5"/>
        <rFont val="ＭＳ Ｐゴシック"/>
        <family val="3"/>
        <charset val="128"/>
        <scheme val="minor"/>
      </rPr>
      <t>☆社会統計学入門（’１２）部分改訂科目</t>
    </r>
    <r>
      <rPr>
        <sz val="11"/>
        <rFont val="ＭＳ Ｐゴシック"/>
        <family val="3"/>
        <charset val="128"/>
        <scheme val="minor"/>
      </rPr>
      <t xml:space="preserve">
【社会と産業コースと共用】</t>
    </r>
    <rPh sb="0" eb="2">
      <t>シャカイ</t>
    </rPh>
    <rPh sb="2" eb="5">
      <t>トウケイガク</t>
    </rPh>
    <rPh sb="5" eb="7">
      <t>ニュウモン</t>
    </rPh>
    <rPh sb="14" eb="16">
      <t>シャカイ</t>
    </rPh>
    <rPh sb="16" eb="19">
      <t>トウケイガク</t>
    </rPh>
    <rPh sb="19" eb="21">
      <t>ニュウモン</t>
    </rPh>
    <rPh sb="26" eb="28">
      <t>ブブン</t>
    </rPh>
    <rPh sb="28" eb="30">
      <t>カイテイ</t>
    </rPh>
    <rPh sb="30" eb="32">
      <t>カモク</t>
    </rPh>
    <rPh sb="34" eb="36">
      <t>シャカイ</t>
    </rPh>
    <rPh sb="37" eb="39">
      <t>サンギョウ</t>
    </rPh>
    <rPh sb="43" eb="45">
      <t>キョウヨウ</t>
    </rPh>
    <phoneticPr fontId="2"/>
  </si>
  <si>
    <t>R</t>
    <phoneticPr fontId="2"/>
  </si>
  <si>
    <t>Introduction to Social Statistics ('18)</t>
    <phoneticPr fontId="2"/>
  </si>
  <si>
    <t>導入
（情報）
【生活と福祉】</t>
    <rPh sb="0" eb="2">
      <t>ドウニュウ</t>
    </rPh>
    <rPh sb="4" eb="6">
      <t>ジョウホウ</t>
    </rPh>
    <rPh sb="9" eb="11">
      <t>セイカツ</t>
    </rPh>
    <rPh sb="12" eb="14">
      <t>フクシ</t>
    </rPh>
    <phoneticPr fontId="2"/>
  </si>
  <si>
    <t>生活環境情報の表現―ＧＩＳ入門（’２０）
【生活と福祉コースと共用】</t>
    <rPh sb="0" eb="2">
      <t>セイカツ</t>
    </rPh>
    <rPh sb="2" eb="4">
      <t>カンキョウ</t>
    </rPh>
    <rPh sb="4" eb="6">
      <t>ジョウホウ</t>
    </rPh>
    <rPh sb="7" eb="9">
      <t>ヒョウゲン</t>
    </rPh>
    <rPh sb="13" eb="15">
      <t>ニュウモン</t>
    </rPh>
    <rPh sb="22" eb="24">
      <t>セイカツ</t>
    </rPh>
    <rPh sb="25" eb="27">
      <t>フクシ</t>
    </rPh>
    <rPh sb="31" eb="33">
      <t>キョウヨウ</t>
    </rPh>
    <phoneticPr fontId="2"/>
  </si>
  <si>
    <t>Expression of Living Environment Information (Introduction to GIS) ('20)</t>
    <phoneticPr fontId="2"/>
  </si>
  <si>
    <t>瀬戸　寿一※</t>
    <phoneticPr fontId="2"/>
  </si>
  <si>
    <t>専門
（情報）</t>
    <rPh sb="0" eb="2">
      <t>センモン</t>
    </rPh>
    <rPh sb="4" eb="6">
      <t>ジョウホウ</t>
    </rPh>
    <phoneticPr fontId="2"/>
  </si>
  <si>
    <t>データ構造とプログラミング（’１８）</t>
    <phoneticPr fontId="2"/>
  </si>
  <si>
    <t>鈴木　一史</t>
  </si>
  <si>
    <t>Data Structures and Programming ('18)</t>
    <phoneticPr fontId="2"/>
  </si>
  <si>
    <t>データコウゾウトプログラミング</t>
  </si>
  <si>
    <t>コンピュータの動作と管理（’１７）</t>
    <phoneticPr fontId="2"/>
  </si>
  <si>
    <t>葉田　善章</t>
  </si>
  <si>
    <t>Computer Operation and Management  ('17)</t>
    <phoneticPr fontId="2"/>
  </si>
  <si>
    <t>コンピュータノドウサトカンリ</t>
  </si>
  <si>
    <t>コンピュータとソフトウェア（’１８）</t>
    <phoneticPr fontId="2"/>
  </si>
  <si>
    <t>辰己　丈夫</t>
    <rPh sb="0" eb="2">
      <t>タツミ</t>
    </rPh>
    <rPh sb="3" eb="5">
      <t>ジョウブ</t>
    </rPh>
    <phoneticPr fontId="18"/>
  </si>
  <si>
    <t>How Computer Hardware and Software Work ('18)</t>
    <phoneticPr fontId="2"/>
  </si>
  <si>
    <t>ジョウホウネットワークトセキュリティ（’１０）</t>
  </si>
  <si>
    <t>中谷　多哉子</t>
    <rPh sb="0" eb="2">
      <t>ナカタニ</t>
    </rPh>
    <rPh sb="3" eb="4">
      <t>タ</t>
    </rPh>
    <rPh sb="4" eb="5">
      <t>ヤ</t>
    </rPh>
    <rPh sb="5" eb="6">
      <t>コ</t>
    </rPh>
    <phoneticPr fontId="2"/>
  </si>
  <si>
    <t>Javaプログラミングの基礎（’１６）</t>
    <phoneticPr fontId="2"/>
  </si>
  <si>
    <t>柳沼　良知</t>
    <phoneticPr fontId="2"/>
  </si>
  <si>
    <t>Introduction to Java Programming ('16)</t>
    <phoneticPr fontId="2"/>
  </si>
  <si>
    <t>Ｃ言語基礎演習（’２０）</t>
    <rPh sb="1" eb="3">
      <t>ゲンゴ</t>
    </rPh>
    <rPh sb="3" eb="5">
      <t>キソ</t>
    </rPh>
    <rPh sb="5" eb="7">
      <t>エンシュウ</t>
    </rPh>
    <phoneticPr fontId="2"/>
  </si>
  <si>
    <t xml:space="preserve">森本　容介 </t>
    <phoneticPr fontId="2"/>
  </si>
  <si>
    <t xml:space="preserve">放送大学准教授 </t>
    <phoneticPr fontId="2"/>
  </si>
  <si>
    <t>Basic Practice in C ('20)</t>
    <phoneticPr fontId="2"/>
  </si>
  <si>
    <t>問題解決の数理（’１７）</t>
    <phoneticPr fontId="2"/>
  </si>
  <si>
    <t>Mathematical Approaches to Problem Solving ('17)</t>
    <phoneticPr fontId="2"/>
  </si>
  <si>
    <t>モンダイカイケツノスウリ</t>
  </si>
  <si>
    <t>データの分析と知識発見（’２０）
☆データの分析と知識発見（’１６）改訂科目</t>
    <rPh sb="22" eb="24">
      <t>ブンセキ</t>
    </rPh>
    <rPh sb="25" eb="27">
      <t>チシキ</t>
    </rPh>
    <rPh sb="27" eb="29">
      <t>ハッケン</t>
    </rPh>
    <rPh sb="34" eb="36">
      <t>カイテイ</t>
    </rPh>
    <rPh sb="36" eb="38">
      <t>カモク</t>
    </rPh>
    <phoneticPr fontId="2"/>
  </si>
  <si>
    <t>記号論理学（’１４）</t>
    <rPh sb="0" eb="2">
      <t>キゴウ</t>
    </rPh>
    <rPh sb="2" eb="5">
      <t>ロンリガク</t>
    </rPh>
    <phoneticPr fontId="16"/>
  </si>
  <si>
    <t>加藤　浩</t>
    <rPh sb="0" eb="2">
      <t>カトウ</t>
    </rPh>
    <rPh sb="3" eb="4">
      <t>ヒロシ</t>
    </rPh>
    <phoneticPr fontId="16"/>
  </si>
  <si>
    <t>Symbolic Logic ('14)</t>
    <phoneticPr fontId="2"/>
  </si>
  <si>
    <t>土屋　俊</t>
    <rPh sb="0" eb="2">
      <t>ツチヤ</t>
    </rPh>
    <rPh sb="3" eb="4">
      <t>シュン</t>
    </rPh>
    <phoneticPr fontId="15"/>
  </si>
  <si>
    <t>大学改革支援・学位授与機構特任教授</t>
    <rPh sb="0" eb="2">
      <t>ダイガク</t>
    </rPh>
    <rPh sb="2" eb="4">
      <t>カイカク</t>
    </rPh>
    <rPh sb="4" eb="6">
      <t>シエン</t>
    </rPh>
    <rPh sb="7" eb="9">
      <t>ガクイ</t>
    </rPh>
    <rPh sb="9" eb="11">
      <t>ジュヨ</t>
    </rPh>
    <rPh sb="11" eb="13">
      <t>キコウ</t>
    </rPh>
    <rPh sb="13" eb="15">
      <t>トクニン</t>
    </rPh>
    <rPh sb="15" eb="17">
      <t>キョウジュ</t>
    </rPh>
    <phoneticPr fontId="15"/>
  </si>
  <si>
    <t>数値の処理と数値解析（’１４）</t>
    <rPh sb="0" eb="2">
      <t>スウチ</t>
    </rPh>
    <rPh sb="3" eb="5">
      <t>ショリ</t>
    </rPh>
    <rPh sb="6" eb="8">
      <t>スウチ</t>
    </rPh>
    <rPh sb="8" eb="10">
      <t>カイセキ</t>
    </rPh>
    <phoneticPr fontId="16"/>
  </si>
  <si>
    <t>櫻井　鉄也</t>
    <rPh sb="0" eb="2">
      <t>サクライ</t>
    </rPh>
    <rPh sb="3" eb="5">
      <t>テツヤ</t>
    </rPh>
    <phoneticPr fontId="15"/>
  </si>
  <si>
    <t>筑波大学教授</t>
    <rPh sb="0" eb="2">
      <t>ツクバ</t>
    </rPh>
    <rPh sb="2" eb="4">
      <t>ダイガク</t>
    </rPh>
    <rPh sb="4" eb="6">
      <t>キョウジュ</t>
    </rPh>
    <phoneticPr fontId="18"/>
  </si>
  <si>
    <t>大西仁教授</t>
    <rPh sb="3" eb="5">
      <t>キョウジュ</t>
    </rPh>
    <phoneticPr fontId="2"/>
  </si>
  <si>
    <t>Numerical Computing and Analysis ('14)</t>
    <phoneticPr fontId="2"/>
  </si>
  <si>
    <t>数理最適化法演習（’２０）</t>
    <rPh sb="0" eb="2">
      <t>スウリ</t>
    </rPh>
    <rPh sb="2" eb="5">
      <t>サイテキカ</t>
    </rPh>
    <rPh sb="5" eb="6">
      <t>ホウ</t>
    </rPh>
    <rPh sb="6" eb="8">
      <t>エンシュウ</t>
    </rPh>
    <phoneticPr fontId="2"/>
  </si>
  <si>
    <t xml:space="preserve">大西　仁 </t>
    <phoneticPr fontId="2"/>
  </si>
  <si>
    <t xml:space="preserve">放送大学教授 </t>
    <phoneticPr fontId="2"/>
  </si>
  <si>
    <t>Exercises in Mathematical Optimization ('20)</t>
    <phoneticPr fontId="2"/>
  </si>
  <si>
    <t>ＣＧと画像合成の基礎（’１６）</t>
    <phoneticPr fontId="2"/>
  </si>
  <si>
    <t>浅井　紀久夫</t>
    <phoneticPr fontId="2"/>
  </si>
  <si>
    <t>Fundamentals of Computer Graphics and Image Synthesis ('16)</t>
    <phoneticPr fontId="2"/>
  </si>
  <si>
    <t>映像コンテンツの制作技術（’２０）
☆映像コンテンツの制作技術（’１６）改訂科目</t>
    <rPh sb="19" eb="21">
      <t>エイゾウ</t>
    </rPh>
    <rPh sb="27" eb="29">
      <t>セイサク</t>
    </rPh>
    <rPh sb="29" eb="31">
      <t>ギジュツ</t>
    </rPh>
    <rPh sb="36" eb="38">
      <t>カイテイ</t>
    </rPh>
    <rPh sb="38" eb="40">
      <t>カモク</t>
    </rPh>
    <phoneticPr fontId="2"/>
  </si>
  <si>
    <t xml:space="preserve">近藤　智嗣 </t>
    <phoneticPr fontId="2"/>
  </si>
  <si>
    <t>Creative Technologies for Digital Contents ('20)</t>
    <phoneticPr fontId="2"/>
  </si>
  <si>
    <t>デジタル情報の処理と認識（’１８）</t>
    <phoneticPr fontId="2"/>
  </si>
  <si>
    <t>柳沼　良知</t>
  </si>
  <si>
    <t>Introduction to Multimedia ('18)</t>
    <phoneticPr fontId="2"/>
  </si>
  <si>
    <t>自然言語処理（’１９）
☆自然言語処理（’１５）部分改訂科目</t>
    <phoneticPr fontId="2"/>
  </si>
  <si>
    <t>黒橋　禎夫</t>
    <rPh sb="0" eb="1">
      <t>クロ</t>
    </rPh>
    <rPh sb="1" eb="2">
      <t>ハシ</t>
    </rPh>
    <rPh sb="3" eb="5">
      <t>サダオ</t>
    </rPh>
    <phoneticPr fontId="15"/>
  </si>
  <si>
    <t>京都大学教授</t>
    <rPh sb="0" eb="2">
      <t>キョウト</t>
    </rPh>
    <rPh sb="2" eb="4">
      <t>ダイガク</t>
    </rPh>
    <rPh sb="4" eb="6">
      <t>キョウジュ</t>
    </rPh>
    <phoneticPr fontId="15"/>
  </si>
  <si>
    <t>秋光淳生准教授</t>
  </si>
  <si>
    <t>Natural Language Processing ('19)</t>
    <phoneticPr fontId="2"/>
  </si>
  <si>
    <t>コンピュータと人間の接点（’１８）</t>
    <rPh sb="7" eb="9">
      <t>ニンゲン</t>
    </rPh>
    <rPh sb="10" eb="12">
      <t>セッテン</t>
    </rPh>
    <phoneticPr fontId="2"/>
  </si>
  <si>
    <t>黒須　正明</t>
    <phoneticPr fontId="2"/>
  </si>
  <si>
    <t>放送大学名誉教授</t>
    <rPh sb="0" eb="2">
      <t>ホウソウ</t>
    </rPh>
    <rPh sb="2" eb="4">
      <t>ダイガク</t>
    </rPh>
    <rPh sb="4" eb="6">
      <t>メイヨ</t>
    </rPh>
    <rPh sb="6" eb="8">
      <t>キョウジュ</t>
    </rPh>
    <phoneticPr fontId="15"/>
  </si>
  <si>
    <t>高橋秀明准教授</t>
    <rPh sb="0" eb="2">
      <t>タカハシ</t>
    </rPh>
    <rPh sb="2" eb="4">
      <t>ヒデアキ</t>
    </rPh>
    <rPh sb="4" eb="5">
      <t>ジュン</t>
    </rPh>
    <rPh sb="5" eb="7">
      <t>キョウジュ</t>
    </rPh>
    <phoneticPr fontId="2"/>
  </si>
  <si>
    <t>Human-Computer Interaction ('18)</t>
    <phoneticPr fontId="2"/>
  </si>
  <si>
    <t>暦本　純一</t>
    <rPh sb="0" eb="1">
      <t>レキ</t>
    </rPh>
    <rPh sb="1" eb="2">
      <t>モト</t>
    </rPh>
    <rPh sb="3" eb="5">
      <t>ジュンイチ</t>
    </rPh>
    <phoneticPr fontId="2"/>
  </si>
  <si>
    <t>教育のためのICT活用（’１７）</t>
    <phoneticPr fontId="2"/>
  </si>
  <si>
    <t>メディアトガッコウキョウイク</t>
  </si>
  <si>
    <t>ユーザ調査法（’２０）
☆ユーザ調査法（’１６）改訂科目</t>
    <rPh sb="16" eb="18">
      <t>チョウサ</t>
    </rPh>
    <rPh sb="18" eb="19">
      <t>ホウ</t>
    </rPh>
    <rPh sb="24" eb="26">
      <t>カイテイ</t>
    </rPh>
    <rPh sb="26" eb="28">
      <t>カモク</t>
    </rPh>
    <phoneticPr fontId="2"/>
  </si>
  <si>
    <t xml:space="preserve">高橋　秀明 </t>
    <phoneticPr fontId="2"/>
  </si>
  <si>
    <t>User Survey and Research Methods ('20)</t>
    <phoneticPr fontId="2"/>
  </si>
  <si>
    <t>情報社会のユニバーサルデザイン（’１９）</t>
    <phoneticPr fontId="2"/>
  </si>
  <si>
    <t>感性工学入門（’１６）</t>
    <phoneticPr fontId="2"/>
  </si>
  <si>
    <t>仁科エミ教授</t>
    <rPh sb="0" eb="2">
      <t>ニシナ</t>
    </rPh>
    <rPh sb="4" eb="6">
      <t>キョウジュ</t>
    </rPh>
    <phoneticPr fontId="2"/>
  </si>
  <si>
    <t>Sensibility Engineering ('16)</t>
    <phoneticPr fontId="2"/>
  </si>
  <si>
    <t>メディアと知的財産（’１６）</t>
    <phoneticPr fontId="2"/>
  </si>
  <si>
    <t>Media and Intellectual Property ('16)</t>
    <phoneticPr fontId="2"/>
  </si>
  <si>
    <t>メディア論（’１８）</t>
    <rPh sb="4" eb="5">
      <t>ロン</t>
    </rPh>
    <phoneticPr fontId="16"/>
  </si>
  <si>
    <t>コンピュータノシクミ</t>
  </si>
  <si>
    <t>情報化社会におけるメディア教育（’２０）
☆情報化社会と教育（’１４）改訂科目</t>
    <rPh sb="0" eb="3">
      <t>ジョウホウカ</t>
    </rPh>
    <rPh sb="3" eb="5">
      <t>シャカイ</t>
    </rPh>
    <rPh sb="13" eb="15">
      <t>キョウイク</t>
    </rPh>
    <rPh sb="22" eb="25">
      <t>ジョウホウカ</t>
    </rPh>
    <rPh sb="25" eb="27">
      <t>シャカイ</t>
    </rPh>
    <rPh sb="28" eb="30">
      <t>キョウイク</t>
    </rPh>
    <rPh sb="35" eb="37">
      <t>カイテイ</t>
    </rPh>
    <rPh sb="37" eb="39">
      <t>カモク</t>
    </rPh>
    <phoneticPr fontId="2"/>
  </si>
  <si>
    <t>身近なネットワークサービス（’２０）
☆身近なネットワークサービス（’１６）改訂科目</t>
    <rPh sb="20" eb="22">
      <t>ミヂカ</t>
    </rPh>
    <rPh sb="38" eb="40">
      <t>カイテイ</t>
    </rPh>
    <rPh sb="40" eb="42">
      <t>カモク</t>
    </rPh>
    <phoneticPr fontId="2"/>
  </si>
  <si>
    <t xml:space="preserve">葉田　善章 </t>
    <phoneticPr fontId="2"/>
  </si>
  <si>
    <t>Networking Services in Our Life ('20)</t>
    <phoneticPr fontId="2"/>
  </si>
  <si>
    <t>情報セキュリティと情報倫理（’１８）</t>
    <rPh sb="0" eb="2">
      <t>ジョウホウ</t>
    </rPh>
    <rPh sb="9" eb="11">
      <t>ジョウホウ</t>
    </rPh>
    <rPh sb="11" eb="13">
      <t>リンリ</t>
    </rPh>
    <phoneticPr fontId="2"/>
  </si>
  <si>
    <t>山田　恒夫</t>
    <rPh sb="0" eb="2">
      <t>ヤマダ</t>
    </rPh>
    <rPh sb="3" eb="5">
      <t>ツネオ</t>
    </rPh>
    <phoneticPr fontId="18"/>
  </si>
  <si>
    <t>Cyber Security and Ethics ('18)</t>
    <phoneticPr fontId="2"/>
  </si>
  <si>
    <t>Ｗｅｂのしくみと応用（’１９）</t>
    <phoneticPr fontId="2"/>
  </si>
  <si>
    <t>データベース（’１７）</t>
    <phoneticPr fontId="2"/>
  </si>
  <si>
    <t>辻　靖彦</t>
    <rPh sb="0" eb="1">
      <t>ツジ</t>
    </rPh>
    <rPh sb="2" eb="4">
      <t>ヤスヒコ</t>
    </rPh>
    <phoneticPr fontId="2"/>
  </si>
  <si>
    <t>Introduction to Databases  ('17)</t>
    <phoneticPr fontId="2"/>
  </si>
  <si>
    <t>芝﨑　順司</t>
    <rPh sb="0" eb="1">
      <t>シバ</t>
    </rPh>
    <rPh sb="1" eb="2">
      <t>キ</t>
    </rPh>
    <rPh sb="3" eb="4">
      <t>ジュン</t>
    </rPh>
    <rPh sb="4" eb="5">
      <t>ツカサ</t>
    </rPh>
    <phoneticPr fontId="2"/>
  </si>
  <si>
    <t>情報ネットワークセキュリティ（’１９）</t>
    <phoneticPr fontId="2"/>
  </si>
  <si>
    <t>菊池　浩明</t>
    <rPh sb="0" eb="2">
      <t>キクチ</t>
    </rPh>
    <rPh sb="3" eb="4">
      <t>コウ</t>
    </rPh>
    <rPh sb="4" eb="5">
      <t>アカ</t>
    </rPh>
    <phoneticPr fontId="15"/>
  </si>
  <si>
    <t>辰己丈夫教授</t>
    <phoneticPr fontId="2"/>
  </si>
  <si>
    <t>Information Network Security ('19)</t>
    <phoneticPr fontId="2"/>
  </si>
  <si>
    <t>上原　哲太郎</t>
    <rPh sb="0" eb="2">
      <t>ウエハラ</t>
    </rPh>
    <rPh sb="3" eb="6">
      <t>テツタロウ</t>
    </rPh>
    <phoneticPr fontId="15"/>
  </si>
  <si>
    <t>アルゴリズムとプログラミング（’２０）
☆アルゴリズムとプログラミング（’１６）改訂科目</t>
    <rPh sb="40" eb="42">
      <t>カイテイ</t>
    </rPh>
    <rPh sb="42" eb="44">
      <t>カモク</t>
    </rPh>
    <phoneticPr fontId="2"/>
  </si>
  <si>
    <t xml:space="preserve">鈴木　一史 </t>
    <phoneticPr fontId="2"/>
  </si>
  <si>
    <t>Algorithms and Programming ('20)</t>
    <phoneticPr fontId="2"/>
  </si>
  <si>
    <t>コンピュータ通信概論（’２０）</t>
    <rPh sb="6" eb="8">
      <t>ツウシン</t>
    </rPh>
    <rPh sb="8" eb="10">
      <t>ガイロン</t>
    </rPh>
    <phoneticPr fontId="2"/>
  </si>
  <si>
    <t xml:space="preserve">放送大学准教授  </t>
    <phoneticPr fontId="2"/>
  </si>
  <si>
    <t>Introduction to Computer Telecommunication ('20)</t>
    <phoneticPr fontId="2"/>
  </si>
  <si>
    <t>専門
（情報）
【社会と産業】</t>
    <rPh sb="0" eb="2">
      <t>センモン</t>
    </rPh>
    <rPh sb="4" eb="6">
      <t>ジョウホウ</t>
    </rPh>
    <rPh sb="9" eb="11">
      <t>シャカイ</t>
    </rPh>
    <rPh sb="12" eb="14">
      <t>サンギョウ</t>
    </rPh>
    <phoneticPr fontId="2"/>
  </si>
  <si>
    <t>著作権法（’１８）
【社会と産業コースと共用】</t>
    <rPh sb="0" eb="3">
      <t>チョサクケン</t>
    </rPh>
    <rPh sb="3" eb="4">
      <t>ホウ</t>
    </rPh>
    <rPh sb="11" eb="13">
      <t>シャカイ</t>
    </rPh>
    <rPh sb="14" eb="16">
      <t>サンギョウ</t>
    </rPh>
    <rPh sb="20" eb="22">
      <t>キョウヨウ</t>
    </rPh>
    <phoneticPr fontId="18"/>
  </si>
  <si>
    <t>専門
（情報）
【人間と文化】</t>
    <rPh sb="0" eb="2">
      <t>センモン</t>
    </rPh>
    <rPh sb="4" eb="6">
      <t>ジョウホウ</t>
    </rPh>
    <rPh sb="9" eb="11">
      <t>ニンゲン</t>
    </rPh>
    <rPh sb="12" eb="14">
      <t>ブンカ</t>
    </rPh>
    <phoneticPr fontId="2"/>
  </si>
  <si>
    <t>専門
（情報）
【自然と環境】</t>
    <rPh sb="0" eb="2">
      <t>センモン</t>
    </rPh>
    <rPh sb="4" eb="6">
      <t>ジョウホウ</t>
    </rPh>
    <rPh sb="9" eb="11">
      <t>シゼン</t>
    </rPh>
    <rPh sb="12" eb="14">
      <t>カンキョウ</t>
    </rPh>
    <phoneticPr fontId="2"/>
  </si>
  <si>
    <t>解析入門（’１８）
【自然と環境コースと共用】</t>
    <rPh sb="0" eb="2">
      <t>カイセキ</t>
    </rPh>
    <rPh sb="2" eb="4">
      <t>ニュウモン</t>
    </rPh>
    <rPh sb="11" eb="13">
      <t>シゼン</t>
    </rPh>
    <rPh sb="14" eb="16">
      <t>カンキョウ</t>
    </rPh>
    <rPh sb="20" eb="22">
      <t>キョウヨウ</t>
    </rPh>
    <phoneticPr fontId="2"/>
  </si>
  <si>
    <t>河添　健</t>
    <rPh sb="0" eb="2">
      <t>カワゾエ</t>
    </rPh>
    <rPh sb="3" eb="4">
      <t>タケシ</t>
    </rPh>
    <phoneticPr fontId="2"/>
  </si>
  <si>
    <t>石崎克也教授</t>
    <rPh sb="0" eb="2">
      <t>イシザキ</t>
    </rPh>
    <rPh sb="2" eb="4">
      <t>カツヤ</t>
    </rPh>
    <rPh sb="4" eb="6">
      <t>キョウジュ</t>
    </rPh>
    <phoneticPr fontId="2"/>
  </si>
  <si>
    <t>Introduction to Real and Complex Analysis ('18)</t>
    <phoneticPr fontId="2"/>
  </si>
  <si>
    <t>経営情報学入門（’１９）
【社会と産業コースと共用】</t>
    <rPh sb="14" eb="16">
      <t>シャカイ</t>
    </rPh>
    <rPh sb="17" eb="19">
      <t>サンギョウ</t>
    </rPh>
    <rPh sb="23" eb="25">
      <t>キョウヨウ</t>
    </rPh>
    <phoneticPr fontId="2"/>
  </si>
  <si>
    <t>統計学（’１９）
【自然と環境コースと共用】</t>
    <phoneticPr fontId="2"/>
  </si>
  <si>
    <t>Statistics ('19)</t>
    <phoneticPr fontId="2"/>
  </si>
  <si>
    <t>専門
（情報）
【心理と教育】</t>
    <rPh sb="0" eb="2">
      <t>センモン</t>
    </rPh>
    <rPh sb="4" eb="6">
      <t>ジョウホウ</t>
    </rPh>
    <rPh sb="9" eb="11">
      <t>シンリ</t>
    </rPh>
    <rPh sb="12" eb="14">
      <t>キョウイク</t>
    </rPh>
    <phoneticPr fontId="2"/>
  </si>
  <si>
    <t>教育調査の基礎（’２０）
【心理と教育コースと共用】</t>
    <rPh sb="0" eb="2">
      <t>キョウイク</t>
    </rPh>
    <rPh sb="2" eb="4">
      <t>チョウサ</t>
    </rPh>
    <rPh sb="5" eb="7">
      <t>キソ</t>
    </rPh>
    <rPh sb="14" eb="16">
      <t>シンリ</t>
    </rPh>
    <rPh sb="17" eb="19">
      <t>キョウイク</t>
    </rPh>
    <rPh sb="23" eb="25">
      <t>キョウヨウ</t>
    </rPh>
    <phoneticPr fontId="2"/>
  </si>
  <si>
    <t>総合
（情報）</t>
    <rPh sb="0" eb="2">
      <t>ソウゴウ</t>
    </rPh>
    <rPh sb="4" eb="6">
      <t>ジョウホウ</t>
    </rPh>
    <phoneticPr fontId="2"/>
  </si>
  <si>
    <t>情報化社会と国際ボランティア（’１９）</t>
    <phoneticPr fontId="2"/>
  </si>
  <si>
    <t>ＡＩシステムと人・社会との関係（’２０）</t>
    <rPh sb="7" eb="8">
      <t>ヒト</t>
    </rPh>
    <rPh sb="9" eb="11">
      <t>シャカイ</t>
    </rPh>
    <rPh sb="13" eb="15">
      <t>カンケイ</t>
    </rPh>
    <phoneticPr fontId="2"/>
  </si>
  <si>
    <t xml:space="preserve">中谷　多哉子 </t>
    <phoneticPr fontId="2"/>
  </si>
  <si>
    <t>Relationships between AI Systems and Human Society ('20)</t>
    <phoneticPr fontId="2"/>
  </si>
  <si>
    <t xml:space="preserve">山口　高平 </t>
    <phoneticPr fontId="2"/>
  </si>
  <si>
    <t xml:space="preserve">慶應義塾大学教授 </t>
    <phoneticPr fontId="2"/>
  </si>
  <si>
    <t>情報技術が拓く人間理解（’２０）</t>
    <rPh sb="0" eb="2">
      <t>ジョウホウ</t>
    </rPh>
    <rPh sb="2" eb="4">
      <t>ギジュツ</t>
    </rPh>
    <rPh sb="5" eb="6">
      <t>ヒラ</t>
    </rPh>
    <rPh sb="7" eb="9">
      <t>ニンゲン</t>
    </rPh>
    <rPh sb="9" eb="11">
      <t>リカイ</t>
    </rPh>
    <phoneticPr fontId="2"/>
  </si>
  <si>
    <t xml:space="preserve">仁科　エミ </t>
    <phoneticPr fontId="2"/>
  </si>
  <si>
    <t xml:space="preserve">仁科　エミ </t>
    <phoneticPr fontId="2"/>
  </si>
  <si>
    <t xml:space="preserve">辰己　丈夫 </t>
    <phoneticPr fontId="2"/>
  </si>
  <si>
    <t xml:space="preserve">辰己　丈夫 </t>
    <phoneticPr fontId="2"/>
  </si>
  <si>
    <t>総合
（情報）
【心理と教育】</t>
    <rPh sb="0" eb="2">
      <t>ソウゴウ</t>
    </rPh>
    <rPh sb="4" eb="6">
      <t>ジョウホウ</t>
    </rPh>
    <rPh sb="9" eb="11">
      <t>シンリ</t>
    </rPh>
    <rPh sb="12" eb="14">
      <t>キョウイク</t>
    </rPh>
    <phoneticPr fontId="2"/>
  </si>
  <si>
    <r>
      <t xml:space="preserve">専門
</t>
    </r>
    <r>
      <rPr>
        <sz val="11"/>
        <rFont val="ＭＳ Ｐゴシック"/>
        <family val="3"/>
        <charset val="128"/>
      </rPr>
      <t>（他専攻）</t>
    </r>
    <rPh sb="4" eb="5">
      <t>ホカ</t>
    </rPh>
    <rPh sb="5" eb="7">
      <t>センコウ</t>
    </rPh>
    <phoneticPr fontId="2"/>
  </si>
  <si>
    <t>《 放送大学山形学習センター 》（自然と環境）</t>
    <rPh sb="2" eb="4">
      <t>ホウソウ</t>
    </rPh>
    <rPh sb="4" eb="6">
      <t>ダイガク</t>
    </rPh>
    <rPh sb="6" eb="8">
      <t>ヤマガタ</t>
    </rPh>
    <rPh sb="8" eb="10">
      <t>ガクシュウ</t>
    </rPh>
    <rPh sb="17" eb="19">
      <t>シゼン</t>
    </rPh>
    <rPh sb="20" eb="22">
      <t>カンキョウ</t>
    </rPh>
    <phoneticPr fontId="2"/>
  </si>
  <si>
    <t>メデ
ィア</t>
    <phoneticPr fontId="2"/>
  </si>
  <si>
    <t>科目名称カナ</t>
  </si>
  <si>
    <t>導入
（自然と環境）</t>
    <rPh sb="0" eb="2">
      <t>ドウニュウ</t>
    </rPh>
    <rPh sb="4" eb="6">
      <t>シゼン</t>
    </rPh>
    <rPh sb="7" eb="9">
      <t>カンキョウ</t>
    </rPh>
    <phoneticPr fontId="2"/>
  </si>
  <si>
    <t>初歩からの生物学（’１８）</t>
    <rPh sb="0" eb="2">
      <t>ショホ</t>
    </rPh>
    <rPh sb="5" eb="8">
      <t>セイブツガク</t>
    </rPh>
    <phoneticPr fontId="16"/>
  </si>
  <si>
    <t>二河　成男</t>
    <rPh sb="0" eb="1">
      <t>ニ</t>
    </rPh>
    <rPh sb="1" eb="2">
      <t>カワ</t>
    </rPh>
    <rPh sb="3" eb="5">
      <t>ナリオ</t>
    </rPh>
    <phoneticPr fontId="15"/>
  </si>
  <si>
    <t>Introduction to Biology ('18)</t>
    <phoneticPr fontId="2"/>
  </si>
  <si>
    <t>ショホカラノセイブツガク</t>
  </si>
  <si>
    <t>加藤　和弘</t>
    <phoneticPr fontId="15"/>
  </si>
  <si>
    <t>生物環境の科学（’１６）</t>
    <phoneticPr fontId="2"/>
  </si>
  <si>
    <t>加藤　和弘</t>
  </si>
  <si>
    <t>―</t>
    <phoneticPr fontId="2"/>
  </si>
  <si>
    <t>Environmental Ecology ('16)</t>
    <phoneticPr fontId="2"/>
  </si>
  <si>
    <t>初歩からの物理（’１６）</t>
    <phoneticPr fontId="2"/>
  </si>
  <si>
    <t>TV</t>
    <phoneticPr fontId="2"/>
  </si>
  <si>
    <t>岸根　順一郎</t>
    <rPh sb="0" eb="2">
      <t>キシネ</t>
    </rPh>
    <rPh sb="3" eb="6">
      <t>ジュンイチロウ</t>
    </rPh>
    <phoneticPr fontId="16"/>
  </si>
  <si>
    <t>An Introduction to Physics ('16)</t>
    <phoneticPr fontId="2"/>
  </si>
  <si>
    <t>米谷　民明</t>
    <rPh sb="0" eb="2">
      <t>ヨネヤ</t>
    </rPh>
    <rPh sb="3" eb="4">
      <t>タミ</t>
    </rPh>
    <rPh sb="4" eb="5">
      <t>アキ</t>
    </rPh>
    <phoneticPr fontId="18"/>
  </si>
  <si>
    <t>東京大学名誉教授</t>
    <phoneticPr fontId="2"/>
  </si>
  <si>
    <t>初歩からの化学（’１８）</t>
    <phoneticPr fontId="2"/>
  </si>
  <si>
    <t>安池　智一</t>
    <rPh sb="0" eb="2">
      <t>ヤスイケ</t>
    </rPh>
    <rPh sb="3" eb="5">
      <t>トモカズ</t>
    </rPh>
    <phoneticPr fontId="2"/>
  </si>
  <si>
    <t>Introduction to Chemistry ('18)</t>
    <phoneticPr fontId="2"/>
  </si>
  <si>
    <t>ショホカラノカガク（’１２）</t>
  </si>
  <si>
    <t>鈴木　啓介</t>
    <rPh sb="0" eb="2">
      <t>スズキ</t>
    </rPh>
    <rPh sb="3" eb="5">
      <t>ケイスケ</t>
    </rPh>
    <phoneticPr fontId="2"/>
  </si>
  <si>
    <t>共通</t>
    <phoneticPr fontId="2"/>
  </si>
  <si>
    <t>化学結合論－分子の構造と機能（’１７）</t>
    <phoneticPr fontId="2"/>
  </si>
  <si>
    <t>橋本　健朗</t>
    <rPh sb="0" eb="2">
      <t>ハシモト</t>
    </rPh>
    <rPh sb="3" eb="5">
      <t>タケロウ</t>
    </rPh>
    <phoneticPr fontId="2"/>
  </si>
  <si>
    <t>Chemical Bond Theory  ('17)</t>
  </si>
  <si>
    <t>キソカガク（’１１）</t>
  </si>
  <si>
    <t>共通</t>
    <phoneticPr fontId="2"/>
  </si>
  <si>
    <t>物理の世界（’１７）</t>
    <phoneticPr fontId="2"/>
  </si>
  <si>
    <t>岸根　順一郎</t>
    <rPh sb="0" eb="2">
      <t>キシネ</t>
    </rPh>
    <rPh sb="3" eb="4">
      <t>ジュン</t>
    </rPh>
    <rPh sb="4" eb="6">
      <t>イチロウ</t>
    </rPh>
    <phoneticPr fontId="2"/>
  </si>
  <si>
    <t>The World of Physics  ('17)</t>
  </si>
  <si>
    <t>ブツリノセカイ（’１１）</t>
  </si>
  <si>
    <t>松井　哲男</t>
    <phoneticPr fontId="2"/>
  </si>
  <si>
    <r>
      <t>初歩からの宇宙</t>
    </r>
    <r>
      <rPr>
        <sz val="11"/>
        <rFont val="ＭＳ Ｐゴシック"/>
        <family val="3"/>
        <charset val="128"/>
      </rPr>
      <t>の科学（’１７）</t>
    </r>
    <phoneticPr fontId="2"/>
  </si>
  <si>
    <t>吉岡　一男</t>
    <rPh sb="0" eb="2">
      <t>ヨシオカ</t>
    </rPh>
    <rPh sb="3" eb="5">
      <t>カズオ</t>
    </rPh>
    <phoneticPr fontId="2"/>
  </si>
  <si>
    <t>谷口義明教授</t>
    <rPh sb="0" eb="2">
      <t>タニグチ</t>
    </rPh>
    <rPh sb="2" eb="4">
      <t>ヨシアキ</t>
    </rPh>
    <rPh sb="4" eb="6">
      <t>キョウジュ</t>
    </rPh>
    <phoneticPr fontId="2"/>
  </si>
  <si>
    <t>Introduction to Astronomy  ('17)</t>
  </si>
  <si>
    <t>ウチュウヲヨミトク</t>
  </si>
  <si>
    <t>ダイナミックな地球（’１６）</t>
    <phoneticPr fontId="2"/>
  </si>
  <si>
    <t>大森　聡一　</t>
    <phoneticPr fontId="2"/>
  </si>
  <si>
    <t>Dynamic Earth ('16)</t>
    <phoneticPr fontId="2"/>
  </si>
  <si>
    <t>鳥海　光弘</t>
    <phoneticPr fontId="2"/>
  </si>
  <si>
    <t>東京大学名誉教授、海洋研究開発機構特任上席研究員</t>
    <rPh sb="17" eb="18">
      <t>トク</t>
    </rPh>
    <rPh sb="18" eb="19">
      <t>ニン</t>
    </rPh>
    <rPh sb="19" eb="21">
      <t>ジョウセキ</t>
    </rPh>
    <rPh sb="21" eb="24">
      <t>ケンキュウイン</t>
    </rPh>
    <phoneticPr fontId="2"/>
  </si>
  <si>
    <t>はじめての気象学（’１５）</t>
    <phoneticPr fontId="2"/>
  </si>
  <si>
    <t>田中　博</t>
  </si>
  <si>
    <t>大森聡一准教授</t>
  </si>
  <si>
    <t>Introduction to Meteorology ('15)</t>
    <phoneticPr fontId="2"/>
  </si>
  <si>
    <t>アジアトカンジブンカ（’０９）</t>
  </si>
  <si>
    <t>伊賀　啓太</t>
  </si>
  <si>
    <t>東京大学准教授</t>
  </si>
  <si>
    <t>入門線型代数（’１９）</t>
    <phoneticPr fontId="16"/>
  </si>
  <si>
    <t>隈部　正博</t>
    <rPh sb="0" eb="2">
      <t>クマベ</t>
    </rPh>
    <rPh sb="3" eb="5">
      <t>マサヒロ</t>
    </rPh>
    <phoneticPr fontId="15"/>
  </si>
  <si>
    <t>Introduction to Linear Algebra ('19)</t>
    <phoneticPr fontId="2"/>
  </si>
  <si>
    <t>入門微分積分（’１６）</t>
    <phoneticPr fontId="2"/>
  </si>
  <si>
    <t>An Introduction to Calculus ('16)</t>
    <phoneticPr fontId="2"/>
  </si>
  <si>
    <t>演習微分積分（’１９）</t>
    <phoneticPr fontId="2"/>
  </si>
  <si>
    <t>OL</t>
    <phoneticPr fontId="2"/>
  </si>
  <si>
    <t>Problems and Exercises in Calculus ('19)</t>
    <phoneticPr fontId="2"/>
  </si>
  <si>
    <t>導入
（自然と環境）
【社会と産業】</t>
    <rPh sb="0" eb="2">
      <t>ドウニュウ</t>
    </rPh>
    <rPh sb="4" eb="6">
      <t>シゼン</t>
    </rPh>
    <rPh sb="7" eb="9">
      <t>カンキョウ</t>
    </rPh>
    <rPh sb="12" eb="14">
      <t>シャカイ</t>
    </rPh>
    <rPh sb="15" eb="17">
      <t>サンギョウ</t>
    </rPh>
    <phoneticPr fontId="2"/>
  </si>
  <si>
    <t>環境問題のとらえ方と解決方法（’１７）
【社会と産業コースと共用】</t>
    <rPh sb="21" eb="23">
      <t>シャカイ</t>
    </rPh>
    <rPh sb="24" eb="26">
      <t>サンギョウ</t>
    </rPh>
    <rPh sb="30" eb="32">
      <t>キョウヨウ</t>
    </rPh>
    <phoneticPr fontId="2"/>
  </si>
  <si>
    <t>導入
（自然と環境）
【生活と福祉】</t>
    <rPh sb="0" eb="2">
      <t>ドウニュウ</t>
    </rPh>
    <rPh sb="4" eb="6">
      <t>シゼン</t>
    </rPh>
    <rPh sb="7" eb="9">
      <t>カンキョウ</t>
    </rPh>
    <rPh sb="12" eb="14">
      <t>セイカツ</t>
    </rPh>
    <rPh sb="15" eb="17">
      <t>フクシ</t>
    </rPh>
    <phoneticPr fontId="2"/>
  </si>
  <si>
    <t>人体の構造と機能（’１８）
－人体の構造と機能及び疾病A－
【生活と福祉コースと共用】</t>
    <rPh sb="31" eb="33">
      <t>セイカツ</t>
    </rPh>
    <rPh sb="34" eb="36">
      <t>フクシ</t>
    </rPh>
    <rPh sb="40" eb="42">
      <t>キョウヨウ</t>
    </rPh>
    <phoneticPr fontId="2"/>
  </si>
  <si>
    <t>Structure and Function of the Human Body ('18)</t>
    <phoneticPr fontId="2"/>
  </si>
  <si>
    <t>感染症と生体防御（’１８）
【生活と福祉コースと共用】</t>
    <rPh sb="0" eb="3">
      <t>カンセンショウ</t>
    </rPh>
    <rPh sb="4" eb="6">
      <t>セイタイ</t>
    </rPh>
    <rPh sb="6" eb="8">
      <t>ボウギョ</t>
    </rPh>
    <rPh sb="15" eb="17">
      <t>セイカツ</t>
    </rPh>
    <rPh sb="18" eb="20">
      <t>フクシ</t>
    </rPh>
    <rPh sb="24" eb="26">
      <t>キョウヨウ</t>
    </rPh>
    <phoneticPr fontId="16"/>
  </si>
  <si>
    <t>Infectious Disease and Host Defense ('18)</t>
    <phoneticPr fontId="2"/>
  </si>
  <si>
    <t>地域医療研究所シニアアドバイザー</t>
    <rPh sb="0" eb="2">
      <t>チイキ</t>
    </rPh>
    <rPh sb="2" eb="4">
      <t>イリョウ</t>
    </rPh>
    <rPh sb="4" eb="6">
      <t>ケンキュウ</t>
    </rPh>
    <rPh sb="6" eb="7">
      <t>ショ</t>
    </rPh>
    <phoneticPr fontId="2"/>
  </si>
  <si>
    <t>導入
（自然と環境）
【情報】</t>
    <rPh sb="0" eb="2">
      <t>ドウニュウ</t>
    </rPh>
    <rPh sb="4" eb="6">
      <t>シゼン</t>
    </rPh>
    <rPh sb="7" eb="9">
      <t>カンキョウ</t>
    </rPh>
    <rPh sb="12" eb="14">
      <t>ジョウホウ</t>
    </rPh>
    <phoneticPr fontId="2"/>
  </si>
  <si>
    <t>計算の科学と手引き（’１９）
【情報コースと共用】</t>
    <rPh sb="16" eb="18">
      <t>ジョウホウ</t>
    </rPh>
    <rPh sb="22" eb="24">
      <t>キョウヨウ</t>
    </rPh>
    <phoneticPr fontId="2"/>
  </si>
  <si>
    <t>Introduction to Computer Science('19)</t>
    <phoneticPr fontId="2"/>
  </si>
  <si>
    <t>専門
（自然と環境）</t>
    <rPh sb="0" eb="2">
      <t>センモン</t>
    </rPh>
    <rPh sb="4" eb="6">
      <t>シゼン</t>
    </rPh>
    <rPh sb="7" eb="9">
      <t>カンキョウ</t>
    </rPh>
    <phoneticPr fontId="2"/>
  </si>
  <si>
    <r>
      <t xml:space="preserve">専門
</t>
    </r>
    <r>
      <rPr>
        <sz val="9"/>
        <rFont val="ＭＳ Ｐゴシック"/>
        <family val="3"/>
        <charset val="128"/>
      </rPr>
      <t>（自然の理解）</t>
    </r>
    <rPh sb="4" eb="6">
      <t>シゼン</t>
    </rPh>
    <rPh sb="7" eb="9">
      <t>リカイ</t>
    </rPh>
    <phoneticPr fontId="2"/>
  </si>
  <si>
    <t>生命分子と細胞の科学（’１９）</t>
    <phoneticPr fontId="2"/>
  </si>
  <si>
    <t>二河　成男</t>
    <rPh sb="0" eb="1">
      <t>ニ</t>
    </rPh>
    <rPh sb="1" eb="2">
      <t>カワ</t>
    </rPh>
    <rPh sb="3" eb="5">
      <t>シゲオ</t>
    </rPh>
    <phoneticPr fontId="15"/>
  </si>
  <si>
    <t>Molecular and Cellular Biology ('19)</t>
    <phoneticPr fontId="2"/>
  </si>
  <si>
    <t>セイメイブンシトサイボウノカガク</t>
  </si>
  <si>
    <t>生物の進化と多様化の科学（’１７）</t>
    <phoneticPr fontId="2"/>
  </si>
  <si>
    <t>セイブツカイノヘンセン（’１１）</t>
  </si>
  <si>
    <t>植物の科学（’１５）</t>
    <phoneticPr fontId="2"/>
  </si>
  <si>
    <t>塚谷　裕一</t>
  </si>
  <si>
    <t>東京大学教授</t>
    <phoneticPr fontId="2"/>
  </si>
  <si>
    <t>二河成男教授</t>
    <rPh sb="4" eb="6">
      <t>キョウジュ</t>
    </rPh>
    <phoneticPr fontId="2"/>
  </si>
  <si>
    <t>Plant Science ('15)</t>
    <phoneticPr fontId="2"/>
  </si>
  <si>
    <t>ショクブツノカガク（’０９）</t>
  </si>
  <si>
    <t>荒木　崇</t>
  </si>
  <si>
    <t>京都大学教授</t>
    <phoneticPr fontId="2"/>
  </si>
  <si>
    <t>動物の科学（’１５）</t>
    <phoneticPr fontId="2"/>
  </si>
  <si>
    <t>二河　成男</t>
    <phoneticPr fontId="2"/>
  </si>
  <si>
    <t>放送大学教授</t>
    <phoneticPr fontId="2"/>
  </si>
  <si>
    <t>Zoological Science ('15)</t>
    <phoneticPr fontId="2"/>
  </si>
  <si>
    <t>ドウブツノカガク（’０９）</t>
  </si>
  <si>
    <t>東　正剛</t>
    <phoneticPr fontId="2"/>
  </si>
  <si>
    <t>北海道大学名誉教授</t>
    <phoneticPr fontId="2"/>
  </si>
  <si>
    <t>力と運動の物理（’１９）</t>
    <phoneticPr fontId="2"/>
  </si>
  <si>
    <t>岸根　順一郎</t>
    <rPh sb="0" eb="2">
      <t>キシネ</t>
    </rPh>
    <rPh sb="3" eb="6">
      <t>ジュンイチロウ</t>
    </rPh>
    <phoneticPr fontId="15"/>
  </si>
  <si>
    <t>Physics of Force and Motion ('19)</t>
    <phoneticPr fontId="2"/>
  </si>
  <si>
    <t>チカラトウンドウノブツリ</t>
  </si>
  <si>
    <t>松井　哲男</t>
    <rPh sb="0" eb="2">
      <t>マツイ</t>
    </rPh>
    <rPh sb="3" eb="5">
      <t>テツオ</t>
    </rPh>
    <phoneticPr fontId="15"/>
  </si>
  <si>
    <t>場と時間空間の物理（’２０）</t>
    <rPh sb="0" eb="1">
      <t>バ</t>
    </rPh>
    <rPh sb="2" eb="4">
      <t>ジカン</t>
    </rPh>
    <rPh sb="4" eb="6">
      <t>クウカン</t>
    </rPh>
    <rPh sb="7" eb="9">
      <t>ブツリ</t>
    </rPh>
    <phoneticPr fontId="18"/>
  </si>
  <si>
    <t xml:space="preserve">松井　哲男 </t>
    <phoneticPr fontId="2"/>
  </si>
  <si>
    <t>Physics of Fields and Space-time ('20)</t>
    <phoneticPr fontId="2"/>
  </si>
  <si>
    <t xml:space="preserve">岸根　順一郎 </t>
    <phoneticPr fontId="2"/>
  </si>
  <si>
    <t>量子と統計の物理（’１５）</t>
    <phoneticPr fontId="2"/>
  </si>
  <si>
    <t>東京大学名誉教授</t>
    <rPh sb="0" eb="2">
      <t>トウキョウ</t>
    </rPh>
    <rPh sb="2" eb="4">
      <t>ダイガク</t>
    </rPh>
    <rPh sb="4" eb="6">
      <t>メイヨ</t>
    </rPh>
    <rPh sb="6" eb="8">
      <t>キョウジュ</t>
    </rPh>
    <phoneticPr fontId="18"/>
  </si>
  <si>
    <t>Quantum and Statistical Physics ('15)</t>
    <phoneticPr fontId="2"/>
  </si>
  <si>
    <t>リョウシブツリ（’０９）</t>
  </si>
  <si>
    <t>放送大学教授</t>
    <rPh sb="0" eb="2">
      <t>ホウソウ</t>
    </rPh>
    <rPh sb="2" eb="4">
      <t>ダイガク</t>
    </rPh>
    <phoneticPr fontId="16"/>
  </si>
  <si>
    <t>量子化学（’１９）</t>
    <phoneticPr fontId="2"/>
  </si>
  <si>
    <t>橋本　健朗</t>
    <rPh sb="0" eb="2">
      <t>ハシモト</t>
    </rPh>
    <rPh sb="3" eb="5">
      <t>タケロウ</t>
    </rPh>
    <phoneticPr fontId="15"/>
  </si>
  <si>
    <t>Quantum Chemistry ('19)</t>
    <phoneticPr fontId="2"/>
  </si>
  <si>
    <t>リョウシカガク（’０９）</t>
  </si>
  <si>
    <t>安池　智一</t>
    <rPh sb="0" eb="2">
      <t>ヤスイケ</t>
    </rPh>
    <rPh sb="3" eb="5">
      <t>トモカズ</t>
    </rPh>
    <phoneticPr fontId="15"/>
  </si>
  <si>
    <t>現代を生きるための化学（’１８）</t>
    <rPh sb="0" eb="2">
      <t>ゲンダイ</t>
    </rPh>
    <rPh sb="3" eb="4">
      <t>イ</t>
    </rPh>
    <rPh sb="9" eb="11">
      <t>カガク</t>
    </rPh>
    <phoneticPr fontId="16"/>
  </si>
  <si>
    <t>Chemistry for Living in Modern Society ('18)</t>
    <phoneticPr fontId="2"/>
  </si>
  <si>
    <t>ブンシノカガク（’１０）</t>
  </si>
  <si>
    <t>化学反応論－分子の変化と機能（’１７）</t>
    <phoneticPr fontId="2"/>
  </si>
  <si>
    <t>Chemical Reaction Theory  ('17)</t>
  </si>
  <si>
    <t>ゲンダイカガク</t>
  </si>
  <si>
    <t>エントロピーからはじめる熱力学（’２０）</t>
    <phoneticPr fontId="2"/>
  </si>
  <si>
    <t xml:space="preserve">安池　智一 </t>
    <phoneticPr fontId="2"/>
  </si>
  <si>
    <t>Start from Entropy: Thermodynamics and Molecular Picture for Beginners ('20)</t>
    <phoneticPr fontId="2"/>
  </si>
  <si>
    <t>秋山　良</t>
    <phoneticPr fontId="2"/>
  </si>
  <si>
    <t>九州大学准教授</t>
    <phoneticPr fontId="2"/>
  </si>
  <si>
    <t>物理演習（’１６）</t>
    <phoneticPr fontId="2"/>
  </si>
  <si>
    <t>Problems and Exercises in Physics ('16)</t>
    <phoneticPr fontId="2"/>
  </si>
  <si>
    <t>齋藤　雅子</t>
    <phoneticPr fontId="2"/>
  </si>
  <si>
    <t>宇都宮大学非常勤講師</t>
    <rPh sb="0" eb="3">
      <t>ウツノミヤ</t>
    </rPh>
    <rPh sb="3" eb="5">
      <t>ダイガク</t>
    </rPh>
    <rPh sb="5" eb="8">
      <t>ヒジョウキン</t>
    </rPh>
    <rPh sb="8" eb="10">
      <t>コウシ</t>
    </rPh>
    <phoneticPr fontId="2"/>
  </si>
  <si>
    <t>宇宙の誕生と進化（’１９）</t>
    <phoneticPr fontId="2"/>
  </si>
  <si>
    <t>谷口　義明</t>
    <rPh sb="0" eb="2">
      <t>タニグチ</t>
    </rPh>
    <rPh sb="3" eb="5">
      <t>ヨシアキ</t>
    </rPh>
    <phoneticPr fontId="15"/>
  </si>
  <si>
    <t>Formation and Evolution of Our Universe ('19)</t>
    <phoneticPr fontId="2"/>
  </si>
  <si>
    <t>シンカスルウチュウ（’１１）</t>
  </si>
  <si>
    <t>太陽と太陽系の科学（’１８）</t>
    <rPh sb="0" eb="2">
      <t>タイヨウ</t>
    </rPh>
    <rPh sb="3" eb="6">
      <t>タイヨウケイ</t>
    </rPh>
    <rPh sb="7" eb="9">
      <t>カガク</t>
    </rPh>
    <phoneticPr fontId="18"/>
  </si>
  <si>
    <t>谷口　義明</t>
    <rPh sb="0" eb="2">
      <t>タニグチ</t>
    </rPh>
    <rPh sb="3" eb="5">
      <t>ヨシアキ</t>
    </rPh>
    <phoneticPr fontId="2"/>
  </si>
  <si>
    <t>The Sun and the Solar System ('18)</t>
    <phoneticPr fontId="2"/>
  </si>
  <si>
    <t>タイヨウケイノカガク（’１０）</t>
  </si>
  <si>
    <t>地球と環境の探究（’２０）</t>
    <rPh sb="0" eb="2">
      <t>チキュウ</t>
    </rPh>
    <rPh sb="3" eb="5">
      <t>カンキョウ</t>
    </rPh>
    <rPh sb="6" eb="8">
      <t>タンキュウ</t>
    </rPh>
    <phoneticPr fontId="2"/>
  </si>
  <si>
    <t>大森　聡一</t>
    <phoneticPr fontId="2"/>
  </si>
  <si>
    <t>Studies in Earth and Environment (’20)</t>
    <phoneticPr fontId="2"/>
  </si>
  <si>
    <t>非ユークリッド幾何と時空（’１５）</t>
    <phoneticPr fontId="2"/>
  </si>
  <si>
    <t>橋本　義武</t>
    <phoneticPr fontId="2"/>
  </si>
  <si>
    <t>東京都市大学教授</t>
    <phoneticPr fontId="2"/>
  </si>
  <si>
    <t>隈部正博教授</t>
    <rPh sb="4" eb="6">
      <t>キョウジュ</t>
    </rPh>
    <phoneticPr fontId="2"/>
  </si>
  <si>
    <t>Non-Euclidean Geometry and Spacetime ('15)</t>
    <phoneticPr fontId="2"/>
  </si>
  <si>
    <t>クウカントベクトル（’０９）</t>
  </si>
  <si>
    <t>微分方程式（’１７）</t>
    <phoneticPr fontId="2"/>
  </si>
  <si>
    <t>Differential Equations  ('17)</t>
  </si>
  <si>
    <t>ビブンホウテイシキヘノイザナイ（’１１）</t>
  </si>
  <si>
    <t>統計学（’１９）</t>
    <phoneticPr fontId="2"/>
  </si>
  <si>
    <t>トウケイガク</t>
  </si>
  <si>
    <t>数学の歴史（’１９）</t>
    <phoneticPr fontId="2"/>
  </si>
  <si>
    <t>三浦　伸夫</t>
    <rPh sb="0" eb="2">
      <t>ミウラ</t>
    </rPh>
    <rPh sb="3" eb="5">
      <t>ノブオ</t>
    </rPh>
    <phoneticPr fontId="15"/>
  </si>
  <si>
    <t>神戸大学名誉教授</t>
    <rPh sb="0" eb="2">
      <t>コウベ</t>
    </rPh>
    <rPh sb="2" eb="4">
      <t>ダイガク</t>
    </rPh>
    <rPh sb="4" eb="6">
      <t>メイヨ</t>
    </rPh>
    <rPh sb="6" eb="8">
      <t>キョウジュ</t>
    </rPh>
    <phoneticPr fontId="15"/>
  </si>
  <si>
    <t>History of Mathematics ('19)</t>
    <phoneticPr fontId="2"/>
  </si>
  <si>
    <t>スウガクノレキシ</t>
  </si>
  <si>
    <t>線型代数学（’１７）</t>
    <phoneticPr fontId="2"/>
  </si>
  <si>
    <t>隈部　正博</t>
    <rPh sb="0" eb="2">
      <t>クマベ</t>
    </rPh>
    <rPh sb="3" eb="5">
      <t>マサヒロ</t>
    </rPh>
    <phoneticPr fontId="2"/>
  </si>
  <si>
    <t>Linear Algebra  ('17)</t>
  </si>
  <si>
    <t>解析入門（’１８）</t>
    <rPh sb="0" eb="2">
      <t>カイセキ</t>
    </rPh>
    <rPh sb="2" eb="4">
      <t>ニュウモン</t>
    </rPh>
    <phoneticPr fontId="2"/>
  </si>
  <si>
    <t>Introduction to Real and Complex Analysis ('18)</t>
    <phoneticPr fontId="2"/>
  </si>
  <si>
    <t>専門
（自然と環境）
【社会と産業】</t>
    <rPh sb="0" eb="2">
      <t>センモン</t>
    </rPh>
    <rPh sb="4" eb="6">
      <t>シゼン</t>
    </rPh>
    <rPh sb="7" eb="9">
      <t>カンキョウ</t>
    </rPh>
    <rPh sb="12" eb="14">
      <t>シャカイ</t>
    </rPh>
    <rPh sb="15" eb="17">
      <t>サンギョウ</t>
    </rPh>
    <phoneticPr fontId="2"/>
  </si>
  <si>
    <r>
      <t xml:space="preserve">専門
</t>
    </r>
    <r>
      <rPr>
        <sz val="9"/>
        <rFont val="ＭＳ Ｐゴシック"/>
        <family val="3"/>
        <charset val="128"/>
      </rPr>
      <t>（自然の理解）
【産業と技術】</t>
    </r>
    <rPh sb="4" eb="6">
      <t>シゼン</t>
    </rPh>
    <rPh sb="7" eb="9">
      <t>リカイ</t>
    </rPh>
    <rPh sb="12" eb="14">
      <t>サンギョウ</t>
    </rPh>
    <rPh sb="15" eb="17">
      <t>ギジュツ</t>
    </rPh>
    <phoneticPr fontId="2"/>
  </si>
  <si>
    <t>物質・材料工学と社会（’１７）
【社会と産業コースと共用】</t>
    <rPh sb="17" eb="19">
      <t>シャカイ</t>
    </rPh>
    <rPh sb="20" eb="22">
      <t>サンギョウ</t>
    </rPh>
    <rPh sb="26" eb="28">
      <t>キョウヨウ</t>
    </rPh>
    <phoneticPr fontId="2"/>
  </si>
  <si>
    <t>専門
（自然と環境）
【情報】</t>
    <rPh sb="0" eb="2">
      <t>センモン</t>
    </rPh>
    <rPh sb="4" eb="6">
      <t>シゼン</t>
    </rPh>
    <rPh sb="7" eb="9">
      <t>カンキョウ</t>
    </rPh>
    <rPh sb="12" eb="14">
      <t>ジョウホウ</t>
    </rPh>
    <phoneticPr fontId="2"/>
  </si>
  <si>
    <t>問題解決の数理（’１７）
【情報コースと共用】</t>
    <rPh sb="14" eb="16">
      <t>ジョウホウ</t>
    </rPh>
    <rPh sb="20" eb="22">
      <t>キョウヨウ</t>
    </rPh>
    <phoneticPr fontId="2"/>
  </si>
  <si>
    <t>大西　仁</t>
    <phoneticPr fontId="2"/>
  </si>
  <si>
    <t>Mathematical Approaches to Problem Solving ('17)</t>
    <phoneticPr fontId="2"/>
  </si>
  <si>
    <t>専門
（自然と環境）
【生活と福祉】</t>
    <rPh sb="0" eb="2">
      <t>センモン</t>
    </rPh>
    <rPh sb="4" eb="6">
      <t>シゼン</t>
    </rPh>
    <rPh sb="7" eb="9">
      <t>カンキョウ</t>
    </rPh>
    <rPh sb="12" eb="14">
      <t>セイカツ</t>
    </rPh>
    <rPh sb="15" eb="17">
      <t>フクシ</t>
    </rPh>
    <phoneticPr fontId="2"/>
  </si>
  <si>
    <r>
      <t xml:space="preserve">専門
</t>
    </r>
    <r>
      <rPr>
        <sz val="9"/>
        <rFont val="ＭＳ Ｐゴシック"/>
        <family val="3"/>
        <charset val="128"/>
      </rPr>
      <t>（自然の理解）
【生活と福祉】</t>
    </r>
    <rPh sb="4" eb="6">
      <t>シゼン</t>
    </rPh>
    <rPh sb="7" eb="9">
      <t>リカイ</t>
    </rPh>
    <rPh sb="12" eb="14">
      <t>セイカツ</t>
    </rPh>
    <rPh sb="15" eb="17">
      <t>フクシ</t>
    </rPh>
    <phoneticPr fontId="2"/>
  </si>
  <si>
    <t>食と健康（’１８）
【生活と福祉コースと共用】</t>
    <rPh sb="11" eb="13">
      <t>セイカツ</t>
    </rPh>
    <rPh sb="14" eb="16">
      <t>フクシ</t>
    </rPh>
    <rPh sb="20" eb="22">
      <t>キョウヨウ</t>
    </rPh>
    <phoneticPr fontId="2"/>
  </si>
  <si>
    <t>Food and Health ('18)</t>
    <phoneticPr fontId="2"/>
  </si>
  <si>
    <t>地球温暖化と社会イノベーション（’１８）
【社会と産業コースと共用】</t>
    <rPh sb="0" eb="2">
      <t>チキュウ</t>
    </rPh>
    <rPh sb="2" eb="5">
      <t>オンダンカ</t>
    </rPh>
    <rPh sb="6" eb="8">
      <t>シャカイ</t>
    </rPh>
    <rPh sb="22" eb="24">
      <t>シャカイ</t>
    </rPh>
    <rPh sb="25" eb="27">
      <t>サンギョウ</t>
    </rPh>
    <rPh sb="31" eb="33">
      <t>キョウヨウ</t>
    </rPh>
    <phoneticPr fontId="2"/>
  </si>
  <si>
    <t>Industrial and Civil Innovations against Global Warming ('18)</t>
    <phoneticPr fontId="2"/>
  </si>
  <si>
    <t>データ構造とプログラミング（’１８）
【情報コースと共用】</t>
    <rPh sb="20" eb="22">
      <t>ジョウホウ</t>
    </rPh>
    <rPh sb="26" eb="28">
      <t>キョウヨウ</t>
    </rPh>
    <phoneticPr fontId="2"/>
  </si>
  <si>
    <t>コンピュータとソフトウェア（’１８）
【情報コースと共用】</t>
    <rPh sb="20" eb="22">
      <t>ジョウホウ</t>
    </rPh>
    <rPh sb="26" eb="28">
      <t>キョウヨウ</t>
    </rPh>
    <phoneticPr fontId="2"/>
  </si>
  <si>
    <t>How Computer Hardware and Software Work ('18)</t>
    <phoneticPr fontId="2"/>
  </si>
  <si>
    <t>デジタル情報の処理と認識（’１８）
【情報コースと共用】</t>
    <rPh sb="19" eb="21">
      <t>ジョウホウ</t>
    </rPh>
    <rPh sb="25" eb="27">
      <t>キョウヨウ</t>
    </rPh>
    <phoneticPr fontId="2"/>
  </si>
  <si>
    <t>専門
（自然と環境）
【心理と教育】</t>
    <rPh sb="0" eb="2">
      <t>センモン</t>
    </rPh>
    <rPh sb="4" eb="6">
      <t>シゼン</t>
    </rPh>
    <rPh sb="7" eb="9">
      <t>カンキョウ</t>
    </rPh>
    <rPh sb="12" eb="14">
      <t>シンリ</t>
    </rPh>
    <rPh sb="15" eb="17">
      <t>キョウイク</t>
    </rPh>
    <phoneticPr fontId="2"/>
  </si>
  <si>
    <r>
      <t xml:space="preserve">専門
</t>
    </r>
    <r>
      <rPr>
        <sz val="9"/>
        <rFont val="ＭＳ Ｐゴシック"/>
        <family val="3"/>
        <charset val="128"/>
      </rPr>
      <t>（自然の理解）
【発達と教育】</t>
    </r>
    <rPh sb="4" eb="6">
      <t>シゼン</t>
    </rPh>
    <rPh sb="7" eb="9">
      <t>リカイ</t>
    </rPh>
    <rPh sb="12" eb="14">
      <t>ハッタツ</t>
    </rPh>
    <rPh sb="15" eb="17">
      <t>キョウイク</t>
    </rPh>
    <phoneticPr fontId="2"/>
  </si>
  <si>
    <t>錯覚の科学（’２０）
☆錯覚の科学（’１４）改訂科目
【心理と教育コースと共用】</t>
    <rPh sb="0" eb="2">
      <t>サッカク</t>
    </rPh>
    <rPh sb="3" eb="5">
      <t>カガク</t>
    </rPh>
    <phoneticPr fontId="2"/>
  </si>
  <si>
    <t>TV</t>
    <phoneticPr fontId="2"/>
  </si>
  <si>
    <t>総合
（自然と環境）
【人間と文化】</t>
    <rPh sb="0" eb="2">
      <t>ソウゴウ</t>
    </rPh>
    <rPh sb="4" eb="6">
      <t>シゼン</t>
    </rPh>
    <rPh sb="7" eb="9">
      <t>カンキョウ</t>
    </rPh>
    <rPh sb="12" eb="14">
      <t>ニンゲン</t>
    </rPh>
    <rPh sb="15" eb="17">
      <t>ブンカ</t>
    </rPh>
    <phoneticPr fontId="2"/>
  </si>
  <si>
    <t>R</t>
    <phoneticPr fontId="2"/>
  </si>
  <si>
    <t>佐藤　仁美</t>
    <phoneticPr fontId="2"/>
  </si>
  <si>
    <t>総合
（自然と環境）
【心理と教育】</t>
    <rPh sb="0" eb="2">
      <t>ソウゴウ</t>
    </rPh>
    <rPh sb="4" eb="6">
      <t>シゼン</t>
    </rPh>
    <rPh sb="7" eb="9">
      <t>カンキョウ</t>
    </rPh>
    <rPh sb="12" eb="14">
      <t>シンリ</t>
    </rPh>
    <rPh sb="15" eb="17">
      <t>キョウイク</t>
    </rPh>
    <phoneticPr fontId="2"/>
  </si>
  <si>
    <t>総合
（自然と環境）
【社会と産業】</t>
    <rPh sb="0" eb="2">
      <t>ソウゴウ</t>
    </rPh>
    <rPh sb="4" eb="6">
      <t>シゼン</t>
    </rPh>
    <rPh sb="7" eb="9">
      <t>カンキョウ</t>
    </rPh>
    <rPh sb="12" eb="14">
      <t>シャカイ</t>
    </rPh>
    <rPh sb="15" eb="17">
      <t>サンギョウ</t>
    </rPh>
    <phoneticPr fontId="2"/>
  </si>
  <si>
    <t>エネルギーと社会（’１９）
【社会と産業コースと共用】</t>
    <rPh sb="15" eb="17">
      <t>シャカイ</t>
    </rPh>
    <rPh sb="18" eb="20">
      <t>サンギョウ</t>
    </rPh>
    <rPh sb="24" eb="26">
      <t>キョウヨウ</t>
    </rPh>
    <phoneticPr fontId="2"/>
  </si>
  <si>
    <t>迫田　章義</t>
    <rPh sb="0" eb="2">
      <t>サコタ</t>
    </rPh>
    <rPh sb="3" eb="4">
      <t>ショウ</t>
    </rPh>
    <rPh sb="4" eb="5">
      <t>ギ</t>
    </rPh>
    <phoneticPr fontId="15"/>
  </si>
  <si>
    <t>総合
（自然と環境）
【情報】</t>
    <rPh sb="0" eb="2">
      <t>ソウゴウ</t>
    </rPh>
    <rPh sb="4" eb="6">
      <t>シゼン</t>
    </rPh>
    <rPh sb="7" eb="9">
      <t>カンキョウ</t>
    </rPh>
    <rPh sb="12" eb="14">
      <t>ジョウホウ</t>
    </rPh>
    <phoneticPr fontId="2"/>
  </si>
  <si>
    <t>情報技術が拓く人間理解（’２０）
【情報コースと共用】</t>
    <rPh sb="0" eb="2">
      <t>ジョウホウ</t>
    </rPh>
    <rPh sb="2" eb="4">
      <t>ギジュツ</t>
    </rPh>
    <rPh sb="5" eb="6">
      <t>ヒラ</t>
    </rPh>
    <rPh sb="7" eb="9">
      <t>ニンゲン</t>
    </rPh>
    <rPh sb="9" eb="11">
      <t>リカイ</t>
    </rPh>
    <rPh sb="18" eb="20">
      <t>ジョウホウ</t>
    </rPh>
    <rPh sb="24" eb="26">
      <t>キョウヨウ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</si>
</sst>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13)&quot;"/>
    <numFmt numFmtId="177" formatCode="&quot;基盤科目　　&quot;#&quot;　科目&quot;"/>
    <numFmt numFmtId="178" formatCode="&quot;（テレビ　　&quot;#&quot;　科目）&quot;"/>
    <numFmt numFmtId="179" formatCode="&quot;（ラジオ　　&quot;#&quot;　科目）&quot;"/>
    <numFmt numFmtId="180" formatCode="&quot;（オンライン　　&quot;#&quot;　科目）&quot;"/>
    <numFmt numFmtId="181" formatCode="&quot;基盤科目（外国語）　　&quot;#&quot;　科目&quot;"/>
    <numFmt numFmtId="182" formatCode="&quot;導入科目　　&quot;#&quot;　科目&quot;"/>
    <numFmt numFmtId="183" formatCode="&quot;専門科目　　&quot;#&quot;　科目&quot;"/>
    <numFmt numFmtId="184" formatCode="&quot;総合科目　　&quot;#&quot;　科目&quot;"/>
    <numFmt numFmtId="185" formatCode="&quot;コース科目（生活と福祉）　　&quot;#&quot;　科目&quot;"/>
    <numFmt numFmtId="186" formatCode="&quot;コース科目（心理と教育）　　&quot;#&quot;　科目&quot;"/>
    <numFmt numFmtId="187" formatCode="&quot;コース科目（社会と産業）　　&quot;#&quot;　科目&quot;"/>
    <numFmt numFmtId="188" formatCode="&quot;コース科目（人間と文化）　　&quot;#&quot;　科目&quot;"/>
    <numFmt numFmtId="189" formatCode="&quot;コース科目（情報）　　&quot;#&quot;　科目&quot;"/>
    <numFmt numFmtId="190" formatCode="&quot;コース科目（自然と環境）　　&quot;#&quot;　科目&quot;"/>
  </numFmts>
  <fonts count="7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ゴシック"/>
      <family val="3"/>
      <charset val="128"/>
    </font>
    <font>
      <b/>
      <sz val="24"/>
      <name val="HGPｺﾞｼｯｸM"/>
      <family val="3"/>
      <charset val="128"/>
    </font>
    <font>
      <sz val="10"/>
      <name val="HGPｺﾞｼｯｸM"/>
      <family val="3"/>
      <charset val="128"/>
    </font>
    <font>
      <sz val="8"/>
      <name val="HGPｺﾞｼｯｸM"/>
      <family val="3"/>
      <charset val="128"/>
    </font>
    <font>
      <sz val="11"/>
      <name val="HGPｺﾞｼｯｸM"/>
      <family val="3"/>
      <charset val="128"/>
    </font>
    <font>
      <sz val="24"/>
      <name val="HGPｺﾞｼｯｸM"/>
      <family val="3"/>
      <charset val="128"/>
    </font>
    <font>
      <sz val="10"/>
      <name val="HG丸ｺﾞｼｯｸM-PRO"/>
      <family val="3"/>
      <charset val="128"/>
    </font>
    <font>
      <sz val="8"/>
      <name val="HG丸ｺﾞｼｯｸM-PRO"/>
      <family val="3"/>
      <charset val="128"/>
    </font>
    <font>
      <sz val="10"/>
      <color indexed="8"/>
      <name val="HG丸ｺﾞｼｯｸM-PRO"/>
      <family val="3"/>
      <charset val="128"/>
    </font>
    <font>
      <b/>
      <sz val="10"/>
      <name val="HG丸ｺﾞｼｯｸM-PRO"/>
      <family val="3"/>
      <charset val="128"/>
    </font>
    <font>
      <sz val="11"/>
      <color indexed="8"/>
      <name val="ＭＳ 明朝"/>
      <family val="1"/>
      <charset val="128"/>
    </font>
    <font>
      <sz val="9"/>
      <color indexed="8"/>
      <name val="HG丸ｺﾞｼｯｸM-PRO"/>
      <family val="3"/>
      <charset val="128"/>
    </font>
    <font>
      <sz val="9"/>
      <name val="HG丸ｺﾞｼｯｸM-PRO"/>
      <family val="3"/>
      <charset val="128"/>
    </font>
    <font>
      <sz val="34"/>
      <name val="HGPｺﾞｼｯｸM"/>
      <family val="3"/>
      <charset val="128"/>
    </font>
    <font>
      <sz val="11"/>
      <name val="HG丸ｺﾞｼｯｸM-PRO"/>
      <family val="3"/>
      <charset val="128"/>
    </font>
    <font>
      <sz val="9"/>
      <name val="ＭＳ Ｐゴシック"/>
      <family val="3"/>
      <charset val="128"/>
    </font>
    <font>
      <sz val="12"/>
      <name val="HG丸ｺﾞｼｯｸM-PRO"/>
      <family val="3"/>
      <charset val="128"/>
    </font>
    <font>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8.5"/>
      <name val="ＭＳ Ｐゴシック"/>
      <family val="3"/>
      <charset val="128"/>
    </font>
    <font>
      <sz val="8"/>
      <name val="ＭＳ Ｐゴシック"/>
      <family val="3"/>
      <charset val="128"/>
      <scheme val="minor"/>
    </font>
    <font>
      <sz val="10"/>
      <color rgb="FF000000"/>
      <name val="HG丸ｺﾞｼｯｸM-PRO"/>
      <family val="3"/>
      <charset val="128"/>
    </font>
    <font>
      <b/>
      <sz val="11"/>
      <color rgb="FFFF9900"/>
      <name val="ＭＳ Ｐゴシック"/>
      <family val="3"/>
      <charset val="128"/>
    </font>
    <font>
      <b/>
      <sz val="18"/>
      <color rgb="FF003366"/>
      <name val="ＭＳ Ｐゴシック"/>
      <family val="3"/>
      <charset val="128"/>
    </font>
    <font>
      <b/>
      <sz val="13"/>
      <color rgb="FF003366"/>
      <name val="ＭＳ Ｐゴシック"/>
      <family val="3"/>
      <charset val="128"/>
    </font>
    <font>
      <b/>
      <sz val="15"/>
      <color rgb="FF003366"/>
      <name val="ＭＳ Ｐゴシック"/>
      <family val="3"/>
      <charset val="128"/>
    </font>
    <font>
      <b/>
      <sz val="11"/>
      <color rgb="FF003366"/>
      <name val="ＭＳ Ｐゴシック"/>
      <family val="3"/>
      <charset val="128"/>
    </font>
    <font>
      <b/>
      <sz val="11"/>
      <color rgb="FF000000"/>
      <name val="ＭＳ Ｐゴシック"/>
      <family val="3"/>
      <charset val="128"/>
    </font>
    <font>
      <sz val="10"/>
      <name val="ＭＳ 明朝"/>
      <family val="1"/>
      <charset val="128"/>
    </font>
    <font>
      <sz val="9"/>
      <name val="MS UI Gothic"/>
      <family val="3"/>
      <charset val="128"/>
    </font>
    <font>
      <i/>
      <sz val="11"/>
      <color rgb="FF808080"/>
      <name val="游ゴシック"/>
      <family val="3"/>
      <charset val="128"/>
    </font>
    <font>
      <sz val="11"/>
      <color rgb="FF008000"/>
      <name val="游ゴシック"/>
      <family val="3"/>
      <charset val="128"/>
    </font>
    <font>
      <sz val="12"/>
      <name val="ＭＳ 明朝"/>
      <family val="1"/>
      <charset val="128"/>
    </font>
    <font>
      <sz val="8"/>
      <name val="ＭＳ 明朝"/>
      <family val="1"/>
      <charset val="128"/>
    </font>
    <font>
      <sz val="11"/>
      <name val="ＭＳ 明朝"/>
      <family val="1"/>
      <charset val="128"/>
    </font>
    <font>
      <sz val="10.9"/>
      <name val="ＭＳ 明朝"/>
      <family val="1"/>
      <charset val="128"/>
    </font>
    <font>
      <sz val="11"/>
      <color rgb="FFFF0000"/>
      <name val="ＭＳ Ｐゴシック"/>
      <family val="3"/>
      <charset val="128"/>
    </font>
    <font>
      <sz val="11"/>
      <color theme="1"/>
      <name val="ＭＳ Ｐゴシック"/>
      <family val="2"/>
      <scheme val="minor"/>
    </font>
    <font>
      <sz val="6"/>
      <name val="ＭＳ Ｐゴシック"/>
      <family val="3"/>
      <charset val="128"/>
      <scheme val="minor"/>
    </font>
    <font>
      <sz val="11"/>
      <name val="ＭＳ Ｐゴシック"/>
      <family val="2"/>
      <scheme val="minor"/>
    </font>
    <font>
      <sz val="6"/>
      <color indexed="8"/>
      <name val="HG丸ｺﾞｼｯｸM-PRO"/>
      <family val="3"/>
      <charset val="128"/>
    </font>
    <font>
      <sz val="9"/>
      <color theme="1"/>
      <name val="HG丸ｺﾞｼｯｸM-PRO"/>
      <family val="3"/>
      <charset val="128"/>
    </font>
    <font>
      <sz val="6"/>
      <name val="ＭＳ Ｐゴシック"/>
      <family val="2"/>
      <charset val="128"/>
      <scheme val="minor"/>
    </font>
    <font>
      <sz val="10"/>
      <name val="Microsoft YaHei"/>
      <family val="3"/>
      <charset val="134"/>
    </font>
    <font>
      <b/>
      <sz val="14"/>
      <name val="ＭＳ Ｐゴシック"/>
      <family val="3"/>
      <charset val="128"/>
      <scheme val="minor"/>
    </font>
    <font>
      <sz val="9.5"/>
      <name val="ＭＳ Ｐゴシック"/>
      <family val="3"/>
      <charset val="128"/>
      <scheme val="minor"/>
    </font>
    <font>
      <sz val="9"/>
      <color indexed="8"/>
      <name val="ＭＳ Ｐゴシック"/>
      <family val="3"/>
      <charset val="128"/>
    </font>
    <font>
      <sz val="9"/>
      <color theme="1"/>
      <name val="ＭＳ Ｐゴシック"/>
      <family val="3"/>
      <charset val="128"/>
    </font>
    <font>
      <sz val="10.5"/>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7" tint="0.79998168889431442"/>
        <bgColor indexed="64"/>
      </patternFill>
    </fill>
    <fill>
      <patternFill patternType="solid">
        <fgColor rgb="FFC0C0C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right/>
      <top/>
      <bottom style="thin">
        <color indexed="64"/>
      </bottom>
      <diagonal/>
    </border>
    <border>
      <left style="thin">
        <color indexed="64"/>
      </left>
      <right style="dotted">
        <color indexed="64"/>
      </right>
      <top/>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theme="0" tint="-0.34998626667073579"/>
      </left>
      <right/>
      <top style="thin">
        <color theme="0" tint="-0.34998626667073579"/>
      </top>
      <bottom/>
      <diagonal/>
    </border>
    <border>
      <left style="thin">
        <color indexed="64"/>
      </left>
      <right/>
      <top/>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theme="0" tint="-0.34998626667073579"/>
      </left>
      <right/>
      <top/>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theme="0" tint="-0.34998626667073579"/>
      </right>
      <top/>
      <bottom/>
      <diagonal/>
    </border>
    <border>
      <left style="dotted">
        <color indexed="64"/>
      </left>
      <right style="thin">
        <color indexed="64"/>
      </right>
      <top style="double">
        <color indexed="64"/>
      </top>
      <bottom/>
      <diagonal/>
    </border>
    <border>
      <left/>
      <right style="thin">
        <color theme="0" tint="-0.34998626667073579"/>
      </right>
      <top style="thin">
        <color theme="0" tint="-0.34998626667073579"/>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style="thin">
        <color indexed="64"/>
      </left>
      <right style="dotted">
        <color indexed="64"/>
      </right>
      <top style="double">
        <color indexed="64"/>
      </top>
      <bottom/>
      <diagonal/>
    </border>
    <border>
      <left/>
      <right style="thin">
        <color theme="0" tint="-0.34998626667073579"/>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51">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6" fillId="0" borderId="0"/>
    <xf numFmtId="0" fontId="3" fillId="0" borderId="0"/>
    <xf numFmtId="0" fontId="6" fillId="0" borderId="0"/>
    <xf numFmtId="0" fontId="6" fillId="0" borderId="0"/>
    <xf numFmtId="0" fontId="3" fillId="0" borderId="0"/>
    <xf numFmtId="0" fontId="21" fillId="4" borderId="0" applyNumberFormat="0" applyBorder="0" applyAlignment="0" applyProtection="0">
      <alignment vertical="center"/>
    </xf>
    <xf numFmtId="0" fontId="1" fillId="0" borderId="0">
      <alignment vertical="center"/>
    </xf>
    <xf numFmtId="0" fontId="40" fillId="0" borderId="0">
      <alignment vertical="center"/>
    </xf>
    <xf numFmtId="0" fontId="1" fillId="0" borderId="0">
      <alignment vertical="center"/>
    </xf>
  </cellStyleXfs>
  <cellXfs count="755">
    <xf numFmtId="0" fontId="0" fillId="0" borderId="0" xfId="0">
      <alignment vertical="center"/>
    </xf>
    <xf numFmtId="0" fontId="3" fillId="0" borderId="0" xfId="0" applyFont="1" applyAlignment="1">
      <alignment vertical="center" shrinkToFit="1"/>
    </xf>
    <xf numFmtId="0" fontId="5" fillId="0" borderId="0" xfId="0" applyFont="1" applyAlignment="1">
      <alignment vertical="center" shrinkToFit="1"/>
    </xf>
    <xf numFmtId="0" fontId="1" fillId="0" borderId="0" xfId="0" applyFont="1" applyAlignment="1">
      <alignment horizontal="right" vertical="center"/>
    </xf>
    <xf numFmtId="0" fontId="3" fillId="0" borderId="0" xfId="0" applyFont="1" applyBorder="1" applyAlignment="1">
      <alignment vertical="center" shrinkToFit="1"/>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3" fillId="0" borderId="0" xfId="0" applyFont="1" applyAlignment="1">
      <alignment horizontal="left" vertical="center" shrinkToFit="1"/>
    </xf>
    <xf numFmtId="0" fontId="23" fillId="0" borderId="0" xfId="0" applyFont="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shrinkToFit="1"/>
    </xf>
    <xf numFmtId="0" fontId="26" fillId="0" borderId="0" xfId="0" applyFont="1" applyAlignment="1">
      <alignment vertical="center" shrinkToFit="1"/>
    </xf>
    <xf numFmtId="0" fontId="25" fillId="0" borderId="0" xfId="0" applyFont="1" applyBorder="1" applyAlignment="1">
      <alignment vertical="center" shrinkToFit="1"/>
    </xf>
    <xf numFmtId="0" fontId="24" fillId="0" borderId="0" xfId="0" applyFont="1" applyAlignment="1">
      <alignment vertical="center" shrinkToFit="1"/>
    </xf>
    <xf numFmtId="0" fontId="25" fillId="0" borderId="0" xfId="0" applyFont="1" applyAlignment="1">
      <alignment horizontal="left" vertical="center" shrinkToFit="1"/>
    </xf>
    <xf numFmtId="0" fontId="26" fillId="0" borderId="0" xfId="0" applyFont="1" applyAlignment="1">
      <alignment horizontal="center" vertical="center" shrinkToFit="1"/>
    </xf>
    <xf numFmtId="0" fontId="27" fillId="0" borderId="0" xfId="0" applyFont="1" applyAlignment="1">
      <alignment horizontal="right" vertical="center"/>
    </xf>
    <xf numFmtId="0" fontId="29" fillId="0" borderId="0" xfId="0" applyFont="1" applyAlignment="1">
      <alignment vertical="center" shrinkToFit="1"/>
    </xf>
    <xf numFmtId="0" fontId="29" fillId="0" borderId="0" xfId="0" applyFont="1" applyAlignment="1">
      <alignment horizontal="left" vertical="center" shrinkToFit="1"/>
    </xf>
    <xf numFmtId="0" fontId="29" fillId="0" borderId="0" xfId="0" applyFont="1" applyAlignment="1">
      <alignment horizontal="center" vertical="center" shrinkToFit="1"/>
    </xf>
    <xf numFmtId="0" fontId="29" fillId="0" borderId="12" xfId="0" applyFont="1" applyBorder="1" applyAlignment="1">
      <alignment vertical="center" shrinkToFit="1"/>
    </xf>
    <xf numFmtId="0" fontId="29" fillId="0" borderId="12" xfId="0" applyFont="1" applyBorder="1" applyAlignment="1">
      <alignment horizontal="center" vertical="center" shrinkToFit="1"/>
    </xf>
    <xf numFmtId="0" fontId="29" fillId="0" borderId="19" xfId="0" applyFont="1" applyBorder="1" applyAlignment="1">
      <alignment vertical="center" shrinkToFit="1"/>
    </xf>
    <xf numFmtId="0" fontId="29" fillId="0" borderId="21" xfId="0" applyFont="1" applyBorder="1" applyAlignment="1">
      <alignment vertical="center" shrinkToFit="1"/>
    </xf>
    <xf numFmtId="0" fontId="29" fillId="0" borderId="22" xfId="0" applyFont="1" applyBorder="1" applyAlignment="1">
      <alignment horizontal="center" vertical="center" shrinkToFit="1"/>
    </xf>
    <xf numFmtId="0" fontId="29" fillId="0" borderId="10" xfId="0" applyFont="1" applyBorder="1" applyAlignment="1">
      <alignment vertical="center" shrinkToFit="1"/>
    </xf>
    <xf numFmtId="0" fontId="29" fillId="0" borderId="10" xfId="0" applyFont="1" applyBorder="1" applyAlignment="1">
      <alignment horizontal="center" vertical="center" shrinkToFit="1"/>
    </xf>
    <xf numFmtId="0" fontId="29" fillId="0" borderId="28" xfId="0" applyFont="1" applyBorder="1" applyAlignment="1">
      <alignment vertical="center" shrinkToFit="1"/>
    </xf>
    <xf numFmtId="0" fontId="29" fillId="0" borderId="28" xfId="0" applyFont="1" applyBorder="1" applyAlignment="1">
      <alignment horizontal="center" vertical="center" shrinkToFit="1"/>
    </xf>
    <xf numFmtId="0" fontId="29" fillId="0" borderId="0" xfId="0" applyFont="1" applyAlignment="1">
      <alignment vertical="center"/>
    </xf>
    <xf numFmtId="0" fontId="29" fillId="0" borderId="0" xfId="46" applyFont="1" applyAlignment="1">
      <alignment vertical="center" shrinkToFit="1"/>
    </xf>
    <xf numFmtId="0" fontId="29" fillId="0" borderId="0" xfId="46" applyFont="1" applyAlignment="1">
      <alignment horizontal="center" vertical="center" shrinkToFit="1"/>
    </xf>
    <xf numFmtId="0" fontId="29" fillId="0" borderId="0" xfId="46" applyFont="1" applyBorder="1" applyAlignment="1">
      <alignment horizontal="center" vertical="center" shrinkToFit="1"/>
    </xf>
    <xf numFmtId="0" fontId="29" fillId="0" borderId="10" xfId="0" applyFont="1" applyBorder="1" applyAlignment="1">
      <alignment horizontal="center" vertical="center"/>
    </xf>
    <xf numFmtId="0" fontId="29" fillId="0" borderId="0" xfId="0" applyFont="1" applyAlignment="1">
      <alignment horizontal="left" vertical="center"/>
    </xf>
    <xf numFmtId="0" fontId="29" fillId="0" borderId="30" xfId="0" applyFont="1" applyBorder="1" applyAlignment="1">
      <alignment horizontal="center" vertical="center" shrinkToFit="1"/>
    </xf>
    <xf numFmtId="0" fontId="29" fillId="0" borderId="10" xfId="0" applyFont="1" applyFill="1" applyBorder="1" applyAlignment="1">
      <alignment horizontal="center" vertical="center"/>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4" xfId="0" applyFont="1" applyBorder="1" applyAlignment="1">
      <alignment horizontal="center" vertical="center" shrinkToFit="1"/>
    </xf>
    <xf numFmtId="0" fontId="29" fillId="0" borderId="35" xfId="0" applyFont="1" applyBorder="1" applyAlignment="1">
      <alignment horizontal="center" vertical="center" wrapText="1"/>
    </xf>
    <xf numFmtId="0" fontId="29" fillId="0" borderId="36" xfId="0" applyFont="1" applyBorder="1" applyAlignment="1">
      <alignment horizontal="center" vertical="center" shrinkToFit="1"/>
    </xf>
    <xf numFmtId="0" fontId="29" fillId="0" borderId="38" xfId="0" applyFont="1" applyBorder="1" applyAlignment="1">
      <alignment horizontal="center" vertical="center" shrinkToFit="1"/>
    </xf>
    <xf numFmtId="0" fontId="29" fillId="0" borderId="0" xfId="0" applyFont="1" applyAlignment="1">
      <alignment horizontal="center" vertical="center"/>
    </xf>
    <xf numFmtId="0" fontId="29" fillId="0" borderId="0" xfId="0" applyFont="1" applyAlignment="1">
      <alignment horizontal="left" vertical="center" wrapText="1"/>
    </xf>
    <xf numFmtId="0" fontId="31" fillId="0" borderId="0" xfId="42" applyFont="1" applyBorder="1" applyAlignment="1">
      <alignment shrinkToFit="1"/>
    </xf>
    <xf numFmtId="49" fontId="29" fillId="0" borderId="0" xfId="0" applyNumberFormat="1"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33" fillId="0" borderId="0" xfId="45" applyFont="1"/>
    <xf numFmtId="0" fontId="29" fillId="0" borderId="41" xfId="0" applyFont="1" applyBorder="1" applyAlignment="1">
      <alignment horizontal="center" vertical="center" wrapText="1"/>
    </xf>
    <xf numFmtId="0" fontId="35" fillId="0" borderId="33"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8" xfId="0" applyFont="1" applyBorder="1" applyAlignment="1">
      <alignment horizontal="center" vertical="center"/>
    </xf>
    <xf numFmtId="0" fontId="29" fillId="0" borderId="29" xfId="0" applyFont="1" applyBorder="1" applyAlignment="1">
      <alignment horizontal="center" vertical="center" wrapText="1"/>
    </xf>
    <xf numFmtId="0" fontId="34" fillId="0" borderId="24" xfId="45" applyFont="1" applyFill="1" applyBorder="1" applyAlignment="1">
      <alignment vertical="center" wrapText="1"/>
    </xf>
    <xf numFmtId="0" fontId="34" fillId="0" borderId="18" xfId="45" applyFont="1" applyFill="1" applyBorder="1" applyAlignment="1">
      <alignment vertical="center" wrapText="1"/>
    </xf>
    <xf numFmtId="0" fontId="34" fillId="0" borderId="10" xfId="45" applyFont="1" applyFill="1" applyBorder="1" applyAlignment="1">
      <alignment vertical="center" wrapText="1"/>
    </xf>
    <xf numFmtId="0" fontId="34" fillId="0" borderId="26" xfId="45" applyFont="1" applyFill="1" applyBorder="1" applyAlignment="1">
      <alignment vertical="center" wrapText="1"/>
    </xf>
    <xf numFmtId="0" fontId="35" fillId="0" borderId="10" xfId="46" applyFont="1" applyBorder="1" applyAlignment="1">
      <alignment vertical="center" shrinkToFit="1"/>
    </xf>
    <xf numFmtId="0" fontId="34" fillId="0" borderId="26" xfId="42" applyFont="1" applyBorder="1" applyAlignment="1">
      <alignment horizontal="center" vertical="center" shrinkToFit="1"/>
    </xf>
    <xf numFmtId="0" fontId="35" fillId="0" borderId="24" xfId="0" applyFont="1" applyBorder="1" applyAlignment="1">
      <alignment vertical="center" shrinkToFit="1"/>
    </xf>
    <xf numFmtId="0" fontId="35" fillId="0" borderId="18" xfId="0" applyFont="1" applyBorder="1" applyAlignment="1">
      <alignment vertical="center" shrinkToFit="1"/>
    </xf>
    <xf numFmtId="0" fontId="35" fillId="0" borderId="10" xfId="0" applyFont="1" applyBorder="1" applyAlignment="1">
      <alignment vertical="center" shrinkToFit="1"/>
    </xf>
    <xf numFmtId="0" fontId="35" fillId="0" borderId="26" xfId="0" applyFont="1" applyBorder="1" applyAlignment="1">
      <alignment vertical="center" shrinkToFit="1"/>
    </xf>
    <xf numFmtId="0" fontId="34" fillId="0" borderId="24" xfId="45" applyFont="1" applyFill="1" applyBorder="1" applyAlignment="1">
      <alignment horizontal="center" vertical="center" wrapText="1"/>
    </xf>
    <xf numFmtId="0" fontId="34" fillId="0" borderId="10" xfId="45" applyFont="1" applyFill="1" applyBorder="1" applyAlignment="1">
      <alignment horizontal="center" vertical="center" wrapText="1"/>
    </xf>
    <xf numFmtId="49" fontId="35" fillId="0" borderId="10" xfId="0" applyNumberFormat="1" applyFont="1" applyBorder="1" applyAlignment="1">
      <alignment horizontal="center" vertical="center" shrinkToFit="1"/>
    </xf>
    <xf numFmtId="0" fontId="35" fillId="0" borderId="24" xfId="0" applyFont="1" applyBorder="1" applyAlignment="1">
      <alignment vertical="center"/>
    </xf>
    <xf numFmtId="0" fontId="35" fillId="0" borderId="10" xfId="0" applyFont="1" applyBorder="1" applyAlignment="1">
      <alignment vertical="center"/>
    </xf>
    <xf numFmtId="0" fontId="35" fillId="0" borderId="24" xfId="0" applyFont="1" applyBorder="1" applyAlignment="1">
      <alignment horizontal="center" vertical="center"/>
    </xf>
    <xf numFmtId="0" fontId="35" fillId="0" borderId="24"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10" xfId="0" applyFont="1" applyBorder="1" applyAlignment="1">
      <alignment horizontal="center" vertical="center"/>
    </xf>
    <xf numFmtId="0" fontId="35" fillId="0" borderId="10" xfId="0" applyFont="1" applyFill="1" applyBorder="1" applyAlignment="1">
      <alignment horizontal="center" vertical="center"/>
    </xf>
    <xf numFmtId="0" fontId="35" fillId="0" borderId="26" xfId="0" applyFont="1" applyFill="1" applyBorder="1" applyAlignment="1">
      <alignment horizontal="center" vertical="center"/>
    </xf>
    <xf numFmtId="0" fontId="34" fillId="0" borderId="17" xfId="45" applyFont="1" applyFill="1" applyBorder="1" applyAlignment="1">
      <alignment horizontal="center" vertical="center" wrapText="1"/>
    </xf>
    <xf numFmtId="0" fontId="34" fillId="0" borderId="25" xfId="45" applyFont="1" applyFill="1" applyBorder="1" applyAlignment="1">
      <alignment horizontal="center" vertical="center" wrapText="1"/>
    </xf>
    <xf numFmtId="0" fontId="35" fillId="0" borderId="25" xfId="46" applyFont="1" applyBorder="1" applyAlignment="1">
      <alignment horizontal="center" vertical="center" shrinkToFit="1"/>
    </xf>
    <xf numFmtId="0" fontId="35" fillId="0" borderId="17" xfId="0" applyFont="1" applyBorder="1" applyAlignment="1">
      <alignment horizontal="center" vertical="center" shrinkToFit="1"/>
    </xf>
    <xf numFmtId="49" fontId="35" fillId="0" borderId="25" xfId="0" applyNumberFormat="1" applyFont="1" applyBorder="1" applyAlignment="1">
      <alignment horizontal="center" vertical="center" shrinkToFit="1"/>
    </xf>
    <xf numFmtId="0" fontId="35" fillId="0" borderId="25" xfId="0" applyFont="1" applyBorder="1" applyAlignment="1">
      <alignment horizontal="center" vertical="center" shrinkToFit="1"/>
    </xf>
    <xf numFmtId="0" fontId="35" fillId="0" borderId="17" xfId="0" applyFont="1" applyBorder="1" applyAlignment="1">
      <alignment horizontal="center" vertical="center"/>
    </xf>
    <xf numFmtId="0" fontId="35" fillId="0" borderId="25" xfId="0" applyFont="1" applyBorder="1" applyAlignment="1">
      <alignment horizontal="center" vertical="center"/>
    </xf>
    <xf numFmtId="0" fontId="29" fillId="0" borderId="0" xfId="46" applyFont="1" applyAlignment="1">
      <alignment horizontal="left" vertical="center"/>
    </xf>
    <xf numFmtId="0" fontId="38" fillId="0" borderId="0" xfId="43" applyFont="1" applyAlignment="1">
      <alignment vertical="center"/>
    </xf>
    <xf numFmtId="0" fontId="29" fillId="0" borderId="41" xfId="0" quotePrefix="1" applyNumberFormat="1" applyFont="1" applyBorder="1" applyAlignment="1">
      <alignment horizontal="center" vertical="center" wrapText="1"/>
    </xf>
    <xf numFmtId="0" fontId="29" fillId="0" borderId="41" xfId="0" applyNumberFormat="1" applyFont="1" applyBorder="1" applyAlignment="1">
      <alignment horizontal="center" vertical="center" wrapText="1"/>
    </xf>
    <xf numFmtId="0" fontId="29" fillId="0" borderId="42" xfId="0" applyFont="1" applyBorder="1" applyAlignment="1">
      <alignment horizontal="center" vertical="center" wrapText="1"/>
    </xf>
    <xf numFmtId="0" fontId="35" fillId="0" borderId="18" xfId="43" applyFont="1" applyBorder="1" applyAlignment="1">
      <alignment vertical="center"/>
    </xf>
    <xf numFmtId="0" fontId="35" fillId="0" borderId="26" xfId="43" applyFont="1" applyBorder="1" applyAlignment="1">
      <alignment vertical="center"/>
    </xf>
    <xf numFmtId="0" fontId="34" fillId="0" borderId="17" xfId="44" applyFont="1" applyFill="1" applyBorder="1" applyAlignment="1">
      <alignment vertical="center"/>
    </xf>
    <xf numFmtId="0" fontId="34" fillId="0" borderId="25" xfId="44" applyFont="1" applyFill="1" applyBorder="1" applyAlignment="1">
      <alignment vertical="center"/>
    </xf>
    <xf numFmtId="0" fontId="34" fillId="0" borderId="24" xfId="44" applyFont="1" applyFill="1" applyBorder="1" applyAlignment="1">
      <alignment horizontal="center" vertical="center"/>
    </xf>
    <xf numFmtId="0" fontId="34" fillId="0" borderId="10" xfId="44" applyFont="1" applyFill="1" applyBorder="1" applyAlignment="1">
      <alignment horizontal="center" vertical="center"/>
    </xf>
    <xf numFmtId="0" fontId="34" fillId="0" borderId="24" xfId="44" applyFont="1" applyFill="1" applyBorder="1" applyAlignment="1">
      <alignment vertical="center" shrinkToFit="1"/>
    </xf>
    <xf numFmtId="0" fontId="34" fillId="0" borderId="10" xfId="44" applyFont="1" applyFill="1" applyBorder="1" applyAlignment="1">
      <alignment vertical="center" shrinkToFit="1"/>
    </xf>
    <xf numFmtId="49" fontId="0" fillId="0" borderId="0" xfId="0" applyNumberFormat="1"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49" fontId="35" fillId="0" borderId="17" xfId="0" applyNumberFormat="1" applyFont="1" applyBorder="1" applyAlignment="1">
      <alignment vertical="center" shrinkToFit="1"/>
    </xf>
    <xf numFmtId="49" fontId="35" fillId="0" borderId="24" xfId="0" applyNumberFormat="1" applyFont="1" applyBorder="1" applyAlignment="1">
      <alignment horizontal="center" vertical="center" shrinkToFit="1"/>
    </xf>
    <xf numFmtId="49" fontId="35" fillId="0" borderId="25" xfId="0" applyNumberFormat="1" applyFont="1" applyBorder="1" applyAlignment="1">
      <alignment vertical="center" shrinkToFit="1"/>
    </xf>
    <xf numFmtId="0" fontId="35" fillId="0" borderId="18" xfId="0" applyFont="1" applyBorder="1" applyAlignment="1">
      <alignment horizontal="center" vertical="center"/>
    </xf>
    <xf numFmtId="0" fontId="35" fillId="0" borderId="26" xfId="0" applyFont="1" applyBorder="1" applyAlignment="1">
      <alignment horizontal="center" vertical="center"/>
    </xf>
    <xf numFmtId="0" fontId="29" fillId="0" borderId="26" xfId="0" applyFont="1" applyFill="1" applyBorder="1" applyAlignment="1">
      <alignment horizontal="center" vertical="center" shrinkToFit="1"/>
    </xf>
    <xf numFmtId="0" fontId="29" fillId="0" borderId="12" xfId="0" applyFont="1" applyFill="1" applyBorder="1" applyAlignment="1">
      <alignment vertical="center"/>
    </xf>
    <xf numFmtId="0" fontId="29" fillId="0" borderId="12" xfId="0" applyFont="1" applyFill="1" applyBorder="1" applyAlignment="1">
      <alignment horizontal="center" vertical="center"/>
    </xf>
    <xf numFmtId="0" fontId="29" fillId="0" borderId="12" xfId="0" applyFont="1" applyFill="1" applyBorder="1" applyAlignment="1">
      <alignment horizontal="center" vertical="center" shrinkToFit="1"/>
    </xf>
    <xf numFmtId="0" fontId="29" fillId="0" borderId="33" xfId="0" applyFont="1" applyBorder="1" applyAlignment="1">
      <alignment horizontal="center" vertical="center" shrinkToFit="1"/>
    </xf>
    <xf numFmtId="0" fontId="25" fillId="0" borderId="0" xfId="48" applyFont="1" applyAlignment="1">
      <alignment vertical="center" shrinkToFit="1"/>
    </xf>
    <xf numFmtId="0" fontId="25" fillId="0" borderId="0" xfId="48" applyFont="1" applyAlignment="1">
      <alignment horizontal="left" vertical="center" shrinkToFit="1"/>
    </xf>
    <xf numFmtId="0" fontId="25" fillId="0" borderId="0" xfId="48" applyFont="1" applyAlignment="1">
      <alignment horizontal="center" vertical="center" shrinkToFit="1"/>
    </xf>
    <xf numFmtId="0" fontId="26" fillId="0" borderId="0" xfId="48" applyFont="1" applyAlignment="1">
      <alignment horizontal="center" vertical="center" shrinkToFit="1"/>
    </xf>
    <xf numFmtId="0" fontId="27" fillId="0" borderId="0" xfId="48" applyFont="1" applyAlignment="1">
      <alignment horizontal="right" vertical="center"/>
    </xf>
    <xf numFmtId="0" fontId="29" fillId="0" borderId="0" xfId="48" applyFont="1" applyAlignment="1">
      <alignment horizontal="left" vertical="center"/>
    </xf>
    <xf numFmtId="0" fontId="29" fillId="0" borderId="0" xfId="48" applyFont="1" applyAlignment="1">
      <alignment vertical="center" shrinkToFit="1"/>
    </xf>
    <xf numFmtId="0" fontId="29" fillId="0" borderId="0" xfId="48" applyFont="1" applyAlignment="1">
      <alignment horizontal="left" vertical="center" shrinkToFit="1"/>
    </xf>
    <xf numFmtId="0" fontId="29" fillId="0" borderId="0" xfId="48" applyFont="1" applyAlignment="1">
      <alignment horizontal="center" vertical="center" shrinkToFit="1"/>
    </xf>
    <xf numFmtId="0" fontId="29" fillId="0" borderId="33" xfId="48" applyFont="1" applyBorder="1" applyAlignment="1">
      <alignment horizontal="center" vertical="center" wrapText="1"/>
    </xf>
    <xf numFmtId="0" fontId="29" fillId="0" borderId="34" xfId="48" applyFont="1" applyBorder="1" applyAlignment="1">
      <alignment horizontal="center" vertical="center" wrapText="1"/>
    </xf>
    <xf numFmtId="0" fontId="29" fillId="0" borderId="34" xfId="48" applyFont="1" applyBorder="1" applyAlignment="1">
      <alignment horizontal="center" vertical="center" shrinkToFit="1"/>
    </xf>
    <xf numFmtId="0" fontId="29" fillId="0" borderId="35" xfId="48" applyFont="1" applyBorder="1" applyAlignment="1">
      <alignment horizontal="center" vertical="center" wrapText="1"/>
    </xf>
    <xf numFmtId="0" fontId="29" fillId="0" borderId="28" xfId="48" applyFont="1" applyFill="1" applyBorder="1" applyAlignment="1">
      <alignment vertical="center" wrapText="1" shrinkToFit="1"/>
    </xf>
    <xf numFmtId="0" fontId="29" fillId="0" borderId="28" xfId="48" applyFont="1" applyFill="1" applyBorder="1" applyAlignment="1">
      <alignment horizontal="center" vertical="center" shrinkToFit="1"/>
    </xf>
    <xf numFmtId="0" fontId="29" fillId="0" borderId="40" xfId="0" applyFont="1" applyBorder="1" applyAlignment="1">
      <alignment horizontal="center" vertical="center" shrinkToFit="1"/>
    </xf>
    <xf numFmtId="0" fontId="42" fillId="0" borderId="0" xfId="49" applyFont="1">
      <alignment vertical="center"/>
    </xf>
    <xf numFmtId="0" fontId="41" fillId="25" borderId="10" xfId="49" quotePrefix="1" applyFont="1" applyFill="1" applyBorder="1" applyAlignment="1">
      <alignment horizontal="center" vertical="center" shrinkToFit="1"/>
    </xf>
    <xf numFmtId="0" fontId="42" fillId="25" borderId="10" xfId="49" quotePrefix="1" applyFont="1" applyFill="1" applyBorder="1" applyAlignment="1">
      <alignment horizontal="center" vertical="center" shrinkToFit="1"/>
    </xf>
    <xf numFmtId="0" fontId="42" fillId="25" borderId="30" xfId="49" applyFont="1" applyFill="1" applyBorder="1" applyAlignment="1">
      <alignment horizontal="center" vertical="center"/>
    </xf>
    <xf numFmtId="0" fontId="42" fillId="25" borderId="50" xfId="49" applyFont="1" applyFill="1" applyBorder="1" applyAlignment="1">
      <alignment horizontal="center" vertical="center"/>
    </xf>
    <xf numFmtId="0" fontId="43" fillId="0" borderId="51" xfId="49" applyFont="1" applyBorder="1" applyAlignment="1">
      <alignment horizontal="left" vertical="center"/>
    </xf>
    <xf numFmtId="0" fontId="42" fillId="0" borderId="52" xfId="49" applyFont="1" applyFill="1" applyBorder="1" applyAlignment="1">
      <alignment vertical="center" shrinkToFit="1"/>
    </xf>
    <xf numFmtId="0" fontId="42" fillId="0" borderId="0" xfId="49" applyFont="1" applyFill="1" applyAlignment="1">
      <alignment vertical="center" shrinkToFit="1"/>
    </xf>
    <xf numFmtId="0" fontId="42" fillId="0" borderId="0" xfId="49" applyFont="1" applyFill="1">
      <alignment vertical="center"/>
    </xf>
    <xf numFmtId="0" fontId="45" fillId="0" borderId="0" xfId="49" applyFont="1" applyFill="1" applyAlignment="1">
      <alignment vertical="center" shrinkToFit="1"/>
    </xf>
    <xf numFmtId="0" fontId="42" fillId="0" borderId="54" xfId="49" applyFont="1" applyFill="1" applyBorder="1" applyAlignment="1">
      <alignment vertical="center" shrinkToFit="1"/>
    </xf>
    <xf numFmtId="0" fontId="45" fillId="0" borderId="53" xfId="49" applyFont="1" applyFill="1" applyBorder="1" applyAlignment="1">
      <alignment vertical="center" shrinkToFit="1"/>
    </xf>
    <xf numFmtId="0" fontId="42" fillId="0" borderId="55" xfId="49" applyFont="1" applyFill="1" applyBorder="1" applyAlignment="1">
      <alignment vertical="center" shrinkToFit="1"/>
    </xf>
    <xf numFmtId="0" fontId="42" fillId="0" borderId="14" xfId="49" applyFont="1" applyFill="1" applyBorder="1" applyAlignment="1">
      <alignment vertical="center" shrinkToFit="1"/>
    </xf>
    <xf numFmtId="0" fontId="42" fillId="0" borderId="56" xfId="49" applyFont="1" applyFill="1" applyBorder="1" applyAlignment="1">
      <alignment vertical="center" wrapText="1" shrinkToFit="1"/>
    </xf>
    <xf numFmtId="0" fontId="42" fillId="0" borderId="13" xfId="49" applyFont="1" applyFill="1" applyBorder="1" applyAlignment="1">
      <alignment vertical="center" shrinkToFit="1"/>
    </xf>
    <xf numFmtId="0" fontId="42" fillId="0" borderId="53" xfId="49" applyFont="1" applyFill="1" applyBorder="1" applyAlignment="1">
      <alignment vertical="center" shrinkToFit="1"/>
    </xf>
    <xf numFmtId="0" fontId="29" fillId="0" borderId="25" xfId="0" applyFont="1" applyBorder="1" applyAlignment="1">
      <alignment horizontal="center" vertical="center" shrinkToFit="1"/>
    </xf>
    <xf numFmtId="0" fontId="29" fillId="0" borderId="26" xfId="0" applyFont="1" applyBorder="1" applyAlignment="1">
      <alignment horizontal="left" vertical="center" shrinkToFit="1"/>
    </xf>
    <xf numFmtId="0" fontId="29" fillId="0" borderId="27" xfId="0" applyFont="1" applyBorder="1" applyAlignment="1">
      <alignment horizontal="center" vertical="center" shrinkToFit="1"/>
    </xf>
    <xf numFmtId="0" fontId="29" fillId="0" borderId="29" xfId="0" applyFont="1" applyBorder="1" applyAlignment="1">
      <alignment horizontal="left" vertical="center" shrinkToFit="1"/>
    </xf>
    <xf numFmtId="0" fontId="29" fillId="0" borderId="0" xfId="0" applyFont="1" applyAlignment="1">
      <alignment vertical="center" shrinkToFit="1"/>
    </xf>
    <xf numFmtId="0" fontId="29" fillId="0" borderId="38" xfId="0" applyFont="1" applyBorder="1" applyAlignment="1">
      <alignment horizontal="center" vertical="center" shrinkToFit="1"/>
    </xf>
    <xf numFmtId="0" fontId="35" fillId="0" borderId="10" xfId="46"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24"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29" fillId="0" borderId="33" xfId="0" applyFont="1" applyFill="1" applyBorder="1" applyAlignment="1">
      <alignment horizontal="center" vertical="center" shrinkToFit="1"/>
    </xf>
    <xf numFmtId="0" fontId="29" fillId="0" borderId="34" xfId="0" applyFont="1" applyFill="1" applyBorder="1" applyAlignment="1">
      <alignment horizontal="center" vertical="center" wrapText="1"/>
    </xf>
    <xf numFmtId="0" fontId="29" fillId="0" borderId="34" xfId="0" applyFont="1" applyFill="1" applyBorder="1" applyAlignment="1">
      <alignment horizontal="center" vertical="center" shrinkToFit="1"/>
    </xf>
    <xf numFmtId="0" fontId="29" fillId="0" borderId="35" xfId="0" applyFont="1" applyFill="1" applyBorder="1" applyAlignment="1">
      <alignment horizontal="center" vertical="center" wrapText="1"/>
    </xf>
    <xf numFmtId="0" fontId="29" fillId="0" borderId="17" xfId="0" applyFont="1" applyFill="1" applyBorder="1" applyAlignment="1">
      <alignment horizontal="center" vertical="center" shrinkToFit="1"/>
    </xf>
    <xf numFmtId="0" fontId="29" fillId="0" borderId="24" xfId="0" applyFont="1" applyFill="1" applyBorder="1" applyAlignment="1">
      <alignment vertical="center" shrinkToFit="1"/>
    </xf>
    <xf numFmtId="0" fontId="29" fillId="0" borderId="24"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18" xfId="0" applyFont="1" applyFill="1" applyBorder="1" applyAlignment="1">
      <alignment horizontal="center" vertical="center" shrinkToFit="1"/>
    </xf>
    <xf numFmtId="0" fontId="29" fillId="0" borderId="12" xfId="0" applyFont="1" applyFill="1" applyBorder="1" applyAlignment="1">
      <alignment vertical="center" shrinkToFit="1"/>
    </xf>
    <xf numFmtId="0" fontId="29" fillId="0" borderId="10"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29" fillId="0" borderId="0" xfId="0" applyFont="1" applyFill="1" applyBorder="1" applyAlignment="1">
      <alignment vertical="center" shrinkToFit="1"/>
    </xf>
    <xf numFmtId="0" fontId="5" fillId="0" borderId="0" xfId="0" applyFont="1" applyFill="1" applyBorder="1" applyAlignment="1">
      <alignment vertical="center" shrinkToFit="1"/>
    </xf>
    <xf numFmtId="0" fontId="48" fillId="0" borderId="0" xfId="0" applyFont="1" applyFill="1" applyBorder="1" applyAlignment="1">
      <alignment horizontal="left" vertical="center" shrinkToFit="1"/>
    </xf>
    <xf numFmtId="0" fontId="30" fillId="0" borderId="0" xfId="0" applyFont="1" applyFill="1" applyBorder="1" applyAlignment="1">
      <alignment vertical="center" wrapText="1"/>
    </xf>
    <xf numFmtId="0" fontId="5" fillId="0" borderId="0" xfId="0" applyFont="1" applyFill="1" applyBorder="1" applyAlignment="1">
      <alignment vertical="center" wrapText="1"/>
    </xf>
    <xf numFmtId="0" fontId="48" fillId="0" borderId="10" xfId="0" applyFont="1" applyFill="1" applyBorder="1" applyAlignment="1">
      <alignment horizontal="center" vertical="center" shrinkToFit="1"/>
    </xf>
    <xf numFmtId="0" fontId="48" fillId="0" borderId="10" xfId="0" applyFont="1" applyFill="1" applyBorder="1" applyAlignment="1">
      <alignment horizontal="left" vertical="center" shrinkToFit="1"/>
    </xf>
    <xf numFmtId="20" fontId="48" fillId="0" borderId="10" xfId="0" applyNumberFormat="1" applyFont="1" applyFill="1" applyBorder="1" applyAlignment="1">
      <alignment horizontal="center" vertical="center" shrinkToFit="1"/>
    </xf>
    <xf numFmtId="49" fontId="55" fillId="0" borderId="10" xfId="50" applyNumberFormat="1" applyFont="1" applyFill="1" applyBorder="1" applyAlignment="1">
      <alignment horizontal="left" vertical="center" shrinkToFit="1"/>
    </xf>
    <xf numFmtId="0" fontId="55" fillId="0" borderId="10" xfId="0" applyFont="1" applyFill="1" applyBorder="1" applyAlignment="1">
      <alignment vertical="center" shrinkToFit="1"/>
    </xf>
    <xf numFmtId="0" fontId="55" fillId="0" borderId="10" xfId="50" applyFont="1" applyFill="1" applyBorder="1" applyAlignment="1">
      <alignment horizontal="left" vertical="center" shrinkToFit="1"/>
    </xf>
    <xf numFmtId="0" fontId="55" fillId="0" borderId="10" xfId="50" applyNumberFormat="1" applyFont="1" applyFill="1" applyBorder="1" applyAlignment="1">
      <alignment horizontal="center" vertical="center" wrapText="1"/>
    </xf>
    <xf numFmtId="0" fontId="55" fillId="0" borderId="10" xfId="0" applyFont="1" applyFill="1" applyBorder="1" applyAlignment="1">
      <alignment horizontal="center" vertical="center" shrinkToFit="1"/>
    </xf>
    <xf numFmtId="49" fontId="55" fillId="0" borderId="10" xfId="50" applyNumberFormat="1" applyFont="1" applyFill="1" applyBorder="1" applyAlignment="1">
      <alignment horizontal="center" vertical="center" shrinkToFit="1"/>
    </xf>
    <xf numFmtId="0" fontId="55" fillId="0" borderId="10" xfId="0" applyFont="1" applyFill="1" applyBorder="1" applyAlignment="1">
      <alignment horizontal="center" vertical="center"/>
    </xf>
    <xf numFmtId="0" fontId="55" fillId="0" borderId="10" xfId="50" applyFont="1" applyFill="1" applyBorder="1" applyAlignment="1">
      <alignment horizontal="center" vertical="center" shrinkToFit="1"/>
    </xf>
    <xf numFmtId="0" fontId="55" fillId="0" borderId="10" xfId="50" applyNumberFormat="1" applyFont="1" applyFill="1" applyBorder="1" applyAlignment="1">
      <alignment horizontal="center" vertical="center" shrinkToFit="1"/>
    </xf>
    <xf numFmtId="49" fontId="55" fillId="0" borderId="0" xfId="50" applyNumberFormat="1" applyFont="1" applyFill="1" applyBorder="1" applyAlignment="1">
      <alignment horizontal="left" vertical="center" shrinkToFit="1"/>
    </xf>
    <xf numFmtId="0" fontId="55" fillId="0" borderId="0" xfId="50" applyNumberFormat="1" applyFont="1" applyFill="1" applyBorder="1" applyAlignment="1">
      <alignment horizontal="center" vertical="center" wrapText="1"/>
    </xf>
    <xf numFmtId="0" fontId="55" fillId="0" borderId="0" xfId="0" applyFont="1" applyFill="1" applyBorder="1" applyAlignment="1">
      <alignment horizontal="center" vertical="center" shrinkToFit="1"/>
    </xf>
    <xf numFmtId="0" fontId="55" fillId="0" borderId="0" xfId="0" applyFont="1" applyFill="1" applyBorder="1" applyAlignment="1">
      <alignment horizontal="center" vertical="center"/>
    </xf>
    <xf numFmtId="0" fontId="29" fillId="0" borderId="0" xfId="0" applyFont="1" applyFill="1" applyBorder="1" applyAlignment="1">
      <alignment vertical="center" shrinkToFit="1"/>
    </xf>
    <xf numFmtId="0" fontId="55" fillId="0" borderId="0" xfId="0" applyFont="1" applyFill="1" applyBorder="1" applyAlignment="1">
      <alignment vertical="center" shrinkToFit="1"/>
    </xf>
    <xf numFmtId="0" fontId="60" fillId="0" borderId="0" xfId="0" applyFont="1" applyFill="1" applyBorder="1" applyAlignment="1">
      <alignment vertical="center" shrinkToFit="1"/>
    </xf>
    <xf numFmtId="0" fontId="61" fillId="0" borderId="33"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1" fillId="0" borderId="34" xfId="0" applyFont="1" applyFill="1" applyBorder="1" applyAlignment="1">
      <alignment horizontal="center" vertical="center" shrinkToFit="1"/>
    </xf>
    <xf numFmtId="0" fontId="61" fillId="0" borderId="38" xfId="0" applyFont="1" applyFill="1" applyBorder="1" applyAlignment="1">
      <alignment horizontal="center" vertical="center" shrinkToFit="1"/>
    </xf>
    <xf numFmtId="0" fontId="61" fillId="0" borderId="35" xfId="0" applyFont="1" applyFill="1" applyBorder="1" applyAlignment="1">
      <alignment horizontal="center" vertical="center" wrapText="1"/>
    </xf>
    <xf numFmtId="0" fontId="61" fillId="0" borderId="25" xfId="0" applyFont="1" applyFill="1" applyBorder="1" applyAlignment="1">
      <alignment vertical="center"/>
    </xf>
    <xf numFmtId="0" fontId="61" fillId="0" borderId="10" xfId="0" applyFont="1" applyFill="1" applyBorder="1" applyAlignment="1">
      <alignment vertical="center"/>
    </xf>
    <xf numFmtId="0" fontId="61" fillId="0" borderId="10" xfId="0" applyFont="1" applyFill="1" applyBorder="1" applyAlignment="1">
      <alignment horizontal="center" vertical="center"/>
    </xf>
    <xf numFmtId="0" fontId="60" fillId="0" borderId="10" xfId="0" applyFont="1" applyFill="1" applyBorder="1" applyAlignment="1">
      <alignment vertical="center" shrinkToFit="1"/>
    </xf>
    <xf numFmtId="0" fontId="55" fillId="0" borderId="26" xfId="0" applyFont="1" applyFill="1" applyBorder="1" applyAlignment="1">
      <alignment vertical="center" shrinkToFit="1"/>
    </xf>
    <xf numFmtId="0" fontId="61" fillId="0" borderId="27" xfId="0" applyFont="1" applyFill="1" applyBorder="1" applyAlignment="1">
      <alignment vertical="center"/>
    </xf>
    <xf numFmtId="0" fontId="61" fillId="0" borderId="28" xfId="0" applyFont="1" applyFill="1" applyBorder="1" applyAlignment="1">
      <alignment vertical="center"/>
    </xf>
    <xf numFmtId="0" fontId="61" fillId="0" borderId="28" xfId="0" applyFont="1" applyFill="1" applyBorder="1" applyAlignment="1">
      <alignment horizontal="center" vertical="center"/>
    </xf>
    <xf numFmtId="0" fontId="60" fillId="0" borderId="28" xfId="0" applyFont="1" applyFill="1" applyBorder="1" applyAlignment="1">
      <alignment vertical="center" shrinkToFit="1"/>
    </xf>
    <xf numFmtId="0" fontId="55" fillId="0" borderId="29" xfId="0" applyFont="1" applyFill="1" applyBorder="1" applyAlignment="1">
      <alignment vertical="center" shrinkToFit="1"/>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59" fillId="0" borderId="0" xfId="0" applyFont="1" applyFill="1" applyBorder="1" applyAlignment="1">
      <alignment vertical="center"/>
    </xf>
    <xf numFmtId="0" fontId="61" fillId="0" borderId="33" xfId="0" applyFont="1" applyFill="1" applyBorder="1" applyAlignment="1" applyProtection="1">
      <alignment horizontal="center" vertical="center" wrapText="1"/>
    </xf>
    <xf numFmtId="0" fontId="61" fillId="0" borderId="34" xfId="0" applyFont="1" applyFill="1" applyBorder="1" applyAlignment="1" applyProtection="1">
      <alignment horizontal="center" vertical="center" wrapText="1"/>
    </xf>
    <xf numFmtId="0" fontId="61" fillId="0" borderId="34" xfId="0" applyFont="1" applyFill="1" applyBorder="1" applyAlignment="1" applyProtection="1">
      <alignment horizontal="center" vertical="center" shrinkToFit="1"/>
    </xf>
    <xf numFmtId="0" fontId="61" fillId="0" borderId="41" xfId="0" applyFont="1" applyFill="1" applyBorder="1" applyAlignment="1" applyProtection="1">
      <alignment horizontal="center" vertical="center" wrapText="1"/>
    </xf>
    <xf numFmtId="0" fontId="61" fillId="0" borderId="41" xfId="0" applyFont="1" applyFill="1" applyBorder="1" applyAlignment="1" applyProtection="1">
      <alignment horizontal="center" vertical="center" shrinkToFit="1"/>
    </xf>
    <xf numFmtId="0" fontId="61" fillId="0" borderId="35" xfId="0" applyFont="1" applyFill="1" applyBorder="1" applyAlignment="1" applyProtection="1">
      <alignment horizontal="center" vertical="center" wrapText="1"/>
    </xf>
    <xf numFmtId="0" fontId="61" fillId="27" borderId="19" xfId="0" applyFont="1" applyFill="1" applyBorder="1" applyAlignment="1">
      <alignment vertical="center"/>
    </xf>
    <xf numFmtId="0" fontId="61" fillId="0" borderId="12" xfId="0" applyFont="1" applyFill="1" applyBorder="1" applyAlignment="1">
      <alignment vertical="center"/>
    </xf>
    <xf numFmtId="0" fontId="61" fillId="0" borderId="12" xfId="0" applyFont="1" applyFill="1" applyBorder="1" applyAlignment="1">
      <alignment horizontal="center" vertical="center"/>
    </xf>
    <xf numFmtId="0" fontId="61" fillId="0" borderId="24" xfId="0" applyFont="1" applyFill="1" applyBorder="1" applyAlignment="1">
      <alignment horizontal="center" vertical="center"/>
    </xf>
    <xf numFmtId="0" fontId="55" fillId="0" borderId="20" xfId="0" applyFont="1" applyFill="1" applyBorder="1" applyAlignment="1">
      <alignment vertical="center" shrinkToFit="1"/>
    </xf>
    <xf numFmtId="0" fontId="61" fillId="27" borderId="25" xfId="0" applyFont="1" applyFill="1" applyBorder="1" applyAlignment="1">
      <alignment vertical="center"/>
    </xf>
    <xf numFmtId="0" fontId="62" fillId="0" borderId="10" xfId="0" applyFont="1" applyFill="1" applyBorder="1" applyAlignment="1">
      <alignment vertical="center"/>
    </xf>
    <xf numFmtId="0" fontId="62" fillId="27" borderId="10" xfId="0" applyFont="1" applyFill="1" applyBorder="1" applyAlignment="1">
      <alignment vertical="center" shrinkToFit="1"/>
    </xf>
    <xf numFmtId="0" fontId="55" fillId="0" borderId="26" xfId="0" applyFont="1" applyFill="1" applyBorder="1" applyAlignment="1">
      <alignment horizontal="right" vertical="center" shrinkToFit="1"/>
    </xf>
    <xf numFmtId="0" fontId="62" fillId="27" borderId="10" xfId="0" applyFont="1" applyFill="1" applyBorder="1" applyAlignment="1">
      <alignment vertical="center"/>
    </xf>
    <xf numFmtId="0" fontId="62" fillId="0" borderId="10" xfId="0" applyFont="1" applyFill="1" applyBorder="1" applyAlignment="1">
      <alignment vertical="center" shrinkToFit="1"/>
    </xf>
    <xf numFmtId="0" fontId="62" fillId="0" borderId="10" xfId="0" applyFont="1" applyFill="1" applyBorder="1" applyAlignment="1">
      <alignment horizontal="left" vertical="center"/>
    </xf>
    <xf numFmtId="0" fontId="61" fillId="0" borderId="10" xfId="0" applyFont="1" applyFill="1" applyBorder="1" applyAlignment="1">
      <alignment horizontal="center" vertical="center" shrinkToFit="1"/>
    </xf>
    <xf numFmtId="0" fontId="61" fillId="27" borderId="25" xfId="0" applyFont="1" applyFill="1" applyBorder="1" applyAlignment="1">
      <alignment vertical="center" shrinkToFit="1"/>
    </xf>
    <xf numFmtId="0" fontId="61" fillId="27" borderId="27" xfId="0" applyFont="1" applyFill="1" applyBorder="1" applyAlignment="1">
      <alignment vertical="center"/>
    </xf>
    <xf numFmtId="0" fontId="62" fillId="27" borderId="28" xfId="0" applyFont="1" applyFill="1" applyBorder="1" applyAlignment="1">
      <alignment vertical="center"/>
    </xf>
    <xf numFmtId="0" fontId="55" fillId="0" borderId="29" xfId="0" applyFont="1" applyFill="1" applyBorder="1" applyAlignment="1">
      <alignment horizontal="right" vertical="center" shrinkToFit="1"/>
    </xf>
    <xf numFmtId="0" fontId="60" fillId="0" borderId="12" xfId="0" applyFont="1" applyFill="1" applyBorder="1" applyAlignment="1">
      <alignment vertical="center" shrinkToFit="1"/>
    </xf>
    <xf numFmtId="0" fontId="29" fillId="0" borderId="19" xfId="0" applyFont="1" applyFill="1" applyBorder="1" applyAlignment="1">
      <alignment vertical="center" shrinkToFit="1"/>
    </xf>
    <xf numFmtId="0" fontId="29" fillId="0" borderId="10" xfId="0" applyFont="1" applyFill="1" applyBorder="1" applyAlignment="1">
      <alignment vertical="center" shrinkToFit="1"/>
    </xf>
    <xf numFmtId="0" fontId="29" fillId="0" borderId="30" xfId="0" applyFont="1" applyFill="1" applyBorder="1" applyAlignment="1">
      <alignment horizontal="center" vertical="center" shrinkToFit="1"/>
    </xf>
    <xf numFmtId="0" fontId="29" fillId="0" borderId="2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0" borderId="19" xfId="0" applyFont="1" applyFill="1" applyBorder="1" applyAlignment="1">
      <alignment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center" vertical="center" shrinkToFit="1"/>
    </xf>
    <xf numFmtId="0" fontId="35" fillId="0" borderId="20" xfId="0" applyFont="1" applyFill="1" applyBorder="1" applyAlignment="1">
      <alignment horizontal="center" vertical="center" shrinkToFit="1"/>
    </xf>
    <xf numFmtId="0" fontId="0" fillId="0" borderId="0" xfId="0" applyFont="1" applyFill="1" applyAlignment="1">
      <alignment vertical="center"/>
    </xf>
    <xf numFmtId="0" fontId="0" fillId="0" borderId="25" xfId="0" applyFont="1" applyFill="1" applyBorder="1" applyAlignment="1">
      <alignment vertical="center" shrinkToFit="1"/>
    </xf>
    <xf numFmtId="0" fontId="0" fillId="0" borderId="10" xfId="0" applyFont="1" applyFill="1" applyBorder="1" applyAlignment="1">
      <alignment vertical="center" shrinkToFit="1"/>
    </xf>
    <xf numFmtId="0" fontId="0" fillId="0" borderId="10" xfId="0" applyFont="1" applyFill="1" applyBorder="1" applyAlignment="1">
      <alignment horizontal="center" vertical="center" shrinkToFit="1"/>
    </xf>
    <xf numFmtId="0" fontId="35" fillId="0" borderId="26" xfId="0" applyFont="1" applyFill="1" applyBorder="1" applyAlignment="1">
      <alignment horizontal="center" vertical="center" shrinkToFit="1"/>
    </xf>
    <xf numFmtId="0" fontId="42" fillId="0" borderId="10" xfId="0" applyFont="1" applyFill="1" applyBorder="1" applyAlignment="1">
      <alignment vertical="center" shrinkToFit="1"/>
    </xf>
    <xf numFmtId="0" fontId="66" fillId="0" borderId="10" xfId="0" applyFont="1" applyFill="1" applyBorder="1" applyAlignment="1">
      <alignment vertical="center" shrinkToFit="1"/>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42" fillId="0" borderId="28" xfId="0" applyFont="1" applyFill="1" applyBorder="1" applyAlignment="1">
      <alignment vertical="center" shrinkToFit="1"/>
    </xf>
    <xf numFmtId="0" fontId="0" fillId="0" borderId="28"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29" fillId="0" borderId="40" xfId="0" applyFont="1" applyFill="1" applyBorder="1" applyAlignment="1">
      <alignment horizontal="center" vertical="center" shrinkToFit="1"/>
    </xf>
    <xf numFmtId="0" fontId="34" fillId="0" borderId="24" xfId="45" applyFont="1" applyFill="1" applyBorder="1" applyAlignment="1">
      <alignment vertical="center" shrinkToFit="1"/>
    </xf>
    <xf numFmtId="0" fontId="67" fillId="0" borderId="24" xfId="45" applyFont="1" applyFill="1" applyBorder="1" applyAlignment="1">
      <alignment horizontal="center" vertical="center" wrapText="1"/>
    </xf>
    <xf numFmtId="0" fontId="34" fillId="0" borderId="24" xfId="45" applyFont="1" applyFill="1" applyBorder="1" applyAlignment="1">
      <alignment horizontal="center" vertical="center" shrinkToFit="1"/>
    </xf>
    <xf numFmtId="0" fontId="34" fillId="0" borderId="10" xfId="45" applyFont="1" applyFill="1" applyBorder="1" applyAlignment="1">
      <alignment vertical="center" shrinkToFit="1"/>
    </xf>
    <xf numFmtId="0" fontId="67" fillId="0" borderId="10" xfId="45" applyFont="1" applyFill="1" applyBorder="1" applyAlignment="1">
      <alignment horizontal="center" vertical="center" wrapText="1"/>
    </xf>
    <xf numFmtId="0" fontId="34" fillId="0" borderId="10" xfId="45" applyFont="1" applyFill="1" applyBorder="1" applyAlignment="1">
      <alignment horizontal="center" vertical="center" shrinkToFit="1"/>
    </xf>
    <xf numFmtId="0" fontId="29" fillId="0" borderId="39" xfId="0" applyFont="1" applyFill="1" applyBorder="1" applyAlignment="1">
      <alignment horizontal="left" vertical="center"/>
    </xf>
    <xf numFmtId="0" fontId="29" fillId="0" borderId="0" xfId="46" applyFont="1" applyFill="1" applyAlignment="1">
      <alignment horizontal="center" vertical="center" shrinkToFit="1"/>
    </xf>
    <xf numFmtId="0" fontId="29" fillId="0" borderId="34" xfId="0" quotePrefix="1" applyNumberFormat="1" applyFont="1" applyBorder="1" applyAlignment="1">
      <alignment horizontal="center" vertical="center" wrapText="1"/>
    </xf>
    <xf numFmtId="0" fontId="29" fillId="0" borderId="34" xfId="0" applyNumberFormat="1" applyFont="1" applyBorder="1" applyAlignment="1">
      <alignment horizontal="center" vertical="center" wrapText="1"/>
    </xf>
    <xf numFmtId="49" fontId="68" fillId="0" borderId="17" xfId="0" applyNumberFormat="1" applyFont="1" applyBorder="1" applyAlignment="1">
      <alignment horizontal="center" vertical="center"/>
    </xf>
    <xf numFmtId="49" fontId="68" fillId="0" borderId="24" xfId="0" applyNumberFormat="1" applyFont="1" applyBorder="1">
      <alignment vertical="center"/>
    </xf>
    <xf numFmtId="49" fontId="68" fillId="0" borderId="24" xfId="0" applyNumberFormat="1" applyFont="1" applyBorder="1" applyAlignment="1">
      <alignment horizontal="center" vertical="center"/>
    </xf>
    <xf numFmtId="0" fontId="68" fillId="0" borderId="24" xfId="0" applyNumberFormat="1" applyFont="1" applyBorder="1" applyAlignment="1">
      <alignment horizontal="center" vertical="center"/>
    </xf>
    <xf numFmtId="49" fontId="68" fillId="0" borderId="24" xfId="0" applyNumberFormat="1" applyFont="1" applyBorder="1" applyAlignment="1">
      <alignment horizontal="center" vertical="center" shrinkToFit="1"/>
    </xf>
    <xf numFmtId="49" fontId="68" fillId="0" borderId="25" xfId="0" applyNumberFormat="1" applyFont="1" applyBorder="1" applyAlignment="1">
      <alignment horizontal="center" vertical="center"/>
    </xf>
    <xf numFmtId="49" fontId="68" fillId="0" borderId="10" xfId="0" applyNumberFormat="1" applyFont="1" applyBorder="1">
      <alignment vertical="center"/>
    </xf>
    <xf numFmtId="49" fontId="68" fillId="0" borderId="10" xfId="0" applyNumberFormat="1" applyFont="1" applyBorder="1" applyAlignment="1">
      <alignment horizontal="center" vertical="center"/>
    </xf>
    <xf numFmtId="0" fontId="68" fillId="0" borderId="10" xfId="0" applyNumberFormat="1" applyFont="1" applyBorder="1" applyAlignment="1">
      <alignment horizontal="center" vertical="center"/>
    </xf>
    <xf numFmtId="49" fontId="68" fillId="0" borderId="10" xfId="0" applyNumberFormat="1" applyFont="1" applyBorder="1" applyAlignment="1">
      <alignment horizontal="center" vertical="center" shrinkToFit="1"/>
    </xf>
    <xf numFmtId="49" fontId="68" fillId="0" borderId="19" xfId="0" applyNumberFormat="1" applyFont="1" applyBorder="1" applyAlignment="1">
      <alignment horizontal="center" vertical="center"/>
    </xf>
    <xf numFmtId="49" fontId="68" fillId="0" borderId="12" xfId="0" applyNumberFormat="1" applyFont="1" applyBorder="1">
      <alignment vertical="center"/>
    </xf>
    <xf numFmtId="49" fontId="68" fillId="0" borderId="12" xfId="0" applyNumberFormat="1" applyFont="1" applyBorder="1" applyAlignment="1">
      <alignment horizontal="center" vertical="center"/>
    </xf>
    <xf numFmtId="0" fontId="68" fillId="0" borderId="12" xfId="0" applyNumberFormat="1" applyFont="1" applyBorder="1" applyAlignment="1">
      <alignment horizontal="center" vertical="center"/>
    </xf>
    <xf numFmtId="49" fontId="68" fillId="0" borderId="12" xfId="0" applyNumberFormat="1" applyFont="1" applyBorder="1" applyAlignment="1">
      <alignment horizontal="center" vertical="center" shrinkToFit="1"/>
    </xf>
    <xf numFmtId="0" fontId="35" fillId="0" borderId="20" xfId="43" applyFont="1" applyBorder="1" applyAlignment="1">
      <alignment vertical="center"/>
    </xf>
    <xf numFmtId="0" fontId="39" fillId="0" borderId="0" xfId="0" applyFont="1" applyFill="1" applyAlignment="1">
      <alignment horizontal="left" vertical="center"/>
    </xf>
    <xf numFmtId="0" fontId="39" fillId="0" borderId="0" xfId="0" applyFont="1" applyAlignment="1">
      <alignment horizontal="left" vertical="center"/>
    </xf>
    <xf numFmtId="0" fontId="28" fillId="0" borderId="0" xfId="0" applyFont="1" applyFill="1" applyAlignment="1">
      <alignment horizontal="center" vertical="center" shrinkToFit="1"/>
    </xf>
    <xf numFmtId="0" fontId="39" fillId="0" borderId="0" xfId="46" applyFont="1" applyAlignment="1">
      <alignment horizontal="left" vertical="center"/>
    </xf>
    <xf numFmtId="0" fontId="35" fillId="0" borderId="24" xfId="0" applyFont="1" applyBorder="1" applyAlignment="1">
      <alignment horizontal="left" vertical="center" wrapText="1"/>
    </xf>
    <xf numFmtId="0" fontId="35" fillId="0" borderId="2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shrinkToFit="1"/>
    </xf>
    <xf numFmtId="0" fontId="35" fillId="0" borderId="12" xfId="0" applyFont="1" applyBorder="1" applyAlignment="1">
      <alignment horizontal="left"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2" xfId="46" applyFont="1" applyBorder="1" applyAlignment="1">
      <alignment horizontal="center" vertical="center" shrinkToFit="1"/>
    </xf>
    <xf numFmtId="0" fontId="35" fillId="0" borderId="10" xfId="0" applyFont="1" applyBorder="1" applyAlignment="1">
      <alignment horizontal="left" vertical="center" wrapText="1"/>
    </xf>
    <xf numFmtId="0" fontId="35" fillId="0" borderId="26" xfId="0" applyFont="1" applyBorder="1" applyAlignment="1">
      <alignment horizontal="center" vertical="center" wrapText="1"/>
    </xf>
    <xf numFmtId="0" fontId="35" fillId="0" borderId="19" xfId="46" applyFont="1" applyBorder="1" applyAlignment="1">
      <alignment horizontal="center" vertical="center" shrinkToFit="1"/>
    </xf>
    <xf numFmtId="0" fontId="35" fillId="0" borderId="12" xfId="46" applyFont="1" applyBorder="1" applyAlignment="1">
      <alignment vertical="center" shrinkToFit="1"/>
    </xf>
    <xf numFmtId="0" fontId="34" fillId="0" borderId="20" xfId="42" applyFont="1" applyBorder="1" applyAlignment="1">
      <alignment horizontal="center" vertical="center" shrinkToFit="1"/>
    </xf>
    <xf numFmtId="0" fontId="29" fillId="0" borderId="0" xfId="0" applyFont="1" applyAlignment="1">
      <alignment horizontal="center" vertical="center" wrapText="1"/>
    </xf>
    <xf numFmtId="49" fontId="29" fillId="0" borderId="0" xfId="0" applyNumberFormat="1" applyFont="1" applyAlignment="1">
      <alignment horizontal="center" vertical="center" wrapText="1"/>
    </xf>
    <xf numFmtId="0" fontId="29" fillId="0" borderId="61" xfId="0" applyFont="1" applyBorder="1" applyAlignment="1">
      <alignment horizontal="center" vertical="center" shrinkToFit="1"/>
    </xf>
    <xf numFmtId="0" fontId="29" fillId="0" borderId="62" xfId="0" applyFont="1" applyBorder="1" applyAlignment="1">
      <alignment horizontal="center" vertical="center" wrapText="1"/>
    </xf>
    <xf numFmtId="49" fontId="29" fillId="0" borderId="62" xfId="0" applyNumberFormat="1" applyFont="1" applyBorder="1" applyAlignment="1">
      <alignment horizontal="center" vertical="center" wrapText="1"/>
    </xf>
    <xf numFmtId="0" fontId="29" fillId="0" borderId="65" xfId="0" applyFont="1" applyBorder="1" applyAlignment="1">
      <alignment horizontal="center" vertical="center" wrapText="1"/>
    </xf>
    <xf numFmtId="0" fontId="35" fillId="0" borderId="19"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center" vertical="center"/>
    </xf>
    <xf numFmtId="49" fontId="29" fillId="0" borderId="12" xfId="0" applyNumberFormat="1" applyFont="1" applyBorder="1" applyAlignment="1">
      <alignment horizontal="center" vertical="center"/>
    </xf>
    <xf numFmtId="0" fontId="29" fillId="0" borderId="12" xfId="0" applyFont="1" applyFill="1" applyBorder="1" applyAlignment="1">
      <alignment horizontal="center" vertical="center" shrinkToFit="1"/>
    </xf>
    <xf numFmtId="0" fontId="29" fillId="0" borderId="20" xfId="0" applyFont="1" applyFill="1" applyBorder="1" applyAlignment="1">
      <alignment horizontal="center" vertical="center"/>
    </xf>
    <xf numFmtId="0" fontId="29" fillId="0" borderId="10" xfId="0" applyFont="1" applyBorder="1" applyAlignment="1">
      <alignment vertical="center"/>
    </xf>
    <xf numFmtId="49" fontId="29" fillId="0" borderId="10" xfId="0" applyNumberFormat="1" applyFont="1" applyBorder="1" applyAlignment="1">
      <alignment horizontal="center" vertical="center"/>
    </xf>
    <xf numFmtId="0" fontId="29" fillId="0" borderId="26" xfId="0" applyFont="1" applyFill="1" applyBorder="1" applyAlignment="1">
      <alignment horizontal="center" vertical="center"/>
    </xf>
    <xf numFmtId="0" fontId="29" fillId="0" borderId="10" xfId="0" applyFont="1" applyFill="1" applyBorder="1" applyAlignment="1">
      <alignment horizontal="center" vertical="center" shrinkToFit="1"/>
    </xf>
    <xf numFmtId="0" fontId="29" fillId="0" borderId="25" xfId="46" applyFont="1" applyBorder="1" applyAlignment="1">
      <alignment horizontal="center" vertical="center" shrinkToFit="1"/>
    </xf>
    <xf numFmtId="0" fontId="29" fillId="0" borderId="10" xfId="46" applyFont="1" applyBorder="1" applyAlignment="1">
      <alignment vertical="center" shrinkToFit="1"/>
    </xf>
    <xf numFmtId="0" fontId="29" fillId="0" borderId="10" xfId="46" applyFont="1" applyBorder="1" applyAlignment="1">
      <alignment horizontal="center" vertical="center" shrinkToFit="1"/>
    </xf>
    <xf numFmtId="49" fontId="29" fillId="0" borderId="10" xfId="46" applyNumberFormat="1" applyFont="1" applyBorder="1" applyAlignment="1">
      <alignment horizontal="center" vertical="center" shrinkToFit="1"/>
    </xf>
    <xf numFmtId="0" fontId="29" fillId="0" borderId="26" xfId="46" applyFont="1" applyBorder="1" applyAlignment="1">
      <alignment horizontal="center" vertical="center" shrinkToFit="1"/>
    </xf>
    <xf numFmtId="0" fontId="29" fillId="0" borderId="31" xfId="0" applyFont="1" applyFill="1" applyBorder="1" applyAlignment="1">
      <alignment horizontal="center" vertical="center" shrinkToFit="1"/>
    </xf>
    <xf numFmtId="0" fontId="29" fillId="0" borderId="27" xfId="46" applyFont="1" applyBorder="1" applyAlignment="1">
      <alignment horizontal="center" vertical="center" shrinkToFit="1"/>
    </xf>
    <xf numFmtId="0" fontId="29" fillId="0" borderId="28" xfId="46" applyFont="1" applyBorder="1" applyAlignment="1">
      <alignment vertical="center" shrinkToFit="1"/>
    </xf>
    <xf numFmtId="0" fontId="29" fillId="0" borderId="28" xfId="46" applyFont="1" applyBorder="1" applyAlignment="1">
      <alignment horizontal="center" vertical="center" shrinkToFit="1"/>
    </xf>
    <xf numFmtId="49" fontId="29" fillId="0" borderId="28" xfId="46" applyNumberFormat="1" applyFont="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29" xfId="46" applyFont="1" applyBorder="1" applyAlignment="1">
      <alignment horizontal="center" vertical="center" shrinkToFit="1"/>
    </xf>
    <xf numFmtId="49" fontId="29" fillId="0" borderId="0" xfId="46" applyNumberFormat="1" applyFont="1" applyAlignment="1">
      <alignment horizontal="center" vertical="center" shrinkToFit="1"/>
    </xf>
    <xf numFmtId="0" fontId="42" fillId="0" borderId="10" xfId="49" applyFont="1" applyFill="1" applyBorder="1" applyAlignment="1">
      <alignment horizontal="center" vertical="center"/>
    </xf>
    <xf numFmtId="0" fontId="38" fillId="0" borderId="10" xfId="49" applyFont="1" applyFill="1" applyBorder="1" applyAlignment="1">
      <alignment horizontal="left" vertical="center" wrapText="1"/>
    </xf>
    <xf numFmtId="0" fontId="42" fillId="0" borderId="10" xfId="49" applyFont="1" applyFill="1" applyBorder="1" applyAlignment="1">
      <alignment horizontal="left" vertical="center"/>
    </xf>
    <xf numFmtId="0" fontId="42" fillId="0" borderId="14" xfId="49" applyFont="1" applyFill="1" applyBorder="1" applyAlignment="1">
      <alignment horizontal="left" vertical="center" shrinkToFit="1"/>
    </xf>
    <xf numFmtId="0" fontId="42" fillId="0" borderId="13" xfId="49" applyFont="1" applyFill="1" applyBorder="1" applyAlignment="1">
      <alignment horizontal="left" vertical="center" shrinkToFit="1"/>
    </xf>
    <xf numFmtId="0" fontId="42" fillId="0" borderId="53" xfId="49" applyFont="1" applyFill="1" applyBorder="1" applyAlignment="1">
      <alignment horizontal="left" vertical="center" shrinkToFit="1"/>
    </xf>
    <xf numFmtId="0" fontId="29" fillId="0" borderId="21" xfId="48" applyFont="1" applyFill="1" applyBorder="1" applyAlignment="1">
      <alignment vertical="center" shrinkToFit="1"/>
    </xf>
    <xf numFmtId="0" fontId="29" fillId="0" borderId="34" xfId="48" applyFont="1" applyFill="1" applyBorder="1" applyAlignment="1">
      <alignment horizontal="center" vertical="center" shrinkToFit="1"/>
    </xf>
    <xf numFmtId="0" fontId="29" fillId="0" borderId="34" xfId="48" applyFont="1" applyFill="1" applyBorder="1" applyAlignment="1">
      <alignment horizontal="center" vertical="center" wrapText="1"/>
    </xf>
    <xf numFmtId="0" fontId="29" fillId="0" borderId="32" xfId="48" applyFont="1" applyFill="1" applyBorder="1" applyAlignment="1">
      <alignment horizontal="center" vertical="center" shrinkToFit="1"/>
    </xf>
    <xf numFmtId="0" fontId="29" fillId="0" borderId="29" xfId="48" applyFont="1" applyFill="1" applyBorder="1" applyAlignment="1">
      <alignment horizontal="center" vertical="center" shrinkToFit="1"/>
    </xf>
    <xf numFmtId="0" fontId="29" fillId="0" borderId="17" xfId="0" applyFont="1" applyFill="1" applyBorder="1" applyAlignment="1">
      <alignment vertical="center" shrinkToFit="1"/>
    </xf>
    <xf numFmtId="0" fontId="29" fillId="0" borderId="12" xfId="0" applyFont="1" applyFill="1" applyBorder="1" applyAlignment="1">
      <alignment horizontal="left" vertical="center" shrinkToFit="1"/>
    </xf>
    <xf numFmtId="0" fontId="29" fillId="0" borderId="18"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vertical="center" shrinkToFit="1"/>
    </xf>
    <xf numFmtId="0" fontId="29" fillId="0" borderId="22" xfId="0" applyFont="1" applyFill="1" applyBorder="1" applyAlignment="1">
      <alignment vertical="center" shrinkToFit="1"/>
    </xf>
    <xf numFmtId="0" fontId="29" fillId="0" borderId="22" xfId="0" applyFont="1" applyFill="1" applyBorder="1" applyAlignment="1">
      <alignment horizontal="left" vertical="center" shrinkToFit="1"/>
    </xf>
    <xf numFmtId="0" fontId="29" fillId="0" borderId="22"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36"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9" fillId="0" borderId="0" xfId="0" applyFont="1" applyFill="1" applyBorder="1" applyAlignment="1">
      <alignment horizontal="left" vertical="center" shrinkToFit="1"/>
    </xf>
    <xf numFmtId="0" fontId="29" fillId="0" borderId="0" xfId="0" applyFont="1" applyFill="1" applyBorder="1" applyAlignment="1">
      <alignment horizontal="center" vertical="center" shrinkToFit="1"/>
    </xf>
    <xf numFmtId="0" fontId="29" fillId="0" borderId="0" xfId="0" applyFont="1" applyFill="1" applyAlignment="1">
      <alignment horizontal="left" vertical="center"/>
    </xf>
    <xf numFmtId="0" fontId="29" fillId="0" borderId="0" xfId="0" applyFont="1" applyFill="1" applyAlignment="1">
      <alignment vertical="center" shrinkToFit="1"/>
    </xf>
    <xf numFmtId="0" fontId="29" fillId="0" borderId="0" xfId="0" applyFont="1" applyFill="1" applyAlignment="1">
      <alignment horizontal="left" vertical="center" shrinkToFit="1"/>
    </xf>
    <xf numFmtId="0" fontId="29" fillId="0" borderId="0" xfId="0" applyFont="1" applyFill="1" applyAlignment="1">
      <alignment horizontal="center" vertical="center" shrinkToFit="1"/>
    </xf>
    <xf numFmtId="0" fontId="29" fillId="0" borderId="24" xfId="0" applyFont="1" applyFill="1" applyBorder="1" applyAlignment="1">
      <alignment horizontal="left" vertical="center" shrinkToFit="1"/>
    </xf>
    <xf numFmtId="0" fontId="29" fillId="0" borderId="37" xfId="0" applyFont="1" applyFill="1" applyBorder="1" applyAlignment="1">
      <alignment horizontal="center" vertical="center" shrinkToFit="1"/>
    </xf>
    <xf numFmtId="0" fontId="29" fillId="0" borderId="25" xfId="0" applyFont="1" applyFill="1" applyBorder="1" applyAlignment="1">
      <alignment vertical="center" shrinkToFit="1"/>
    </xf>
    <xf numFmtId="0" fontId="29" fillId="0" borderId="10" xfId="0" applyFont="1" applyFill="1" applyBorder="1" applyAlignment="1">
      <alignment horizontal="left" vertical="center" shrinkToFit="1"/>
    </xf>
    <xf numFmtId="0" fontId="29" fillId="0" borderId="27" xfId="0" applyFont="1" applyFill="1" applyBorder="1" applyAlignment="1">
      <alignment vertical="center" shrinkToFit="1"/>
    </xf>
    <xf numFmtId="0" fontId="29" fillId="0" borderId="28" xfId="0" applyFont="1" applyFill="1" applyBorder="1" applyAlignment="1">
      <alignment vertical="center" shrinkToFit="1"/>
    </xf>
    <xf numFmtId="0" fontId="29" fillId="0" borderId="28" xfId="0" applyFont="1" applyFill="1" applyBorder="1" applyAlignment="1">
      <alignment horizontal="left" vertical="center" shrinkToFit="1"/>
    </xf>
    <xf numFmtId="0" fontId="29" fillId="0" borderId="29" xfId="0" applyFont="1" applyFill="1" applyBorder="1" applyAlignment="1">
      <alignment horizontal="center" vertical="center" shrinkToFit="1"/>
    </xf>
    <xf numFmtId="0" fontId="29" fillId="0" borderId="0" xfId="0" applyFont="1" applyFill="1" applyBorder="1" applyAlignment="1">
      <alignment horizontal="left" vertical="center"/>
    </xf>
    <xf numFmtId="0" fontId="29" fillId="0" borderId="0" xfId="48" applyFont="1" applyFill="1" applyAlignment="1">
      <alignment horizontal="left" vertical="center"/>
    </xf>
    <xf numFmtId="0" fontId="29" fillId="0" borderId="0" xfId="48" applyFont="1" applyFill="1" applyAlignment="1">
      <alignment vertical="center" shrinkToFit="1"/>
    </xf>
    <xf numFmtId="0" fontId="29" fillId="0" borderId="0" xfId="48" applyFont="1" applyFill="1" applyAlignment="1">
      <alignment horizontal="left" vertical="center" shrinkToFit="1"/>
    </xf>
    <xf numFmtId="0" fontId="29" fillId="0" borderId="0" xfId="48" applyFont="1" applyFill="1" applyAlignment="1">
      <alignment horizontal="center" vertical="center" shrinkToFit="1"/>
    </xf>
    <xf numFmtId="0" fontId="29" fillId="0" borderId="33" xfId="48" applyFont="1" applyFill="1" applyBorder="1" applyAlignment="1">
      <alignment vertical="center" shrinkToFit="1"/>
    </xf>
    <xf numFmtId="0" fontId="29" fillId="0" borderId="34" xfId="48" applyFont="1" applyFill="1" applyBorder="1" applyAlignment="1">
      <alignment vertical="center" shrinkToFit="1"/>
    </xf>
    <xf numFmtId="0" fontId="29" fillId="0" borderId="38" xfId="48" applyFont="1" applyFill="1" applyBorder="1" applyAlignment="1">
      <alignment horizontal="center" vertical="center" shrinkToFit="1"/>
    </xf>
    <xf numFmtId="0" fontId="29" fillId="0" borderId="35" xfId="48" applyFont="1" applyFill="1" applyBorder="1" applyAlignment="1">
      <alignment horizontal="center" vertical="center" shrinkToFit="1"/>
    </xf>
    <xf numFmtId="0" fontId="29" fillId="0" borderId="0" xfId="48" applyFont="1" applyFill="1" applyAlignment="1">
      <alignment vertical="center"/>
    </xf>
    <xf numFmtId="0" fontId="25" fillId="0" borderId="0" xfId="0" applyFont="1" applyFill="1" applyAlignment="1">
      <alignment horizontal="left" vertical="center" shrinkToFit="1"/>
    </xf>
    <xf numFmtId="0" fontId="25" fillId="0" borderId="0" xfId="0" applyFont="1" applyFill="1" applyAlignment="1">
      <alignment horizontal="center" vertical="center" shrinkToFit="1"/>
    </xf>
    <xf numFmtId="0" fontId="26" fillId="0" borderId="0" xfId="0" applyFont="1" applyFill="1" applyAlignment="1">
      <alignment horizontal="center" vertical="center" shrinkToFit="1"/>
    </xf>
    <xf numFmtId="0" fontId="25" fillId="0" borderId="0" xfId="0" applyFont="1" applyFill="1" applyAlignment="1">
      <alignment vertical="center" shrinkToFit="1"/>
    </xf>
    <xf numFmtId="0" fontId="71" fillId="0" borderId="0" xfId="49" applyFont="1" applyAlignment="1">
      <alignment horizontal="center" vertical="center"/>
    </xf>
    <xf numFmtId="0" fontId="42" fillId="0" borderId="55" xfId="49" applyFont="1" applyFill="1" applyBorder="1" applyAlignment="1">
      <alignment horizontal="left" vertical="center" shrinkToFit="1"/>
    </xf>
    <xf numFmtId="0" fontId="42" fillId="0" borderId="52" xfId="49" applyFont="1" applyFill="1" applyBorder="1" applyAlignment="1">
      <alignment horizontal="left" vertical="center" shrinkToFit="1"/>
    </xf>
    <xf numFmtId="0" fontId="42" fillId="0" borderId="54" xfId="49" applyFont="1" applyFill="1" applyBorder="1" applyAlignment="1">
      <alignment horizontal="center" vertical="center" shrinkToFit="1"/>
    </xf>
    <xf numFmtId="0" fontId="42" fillId="0" borderId="53" xfId="49" applyFont="1" applyFill="1" applyBorder="1" applyAlignment="1">
      <alignment horizontal="center" vertical="center" shrinkToFit="1"/>
    </xf>
    <xf numFmtId="0" fontId="40" fillId="0" borderId="66" xfId="49" applyFill="1" applyBorder="1" applyAlignment="1">
      <alignment vertical="center" wrapText="1"/>
    </xf>
    <xf numFmtId="0" fontId="40" fillId="0" borderId="56" xfId="49" applyFill="1" applyBorder="1" applyAlignment="1">
      <alignment vertical="center" wrapText="1"/>
    </xf>
    <xf numFmtId="0" fontId="40" fillId="0" borderId="67" xfId="49" applyFill="1" applyBorder="1" applyAlignment="1">
      <alignment vertical="center" wrapText="1"/>
    </xf>
    <xf numFmtId="0" fontId="40" fillId="0" borderId="68" xfId="49" applyFill="1" applyBorder="1" applyAlignment="1">
      <alignment vertical="center" wrapText="1"/>
    </xf>
    <xf numFmtId="0" fontId="42" fillId="0" borderId="50" xfId="49" applyFont="1" applyFill="1" applyBorder="1" applyAlignment="1">
      <alignment horizontal="center" vertical="center" shrinkToFit="1"/>
    </xf>
    <xf numFmtId="0" fontId="42" fillId="0" borderId="55" xfId="49" applyFont="1" applyFill="1" applyBorder="1">
      <alignment vertical="center"/>
    </xf>
    <xf numFmtId="0" fontId="42" fillId="0" borderId="56" xfId="49" applyFont="1" applyFill="1" applyBorder="1">
      <alignment vertical="center"/>
    </xf>
    <xf numFmtId="0" fontId="42" fillId="0" borderId="52" xfId="49" applyFont="1" applyFill="1" applyBorder="1">
      <alignment vertical="center"/>
    </xf>
    <xf numFmtId="0" fontId="42" fillId="0" borderId="68" xfId="49" applyFont="1" applyFill="1" applyBorder="1">
      <alignment vertical="center"/>
    </xf>
    <xf numFmtId="0" fontId="42" fillId="0" borderId="54" xfId="49" applyFont="1" applyFill="1" applyBorder="1">
      <alignment vertical="center"/>
    </xf>
    <xf numFmtId="0" fontId="42" fillId="0" borderId="50" xfId="49" applyFont="1" applyFill="1" applyBorder="1">
      <alignment vertical="center"/>
    </xf>
    <xf numFmtId="0" fontId="42" fillId="0" borderId="69" xfId="49" applyFont="1" applyFill="1" applyBorder="1" applyAlignment="1">
      <alignment vertical="center" shrinkToFit="1"/>
    </xf>
    <xf numFmtId="0" fontId="42" fillId="0" borderId="56" xfId="49" applyFont="1" applyFill="1" applyBorder="1" applyAlignment="1">
      <alignment vertical="center" shrinkToFit="1"/>
    </xf>
    <xf numFmtId="0" fontId="42" fillId="0" borderId="67" xfId="49" applyFont="1" applyFill="1" applyBorder="1" applyAlignment="1">
      <alignment vertical="center" shrinkToFit="1"/>
    </xf>
    <xf numFmtId="0" fontId="42" fillId="0" borderId="68" xfId="49" applyFont="1" applyFill="1" applyBorder="1" applyAlignment="1">
      <alignment vertical="center" shrinkToFit="1"/>
    </xf>
    <xf numFmtId="0" fontId="42" fillId="0" borderId="30" xfId="49" applyFont="1" applyFill="1" applyBorder="1" applyAlignment="1">
      <alignment vertical="center" shrinkToFit="1"/>
    </xf>
    <xf numFmtId="0" fontId="42" fillId="0" borderId="50" xfId="49" applyFont="1" applyFill="1" applyBorder="1" applyAlignment="1">
      <alignment vertical="center" shrinkToFit="1"/>
    </xf>
    <xf numFmtId="0" fontId="40" fillId="0" borderId="69" xfId="49" applyFill="1" applyBorder="1" applyAlignment="1">
      <alignment vertical="center" wrapText="1"/>
    </xf>
    <xf numFmtId="0" fontId="42" fillId="0" borderId="68" xfId="49" applyFont="1" applyFill="1" applyBorder="1" applyAlignment="1">
      <alignment horizontal="left" vertical="center" shrinkToFit="1"/>
    </xf>
    <xf numFmtId="178" fontId="42" fillId="0" borderId="72" xfId="49" applyNumberFormat="1" applyFont="1" applyFill="1" applyBorder="1" applyAlignment="1">
      <alignment horizontal="center" vertical="center"/>
    </xf>
    <xf numFmtId="179" fontId="42" fillId="0" borderId="0" xfId="49" applyNumberFormat="1" applyFont="1" applyFill="1" applyBorder="1" applyAlignment="1">
      <alignment vertical="center"/>
    </xf>
    <xf numFmtId="0" fontId="72" fillId="0" borderId="54" xfId="49" applyFont="1" applyFill="1" applyBorder="1" applyAlignment="1">
      <alignment vertical="top" shrinkToFit="1"/>
    </xf>
    <xf numFmtId="0" fontId="72" fillId="0" borderId="52" xfId="49" applyFont="1" applyFill="1" applyBorder="1" applyAlignment="1">
      <alignment vertical="top" shrinkToFit="1"/>
    </xf>
    <xf numFmtId="0" fontId="3" fillId="0" borderId="55" xfId="49" applyFont="1" applyFill="1" applyBorder="1" applyAlignment="1">
      <alignment vertical="center" shrinkToFit="1"/>
    </xf>
    <xf numFmtId="0" fontId="3" fillId="0" borderId="52" xfId="49" applyFont="1" applyFill="1" applyBorder="1" applyAlignment="1">
      <alignment vertical="center" shrinkToFit="1"/>
    </xf>
    <xf numFmtId="0" fontId="3" fillId="0" borderId="68" xfId="49" applyFont="1" applyFill="1" applyBorder="1" applyAlignment="1">
      <alignment vertical="center" shrinkToFit="1"/>
    </xf>
    <xf numFmtId="0" fontId="42" fillId="0" borderId="56" xfId="49" applyFont="1" applyFill="1" applyBorder="1" applyAlignment="1">
      <alignment horizontal="left" vertical="center" shrinkToFit="1"/>
    </xf>
    <xf numFmtId="0" fontId="40" fillId="0" borderId="55" xfId="49" applyFill="1" applyBorder="1" applyAlignment="1">
      <alignment vertical="center" wrapText="1"/>
    </xf>
    <xf numFmtId="0" fontId="40" fillId="0" borderId="74" xfId="49" applyFill="1" applyBorder="1" applyAlignment="1">
      <alignment vertical="center" wrapText="1"/>
    </xf>
    <xf numFmtId="0" fontId="42" fillId="0" borderId="54" xfId="49" applyFont="1" applyFill="1" applyBorder="1" applyAlignment="1">
      <alignment horizontal="left" vertical="center" shrinkToFit="1"/>
    </xf>
    <xf numFmtId="0" fontId="42" fillId="0" borderId="50" xfId="49" applyFont="1" applyFill="1" applyBorder="1" applyAlignment="1">
      <alignment horizontal="left" vertical="center" shrinkToFit="1"/>
    </xf>
    <xf numFmtId="0" fontId="42" fillId="0" borderId="52" xfId="49" applyFont="1" applyFill="1" applyBorder="1" applyAlignment="1">
      <alignment vertical="center" wrapText="1" shrinkToFit="1"/>
    </xf>
    <xf numFmtId="0" fontId="41" fillId="0" borderId="68" xfId="49" applyFont="1" applyFill="1" applyBorder="1" applyAlignment="1">
      <alignment vertical="center" shrinkToFit="1"/>
    </xf>
    <xf numFmtId="0" fontId="42" fillId="0" borderId="75" xfId="49" applyFont="1" applyFill="1" applyBorder="1" applyAlignment="1">
      <alignment vertical="center" wrapText="1" shrinkToFit="1"/>
    </xf>
    <xf numFmtId="0" fontId="41" fillId="0" borderId="76" xfId="49" applyFont="1" applyFill="1" applyBorder="1" applyAlignment="1">
      <alignment vertical="center" shrinkToFit="1"/>
    </xf>
    <xf numFmtId="0" fontId="42" fillId="0" borderId="0" xfId="49" applyFont="1" applyFill="1" applyAlignment="1">
      <alignment horizontal="center" vertical="center"/>
    </xf>
    <xf numFmtId="0" fontId="40" fillId="0" borderId="0" xfId="49" applyFill="1">
      <alignment vertical="center"/>
    </xf>
    <xf numFmtId="0" fontId="42" fillId="25" borderId="54" xfId="49" applyFont="1" applyFill="1" applyBorder="1" applyAlignment="1">
      <alignment horizontal="center" vertical="center"/>
    </xf>
    <xf numFmtId="0" fontId="42" fillId="25" borderId="53" xfId="49" applyFont="1" applyFill="1" applyBorder="1" applyAlignment="1">
      <alignment horizontal="center" vertical="center"/>
    </xf>
    <xf numFmtId="0" fontId="42" fillId="0" borderId="52" xfId="49" applyFont="1" applyFill="1" applyBorder="1" applyAlignment="1">
      <alignment horizontal="left" vertical="center"/>
    </xf>
    <xf numFmtId="0" fontId="42" fillId="0" borderId="54" xfId="49" applyFont="1" applyFill="1" applyBorder="1" applyAlignment="1">
      <alignment horizontal="center" vertical="center"/>
    </xf>
    <xf numFmtId="0" fontId="40" fillId="0" borderId="14" xfId="49" applyFill="1" applyBorder="1" applyAlignment="1">
      <alignment vertical="center" wrapText="1"/>
    </xf>
    <xf numFmtId="0" fontId="40" fillId="0" borderId="52" xfId="49" applyFill="1" applyBorder="1" applyAlignment="1">
      <alignment vertical="center" wrapText="1"/>
    </xf>
    <xf numFmtId="0" fontId="40" fillId="0" borderId="77" xfId="49" applyFill="1" applyBorder="1" applyAlignment="1">
      <alignment vertical="center" wrapText="1"/>
    </xf>
    <xf numFmtId="0" fontId="42" fillId="0" borderId="55" xfId="49" applyFont="1" applyFill="1" applyBorder="1" applyAlignment="1">
      <alignment horizontal="left" vertical="center"/>
    </xf>
    <xf numFmtId="0" fontId="42" fillId="0" borderId="16" xfId="49" applyFont="1" applyFill="1" applyBorder="1" applyAlignment="1">
      <alignment horizontal="left" vertical="center" shrinkToFit="1"/>
    </xf>
    <xf numFmtId="0" fontId="1" fillId="0" borderId="55" xfId="49" applyFont="1" applyFill="1" applyBorder="1" applyAlignment="1">
      <alignment vertical="center" shrinkToFit="1"/>
    </xf>
    <xf numFmtId="0" fontId="1" fillId="0" borderId="56" xfId="49" applyFont="1" applyFill="1" applyBorder="1" applyAlignment="1">
      <alignment vertical="center" shrinkToFit="1"/>
    </xf>
    <xf numFmtId="0" fontId="42" fillId="0" borderId="12" xfId="49" applyFont="1" applyFill="1" applyBorder="1" applyAlignment="1">
      <alignment horizontal="left" vertical="center" shrinkToFit="1"/>
    </xf>
    <xf numFmtId="0" fontId="40" fillId="0" borderId="78" xfId="49" applyFill="1" applyBorder="1" applyAlignment="1">
      <alignment vertical="center" wrapText="1"/>
    </xf>
    <xf numFmtId="0" fontId="40" fillId="0" borderId="79" xfId="49" applyFill="1" applyBorder="1" applyAlignment="1">
      <alignment vertical="center" wrapText="1"/>
    </xf>
    <xf numFmtId="0" fontId="42" fillId="0" borderId="80" xfId="49" applyFont="1" applyFill="1" applyBorder="1">
      <alignment vertical="center"/>
    </xf>
    <xf numFmtId="0" fontId="42" fillId="0" borderId="81" xfId="49" applyFont="1" applyFill="1" applyBorder="1" applyAlignment="1">
      <alignment vertical="center" shrinkToFit="1"/>
    </xf>
    <xf numFmtId="0" fontId="42" fillId="0" borderId="82" xfId="49" applyFont="1" applyFill="1" applyBorder="1">
      <alignment vertical="center"/>
    </xf>
    <xf numFmtId="0" fontId="42" fillId="0" borderId="83" xfId="49" applyFont="1" applyFill="1" applyBorder="1" applyAlignment="1">
      <alignment vertical="center" shrinkToFit="1"/>
    </xf>
    <xf numFmtId="0" fontId="42" fillId="0" borderId="84" xfId="49" applyFont="1" applyFill="1" applyBorder="1" applyAlignment="1">
      <alignment vertical="center" shrinkToFit="1"/>
    </xf>
    <xf numFmtId="0" fontId="42" fillId="0" borderId="85" xfId="49" applyFont="1" applyFill="1" applyBorder="1" applyAlignment="1">
      <alignment vertical="center" shrinkToFit="1"/>
    </xf>
    <xf numFmtId="0" fontId="42" fillId="0" borderId="84" xfId="49" applyFont="1" applyFill="1" applyBorder="1" applyAlignment="1">
      <alignment horizontal="center" vertical="center"/>
    </xf>
    <xf numFmtId="0" fontId="42" fillId="0" borderId="85" xfId="49" applyFont="1" applyFill="1" applyBorder="1" applyAlignment="1">
      <alignment horizontal="center" vertical="center" shrinkToFit="1"/>
    </xf>
    <xf numFmtId="0" fontId="42" fillId="0" borderId="86" xfId="49" applyFont="1" applyFill="1" applyBorder="1" applyAlignment="1">
      <alignment vertical="center" shrinkToFit="1"/>
    </xf>
    <xf numFmtId="0" fontId="42" fillId="0" borderId="87" xfId="49" applyFont="1" applyFill="1" applyBorder="1" applyAlignment="1">
      <alignment vertical="center" shrinkToFit="1"/>
    </xf>
    <xf numFmtId="0" fontId="42" fillId="0" borderId="52" xfId="49" applyFont="1" applyFill="1" applyBorder="1" applyAlignment="1">
      <alignment horizontal="center" vertical="center"/>
    </xf>
    <xf numFmtId="0" fontId="42" fillId="0" borderId="68" xfId="49" applyFont="1" applyFill="1" applyBorder="1" applyAlignment="1">
      <alignment horizontal="center" vertical="center" shrinkToFit="1"/>
    </xf>
    <xf numFmtId="0" fontId="42" fillId="0" borderId="52" xfId="49" applyFont="1" applyFill="1" applyBorder="1" applyAlignment="1">
      <alignment vertical="center"/>
    </xf>
    <xf numFmtId="0" fontId="40" fillId="0" borderId="69" xfId="49" applyFont="1" applyFill="1" applyBorder="1" applyAlignment="1">
      <alignment vertical="center" shrinkToFit="1"/>
    </xf>
    <xf numFmtId="0" fontId="40" fillId="0" borderId="67" xfId="49" applyFont="1" applyFill="1" applyBorder="1" applyAlignment="1">
      <alignment vertical="center" shrinkToFit="1"/>
    </xf>
    <xf numFmtId="0" fontId="40" fillId="0" borderId="89" xfId="49" applyFont="1" applyFill="1" applyBorder="1" applyAlignment="1">
      <alignment vertical="center" shrinkToFit="1"/>
    </xf>
    <xf numFmtId="0" fontId="42" fillId="0" borderId="76" xfId="49" applyFont="1" applyFill="1" applyBorder="1" applyAlignment="1">
      <alignment vertical="center" shrinkToFit="1"/>
    </xf>
    <xf numFmtId="178" fontId="42" fillId="0" borderId="15" xfId="49" applyNumberFormat="1" applyFont="1" applyFill="1" applyBorder="1" applyAlignment="1">
      <alignment horizontal="center" vertical="center"/>
    </xf>
    <xf numFmtId="0" fontId="42" fillId="29" borderId="0" xfId="49" applyFont="1" applyFill="1">
      <alignment vertical="center"/>
    </xf>
    <xf numFmtId="0" fontId="42" fillId="0" borderId="0" xfId="49" applyFont="1" applyFill="1" applyAlignment="1">
      <alignment horizontal="left" vertical="center" wrapText="1"/>
    </xf>
    <xf numFmtId="0" fontId="42" fillId="0" borderId="0" xfId="49" applyNumberFormat="1" applyFont="1" applyFill="1">
      <alignment vertical="center"/>
    </xf>
    <xf numFmtId="0" fontId="42" fillId="0" borderId="0" xfId="49" applyFont="1" applyAlignment="1">
      <alignment horizontal="center" vertical="center"/>
    </xf>
    <xf numFmtId="0" fontId="42" fillId="0" borderId="0" xfId="49" applyFont="1" applyAlignment="1">
      <alignment vertical="center" shrinkToFit="1"/>
    </xf>
    <xf numFmtId="0" fontId="42" fillId="0" borderId="0" xfId="49" applyFont="1" applyAlignment="1">
      <alignment horizontal="left" vertical="center" wrapText="1"/>
    </xf>
    <xf numFmtId="0" fontId="42" fillId="25" borderId="90" xfId="49" applyFont="1" applyFill="1" applyBorder="1" applyAlignment="1">
      <alignment horizontal="center" vertical="center"/>
    </xf>
    <xf numFmtId="0" fontId="42" fillId="25" borderId="91" xfId="49" applyFont="1" applyFill="1" applyBorder="1" applyAlignment="1">
      <alignment horizontal="center" vertical="center"/>
    </xf>
    <xf numFmtId="0" fontId="42" fillId="0" borderId="10" xfId="49" applyFont="1" applyFill="1" applyBorder="1" applyAlignment="1">
      <alignment horizontal="left" vertical="center" shrinkToFit="1"/>
    </xf>
    <xf numFmtId="0" fontId="40" fillId="0" borderId="54" xfId="49" applyFill="1" applyBorder="1" applyAlignment="1">
      <alignment vertical="center" wrapText="1"/>
    </xf>
    <xf numFmtId="0" fontId="40" fillId="0" borderId="92" xfId="49" applyFill="1" applyBorder="1" applyAlignment="1">
      <alignment vertical="center" wrapText="1"/>
    </xf>
    <xf numFmtId="0" fontId="40" fillId="0" borderId="93" xfId="49" applyFill="1" applyBorder="1" applyAlignment="1">
      <alignment vertical="center" wrapText="1"/>
    </xf>
    <xf numFmtId="0" fontId="42" fillId="0" borderId="16" xfId="49" applyFont="1" applyFill="1" applyBorder="1" applyAlignment="1">
      <alignment horizontal="left" vertical="center"/>
    </xf>
    <xf numFmtId="0" fontId="42" fillId="0" borderId="11" xfId="49" applyFont="1" applyFill="1" applyBorder="1" applyAlignment="1">
      <alignment horizontal="left" vertical="center"/>
    </xf>
    <xf numFmtId="0" fontId="40" fillId="0" borderId="50" xfId="49" applyFill="1" applyBorder="1" applyAlignment="1">
      <alignment vertical="center" wrapText="1"/>
    </xf>
    <xf numFmtId="0" fontId="40" fillId="0" borderId="13" xfId="49" applyFill="1" applyBorder="1" applyAlignment="1">
      <alignment vertical="center" wrapText="1"/>
    </xf>
    <xf numFmtId="0" fontId="40" fillId="0" borderId="94" xfId="49" applyFill="1" applyBorder="1" applyAlignment="1">
      <alignment vertical="center" wrapText="1"/>
    </xf>
    <xf numFmtId="0" fontId="42" fillId="0" borderId="75" xfId="49" applyFont="1" applyFill="1" applyBorder="1" applyAlignment="1">
      <alignment vertical="center" shrinkToFit="1"/>
    </xf>
    <xf numFmtId="0" fontId="42" fillId="0" borderId="89" xfId="49" applyFont="1" applyFill="1" applyBorder="1" applyAlignment="1">
      <alignment vertical="center" shrinkToFit="1"/>
    </xf>
    <xf numFmtId="0" fontId="42" fillId="0" borderId="0" xfId="49" applyFont="1" applyAlignment="1">
      <alignment horizontal="left" vertical="center"/>
    </xf>
    <xf numFmtId="0" fontId="42" fillId="25" borderId="53" xfId="49" applyFont="1" applyFill="1" applyBorder="1" applyAlignment="1">
      <alignment horizontal="center" vertical="center" shrinkToFit="1"/>
    </xf>
    <xf numFmtId="0" fontId="42" fillId="0" borderId="54" xfId="49" applyFont="1" applyFill="1" applyBorder="1" applyAlignment="1">
      <alignment horizontal="left" vertical="center"/>
    </xf>
    <xf numFmtId="0" fontId="41" fillId="0" borderId="68" xfId="49" applyFont="1" applyFill="1" applyBorder="1" applyAlignment="1">
      <alignment horizontal="left" vertical="center" shrinkToFit="1"/>
    </xf>
    <xf numFmtId="0" fontId="1" fillId="0" borderId="52" xfId="49" applyFont="1" applyFill="1" applyBorder="1" applyAlignment="1">
      <alignment vertical="center" shrinkToFit="1"/>
    </xf>
    <xf numFmtId="0" fontId="1" fillId="0" borderId="68" xfId="49" applyFont="1" applyFill="1" applyBorder="1" applyAlignment="1">
      <alignment vertical="center" shrinkToFit="1"/>
    </xf>
    <xf numFmtId="0" fontId="42" fillId="0" borderId="12" xfId="49" applyFont="1" applyFill="1" applyBorder="1" applyAlignment="1">
      <alignment horizontal="left" vertical="center"/>
    </xf>
    <xf numFmtId="0" fontId="42" fillId="0" borderId="54" xfId="49" applyFont="1" applyFill="1" applyBorder="1" applyAlignment="1">
      <alignment vertical="center"/>
    </xf>
    <xf numFmtId="0" fontId="42" fillId="0" borderId="56" xfId="49" applyFont="1" applyFill="1" applyBorder="1" applyAlignment="1">
      <alignment vertical="top" wrapText="1" shrinkToFit="1"/>
    </xf>
    <xf numFmtId="0" fontId="41" fillId="0" borderId="68" xfId="49" applyFont="1" applyFill="1" applyBorder="1" applyAlignment="1">
      <alignment vertical="top" wrapText="1" shrinkToFit="1"/>
    </xf>
    <xf numFmtId="0" fontId="44" fillId="0" borderId="68" xfId="49" applyFont="1" applyFill="1" applyBorder="1" applyAlignment="1">
      <alignment horizontal="left" vertical="center" shrinkToFit="1"/>
    </xf>
    <xf numFmtId="0" fontId="44" fillId="0" borderId="50" xfId="49" applyFont="1" applyFill="1" applyBorder="1" applyAlignment="1">
      <alignment horizontal="left" vertical="center" shrinkToFit="1"/>
    </xf>
    <xf numFmtId="0" fontId="42" fillId="0" borderId="80" xfId="49" applyFont="1" applyFill="1" applyBorder="1" applyAlignment="1">
      <alignment vertical="center" shrinkToFit="1"/>
    </xf>
    <xf numFmtId="0" fontId="42" fillId="0" borderId="82" xfId="49" applyFont="1" applyFill="1" applyBorder="1" applyAlignment="1">
      <alignment vertical="center" shrinkToFit="1"/>
    </xf>
    <xf numFmtId="0" fontId="42" fillId="25" borderId="97" xfId="49" applyFont="1" applyFill="1" applyBorder="1" applyAlignment="1">
      <alignment horizontal="center" vertical="center"/>
    </xf>
    <xf numFmtId="0" fontId="42" fillId="0" borderId="14" xfId="49" applyFont="1" applyFill="1" applyBorder="1" applyAlignment="1">
      <alignment horizontal="left" vertical="center"/>
    </xf>
    <xf numFmtId="0" fontId="42" fillId="0" borderId="13" xfId="49" applyFont="1" applyFill="1" applyBorder="1" applyAlignment="1">
      <alignment horizontal="left" vertical="center"/>
    </xf>
    <xf numFmtId="0" fontId="42" fillId="0" borderId="53" xfId="49" applyFont="1" applyFill="1" applyBorder="1" applyAlignment="1">
      <alignment horizontal="center" vertical="center"/>
    </xf>
    <xf numFmtId="0" fontId="42" fillId="0" borderId="13" xfId="49" applyFont="1" applyFill="1" applyBorder="1" applyAlignment="1">
      <alignment horizontal="center" vertical="center"/>
    </xf>
    <xf numFmtId="0" fontId="42" fillId="0" borderId="53" xfId="49" applyFont="1" applyFill="1" applyBorder="1" applyAlignment="1">
      <alignment horizontal="left" vertical="center"/>
    </xf>
    <xf numFmtId="0" fontId="42" fillId="0" borderId="0" xfId="49" applyFont="1" applyFill="1" applyBorder="1" applyAlignment="1">
      <alignment vertical="center" shrinkToFit="1"/>
    </xf>
    <xf numFmtId="0" fontId="42" fillId="0" borderId="16" xfId="49" applyFont="1" applyFill="1" applyBorder="1" applyAlignment="1">
      <alignment vertical="center"/>
    </xf>
    <xf numFmtId="0" fontId="42" fillId="0" borderId="98" xfId="49" applyFont="1" applyFill="1" applyBorder="1" applyAlignment="1">
      <alignment vertical="center" shrinkToFit="1"/>
    </xf>
    <xf numFmtId="0" fontId="42" fillId="0" borderId="93" xfId="49" applyFont="1" applyFill="1" applyBorder="1">
      <alignment vertical="center"/>
    </xf>
    <xf numFmtId="0" fontId="42" fillId="0" borderId="78" xfId="49" applyFont="1" applyFill="1" applyBorder="1">
      <alignment vertical="center"/>
    </xf>
    <xf numFmtId="0" fontId="42" fillId="0" borderId="16" xfId="49" applyFont="1" applyFill="1" applyBorder="1" applyAlignment="1">
      <alignment horizontal="left" vertical="center" wrapText="1"/>
    </xf>
    <xf numFmtId="0" fontId="44" fillId="0" borderId="54" xfId="49" applyFont="1" applyFill="1" applyBorder="1" applyAlignment="1">
      <alignment vertical="top"/>
    </xf>
    <xf numFmtId="0" fontId="42" fillId="0" borderId="50" xfId="49" applyFont="1" applyFill="1" applyBorder="1" applyAlignment="1">
      <alignment vertical="center"/>
    </xf>
    <xf numFmtId="0" fontId="42" fillId="0" borderId="68" xfId="49" applyFont="1" applyFill="1" applyBorder="1" applyAlignment="1">
      <alignment horizontal="left" vertical="center"/>
    </xf>
    <xf numFmtId="0" fontId="42" fillId="0" borderId="50" xfId="49" applyFont="1" applyFill="1" applyBorder="1" applyAlignment="1">
      <alignment horizontal="left" vertical="center"/>
    </xf>
    <xf numFmtId="0" fontId="42" fillId="0" borderId="68" xfId="49" applyFont="1" applyFill="1" applyBorder="1" applyAlignment="1">
      <alignment horizontal="left" vertical="top" wrapText="1"/>
    </xf>
    <xf numFmtId="0" fontId="44" fillId="0" borderId="50" xfId="49" applyFont="1" applyFill="1" applyBorder="1" applyAlignment="1">
      <alignment horizontal="left" vertical="top" wrapText="1"/>
    </xf>
    <xf numFmtId="0" fontId="42" fillId="0" borderId="50" xfId="49" applyFont="1" applyFill="1" applyBorder="1" applyAlignment="1">
      <alignment horizontal="center" vertical="center"/>
    </xf>
    <xf numFmtId="0" fontId="42" fillId="0" borderId="93" xfId="49" applyFont="1" applyFill="1" applyBorder="1" applyAlignment="1">
      <alignment horizontal="left" vertical="center"/>
    </xf>
    <xf numFmtId="0" fontId="42" fillId="0" borderId="78" xfId="49" applyFont="1" applyFill="1" applyBorder="1" applyAlignment="1">
      <alignment horizontal="left" vertical="center"/>
    </xf>
    <xf numFmtId="0" fontId="42" fillId="0" borderId="0" xfId="49" applyFont="1" applyFill="1" applyBorder="1" applyAlignment="1">
      <alignment horizontal="center" vertical="center"/>
    </xf>
    <xf numFmtId="0" fontId="42" fillId="0" borderId="0" xfId="49" applyFont="1" applyFill="1" applyAlignment="1">
      <alignment horizontal="left" vertical="center"/>
    </xf>
    <xf numFmtId="0" fontId="42" fillId="0" borderId="93" xfId="49" applyFont="1" applyFill="1" applyBorder="1" applyAlignment="1">
      <alignment vertical="center" shrinkToFit="1"/>
    </xf>
    <xf numFmtId="0" fontId="42" fillId="0" borderId="78" xfId="49" applyFont="1" applyFill="1" applyBorder="1" applyAlignment="1">
      <alignment vertical="center" shrinkToFit="1"/>
    </xf>
    <xf numFmtId="0" fontId="42" fillId="0" borderId="75" xfId="49" applyFont="1" applyFill="1" applyBorder="1" applyAlignment="1">
      <alignment horizontal="center" vertical="center"/>
    </xf>
    <xf numFmtId="0" fontId="42" fillId="0" borderId="76" xfId="49" applyFont="1" applyFill="1" applyBorder="1" applyAlignment="1">
      <alignment horizontal="center" vertical="center" shrinkToFit="1"/>
    </xf>
    <xf numFmtId="178" fontId="42" fillId="0" borderId="72" xfId="49" applyNumberFormat="1" applyFont="1" applyFill="1" applyBorder="1" applyAlignment="1">
      <alignment horizontal="center" vertical="center" shrinkToFit="1"/>
    </xf>
    <xf numFmtId="178" fontId="42" fillId="0" borderId="103" xfId="49" applyNumberFormat="1" applyFont="1" applyFill="1" applyBorder="1" applyAlignment="1">
      <alignment horizontal="center" vertical="center" shrinkToFit="1"/>
    </xf>
    <xf numFmtId="183" fontId="42" fillId="0" borderId="0" xfId="49" applyNumberFormat="1" applyFont="1" applyFill="1" applyBorder="1" applyAlignment="1">
      <alignment horizontal="center" vertical="center" shrinkToFit="1"/>
    </xf>
    <xf numFmtId="183" fontId="42" fillId="0" borderId="0" xfId="49" applyNumberFormat="1" applyFont="1" applyFill="1" applyBorder="1" applyAlignment="1">
      <alignment horizontal="center" vertical="center"/>
    </xf>
    <xf numFmtId="178" fontId="42" fillId="0" borderId="0" xfId="49" applyNumberFormat="1" applyFont="1" applyFill="1" applyBorder="1" applyAlignment="1">
      <alignment horizontal="center" vertical="center"/>
    </xf>
    <xf numFmtId="179" fontId="42" fillId="0" borderId="0" xfId="49" applyNumberFormat="1" applyFont="1" applyFill="1" applyBorder="1" applyAlignment="1">
      <alignment horizontal="left" vertical="center"/>
    </xf>
    <xf numFmtId="0" fontId="42" fillId="0" borderId="56" xfId="49" applyFont="1" applyFill="1" applyBorder="1" applyAlignment="1">
      <alignment horizontal="left" vertical="center"/>
    </xf>
    <xf numFmtId="0" fontId="42" fillId="0" borderId="52" xfId="49" applyFont="1" applyFill="1" applyBorder="1" applyAlignment="1">
      <alignment vertical="top" wrapText="1"/>
    </xf>
    <xf numFmtId="0" fontId="42" fillId="0" borderId="68" xfId="49" applyFont="1" applyFill="1" applyBorder="1" applyAlignment="1">
      <alignment vertical="top" wrapText="1"/>
    </xf>
    <xf numFmtId="0" fontId="42" fillId="0" borderId="55" xfId="49" applyFont="1" applyFill="1" applyBorder="1" applyAlignment="1">
      <alignment vertical="top" wrapText="1"/>
    </xf>
    <xf numFmtId="0" fontId="42" fillId="0" borderId="56" xfId="49" applyFont="1" applyFill="1" applyBorder="1" applyAlignment="1">
      <alignment vertical="top" wrapText="1"/>
    </xf>
    <xf numFmtId="0" fontId="42" fillId="0" borderId="16" xfId="49" applyFont="1" applyFill="1" applyBorder="1" applyAlignment="1">
      <alignment vertical="center" wrapText="1"/>
    </xf>
    <xf numFmtId="0" fontId="41" fillId="0" borderId="10" xfId="49" applyFont="1" applyFill="1" applyBorder="1" applyAlignment="1">
      <alignment horizontal="left" vertical="center" shrinkToFit="1"/>
    </xf>
    <xf numFmtId="179" fontId="42" fillId="0" borderId="0" xfId="49" applyNumberFormat="1" applyFont="1" applyFill="1" applyBorder="1" applyAlignment="1">
      <alignment horizontal="center" vertical="center"/>
    </xf>
    <xf numFmtId="178" fontId="42" fillId="0" borderId="0" xfId="49" applyNumberFormat="1" applyFont="1" applyFill="1" applyBorder="1" applyAlignment="1">
      <alignment horizontal="center" vertical="center" shrinkToFit="1"/>
    </xf>
    <xf numFmtId="0" fontId="42" fillId="0" borderId="0" xfId="49" applyFont="1" applyFill="1" applyAlignment="1">
      <alignment vertical="center"/>
    </xf>
    <xf numFmtId="0" fontId="42" fillId="0" borderId="0" xfId="49" applyFont="1" applyAlignment="1">
      <alignment vertical="center"/>
    </xf>
    <xf numFmtId="0" fontId="28" fillId="24" borderId="0" xfId="0" applyFont="1" applyFill="1" applyAlignment="1">
      <alignment horizontal="center" vertical="center" shrinkToFit="1"/>
    </xf>
    <xf numFmtId="0" fontId="28" fillId="26" borderId="0" xfId="0" applyFont="1" applyFill="1" applyBorder="1" applyAlignment="1">
      <alignment horizontal="center" vertical="center" shrinkToFit="1"/>
    </xf>
    <xf numFmtId="0" fontId="29" fillId="0" borderId="0" xfId="0" applyFont="1" applyFill="1" applyBorder="1" applyAlignment="1">
      <alignment vertical="center" shrinkToFit="1"/>
    </xf>
    <xf numFmtId="0" fontId="37" fillId="0" borderId="0" xfId="0" applyFont="1" applyFill="1" applyBorder="1" applyAlignment="1">
      <alignment vertical="center" shrinkToFit="1"/>
    </xf>
    <xf numFmtId="0" fontId="29" fillId="0" borderId="31" xfId="0" applyFont="1" applyFill="1" applyBorder="1" applyAlignment="1">
      <alignment vertical="center" shrinkToFit="1"/>
    </xf>
    <xf numFmtId="0" fontId="0" fillId="0" borderId="15" xfId="0" applyFont="1" applyFill="1" applyBorder="1" applyAlignment="1">
      <alignment vertical="center" shrinkToFit="1"/>
    </xf>
    <xf numFmtId="0" fontId="0" fillId="0" borderId="46" xfId="0" applyFont="1" applyFill="1" applyBorder="1" applyAlignment="1">
      <alignment vertical="center" shrinkToFit="1"/>
    </xf>
    <xf numFmtId="0" fontId="42" fillId="0" borderId="0" xfId="49" applyFont="1" applyFill="1" applyAlignment="1">
      <alignment horizontal="left" vertical="center"/>
    </xf>
    <xf numFmtId="0" fontId="42" fillId="0" borderId="10" xfId="49" applyFont="1" applyFill="1" applyBorder="1" applyAlignment="1">
      <alignment horizontal="center" vertical="center"/>
    </xf>
    <xf numFmtId="0" fontId="44" fillId="0" borderId="11" xfId="49" applyFont="1" applyFill="1" applyBorder="1" applyAlignment="1">
      <alignment horizontal="left" vertical="center" wrapText="1" shrinkToFit="1"/>
    </xf>
    <xf numFmtId="0" fontId="44" fillId="0" borderId="16" xfId="49" applyFont="1" applyFill="1" applyBorder="1" applyAlignment="1">
      <alignment horizontal="left" vertical="center" wrapText="1" shrinkToFit="1"/>
    </xf>
    <xf numFmtId="181" fontId="42" fillId="0" borderId="71" xfId="49" applyNumberFormat="1" applyFont="1" applyFill="1" applyBorder="1" applyAlignment="1">
      <alignment horizontal="center" vertical="center"/>
    </xf>
    <xf numFmtId="181" fontId="42" fillId="0" borderId="72" xfId="49" applyNumberFormat="1" applyFont="1" applyFill="1" applyBorder="1" applyAlignment="1">
      <alignment horizontal="center" vertical="center"/>
    </xf>
    <xf numFmtId="179" fontId="42" fillId="0" borderId="72" xfId="49" applyNumberFormat="1" applyFont="1" applyFill="1" applyBorder="1" applyAlignment="1">
      <alignment horizontal="center" vertical="center"/>
    </xf>
    <xf numFmtId="180" fontId="42" fillId="0" borderId="72" xfId="49" applyNumberFormat="1" applyFont="1" applyFill="1" applyBorder="1" applyAlignment="1">
      <alignment horizontal="center" vertical="center"/>
    </xf>
    <xf numFmtId="180" fontId="42" fillId="0" borderId="73" xfId="49" applyNumberFormat="1" applyFont="1" applyFill="1" applyBorder="1" applyAlignment="1">
      <alignment horizontal="center" vertical="center"/>
    </xf>
    <xf numFmtId="177" fontId="42" fillId="0" borderId="71" xfId="49" applyNumberFormat="1" applyFont="1" applyFill="1" applyBorder="1" applyAlignment="1">
      <alignment horizontal="center" vertical="center"/>
    </xf>
    <xf numFmtId="177" fontId="42" fillId="0" borderId="72" xfId="49" applyNumberFormat="1" applyFont="1" applyFill="1" applyBorder="1" applyAlignment="1">
      <alignment horizontal="center" vertical="center"/>
    </xf>
    <xf numFmtId="0" fontId="42" fillId="0" borderId="11" xfId="49" applyFont="1" applyFill="1" applyBorder="1" applyAlignment="1">
      <alignment horizontal="center" vertical="center" shrinkToFit="1"/>
    </xf>
    <xf numFmtId="0" fontId="42" fillId="0" borderId="16" xfId="49" applyFont="1" applyFill="1" applyBorder="1" applyAlignment="1">
      <alignment horizontal="center" vertical="center" shrinkToFit="1"/>
    </xf>
    <xf numFmtId="0" fontId="42" fillId="0" borderId="12" xfId="49" applyFont="1" applyFill="1" applyBorder="1" applyAlignment="1">
      <alignment horizontal="center" vertical="center" shrinkToFit="1"/>
    </xf>
    <xf numFmtId="0" fontId="44" fillId="0" borderId="12" xfId="49" applyFont="1" applyFill="1" applyBorder="1" applyAlignment="1">
      <alignment horizontal="left" vertical="center" wrapText="1" shrinkToFit="1"/>
    </xf>
    <xf numFmtId="0" fontId="42" fillId="0" borderId="10" xfId="49" applyFont="1" applyFill="1" applyBorder="1" applyAlignment="1">
      <alignment horizontal="center" vertical="center" wrapText="1"/>
    </xf>
    <xf numFmtId="0" fontId="42" fillId="0" borderId="11" xfId="49" applyFont="1" applyFill="1" applyBorder="1" applyAlignment="1">
      <alignment horizontal="center" vertical="center"/>
    </xf>
    <xf numFmtId="0" fontId="1" fillId="0" borderId="11" xfId="49" applyFont="1" applyFill="1" applyBorder="1" applyAlignment="1">
      <alignment horizontal="left" vertical="center" wrapText="1"/>
    </xf>
    <xf numFmtId="0" fontId="1" fillId="0" borderId="16" xfId="49" applyFont="1" applyFill="1" applyBorder="1" applyAlignment="1">
      <alignment horizontal="left" vertical="center" wrapText="1"/>
    </xf>
    <xf numFmtId="0" fontId="42" fillId="0" borderId="12" xfId="49" applyFont="1" applyFill="1" applyBorder="1" applyAlignment="1">
      <alignment horizontal="left" vertical="center"/>
    </xf>
    <xf numFmtId="0" fontId="42" fillId="0" borderId="16" xfId="49" applyFont="1" applyFill="1" applyBorder="1" applyAlignment="1">
      <alignment horizontal="center" vertical="center"/>
    </xf>
    <xf numFmtId="0" fontId="42" fillId="0" borderId="70" xfId="49" applyFont="1" applyFill="1" applyBorder="1" applyAlignment="1">
      <alignment horizontal="center" vertical="center" shrinkToFit="1"/>
    </xf>
    <xf numFmtId="0" fontId="38" fillId="0" borderId="11" xfId="49" applyFont="1" applyFill="1" applyBorder="1" applyAlignment="1">
      <alignment horizontal="left" vertical="center" wrapText="1"/>
    </xf>
    <xf numFmtId="0" fontId="38" fillId="0" borderId="16" xfId="49" applyFont="1" applyFill="1" applyBorder="1" applyAlignment="1">
      <alignment horizontal="left" vertical="center" wrapText="1"/>
    </xf>
    <xf numFmtId="0" fontId="38" fillId="0" borderId="12" xfId="49" applyFont="1" applyFill="1" applyBorder="1" applyAlignment="1">
      <alignment horizontal="left" vertical="center" wrapText="1"/>
    </xf>
    <xf numFmtId="0" fontId="42" fillId="0" borderId="11" xfId="49" applyFont="1" applyFill="1" applyBorder="1" applyAlignment="1">
      <alignment vertical="center" wrapText="1"/>
    </xf>
    <xf numFmtId="0" fontId="42" fillId="0" borderId="16" xfId="49" applyFont="1" applyFill="1" applyBorder="1" applyAlignment="1">
      <alignment vertical="center" wrapText="1"/>
    </xf>
    <xf numFmtId="0" fontId="42" fillId="0" borderId="12" xfId="49" applyFont="1" applyFill="1" applyBorder="1" applyAlignment="1">
      <alignment vertical="center"/>
    </xf>
    <xf numFmtId="0" fontId="42" fillId="0" borderId="12" xfId="49" applyFont="1" applyFill="1" applyBorder="1" applyAlignment="1">
      <alignment horizontal="center" vertical="center"/>
    </xf>
    <xf numFmtId="0" fontId="42" fillId="0" borderId="10" xfId="49" applyFont="1" applyFill="1" applyBorder="1" applyAlignment="1">
      <alignment horizontal="left" vertical="center"/>
    </xf>
    <xf numFmtId="0" fontId="42" fillId="0" borderId="11" xfId="49" applyFont="1" applyFill="1" applyBorder="1" applyAlignment="1">
      <alignment horizontal="left" vertical="center" wrapText="1"/>
    </xf>
    <xf numFmtId="0" fontId="42" fillId="0" borderId="16" xfId="49" applyFont="1" applyFill="1" applyBorder="1" applyAlignment="1">
      <alignment horizontal="left" vertical="center"/>
    </xf>
    <xf numFmtId="0" fontId="42" fillId="0" borderId="16" xfId="49" applyFont="1" applyFill="1" applyBorder="1" applyAlignment="1">
      <alignment horizontal="left" vertical="center" wrapText="1"/>
    </xf>
    <xf numFmtId="0" fontId="42" fillId="0" borderId="10" xfId="49" applyFont="1" applyFill="1" applyBorder="1" applyAlignment="1">
      <alignment horizontal="left" vertical="center" wrapText="1"/>
    </xf>
    <xf numFmtId="0" fontId="42" fillId="0" borderId="11" xfId="49" applyFont="1" applyFill="1" applyBorder="1" applyAlignment="1">
      <alignment horizontal="left" vertical="center"/>
    </xf>
    <xf numFmtId="0" fontId="38" fillId="0" borderId="70" xfId="49" applyFont="1" applyFill="1" applyBorder="1" applyAlignment="1">
      <alignment horizontal="left" vertical="center" wrapText="1"/>
    </xf>
    <xf numFmtId="0" fontId="42" fillId="0" borderId="70" xfId="49" applyFont="1" applyFill="1" applyBorder="1" applyAlignment="1">
      <alignment horizontal="center" vertical="center"/>
    </xf>
    <xf numFmtId="0" fontId="42" fillId="0" borderId="11" xfId="49" applyFont="1" applyFill="1" applyBorder="1" applyAlignment="1">
      <alignment horizontal="center" vertical="center" wrapText="1"/>
    </xf>
    <xf numFmtId="0" fontId="42" fillId="0" borderId="16" xfId="49" applyFont="1" applyFill="1" applyBorder="1" applyAlignment="1">
      <alignment horizontal="center" vertical="center" wrapText="1"/>
    </xf>
    <xf numFmtId="0" fontId="42" fillId="0" borderId="12" xfId="49" applyFont="1" applyFill="1" applyBorder="1" applyAlignment="1">
      <alignment horizontal="center" vertical="center" wrapText="1"/>
    </xf>
    <xf numFmtId="0" fontId="42" fillId="0" borderId="70" xfId="49" applyFont="1" applyFill="1" applyBorder="1" applyAlignment="1">
      <alignment horizontal="left" vertical="center" wrapText="1"/>
    </xf>
    <xf numFmtId="0" fontId="42" fillId="0" borderId="12" xfId="49" applyFont="1" applyFill="1" applyBorder="1" applyAlignment="1">
      <alignment horizontal="left" vertical="center" wrapText="1"/>
    </xf>
    <xf numFmtId="0" fontId="38" fillId="0" borderId="10" xfId="49" applyFont="1" applyFill="1" applyBorder="1" applyAlignment="1">
      <alignment horizontal="left" vertical="center" wrapText="1"/>
    </xf>
    <xf numFmtId="176" fontId="38" fillId="0" borderId="10" xfId="49" applyNumberFormat="1" applyFont="1" applyFill="1" applyBorder="1" applyAlignment="1">
      <alignment horizontal="left" vertical="center" wrapText="1"/>
    </xf>
    <xf numFmtId="0" fontId="42" fillId="0" borderId="10" xfId="49" applyFont="1" applyFill="1" applyBorder="1" applyAlignment="1">
      <alignment horizontal="left" vertical="center" shrinkToFit="1"/>
    </xf>
    <xf numFmtId="0" fontId="46" fillId="0" borderId="10" xfId="49" applyFont="1" applyFill="1" applyBorder="1" applyAlignment="1">
      <alignment horizontal="left" vertical="center" wrapText="1"/>
    </xf>
    <xf numFmtId="0" fontId="47" fillId="0" borderId="13" xfId="49" applyFont="1" applyFill="1" applyBorder="1" applyAlignment="1">
      <alignment horizontal="left" vertical="top" wrapText="1" shrinkToFit="1"/>
    </xf>
    <xf numFmtId="0" fontId="47" fillId="0" borderId="53" xfId="49" applyFont="1" applyFill="1" applyBorder="1" applyAlignment="1">
      <alignment horizontal="left" vertical="top" wrapText="1" shrinkToFit="1"/>
    </xf>
    <xf numFmtId="0" fontId="42" fillId="0" borderId="14" xfId="49" applyFont="1" applyFill="1" applyBorder="1" applyAlignment="1">
      <alignment horizontal="left" vertical="center" shrinkToFit="1"/>
    </xf>
    <xf numFmtId="0" fontId="42" fillId="0" borderId="13" xfId="49" applyFont="1" applyFill="1" applyBorder="1" applyAlignment="1">
      <alignment horizontal="left" vertical="center" shrinkToFit="1"/>
    </xf>
    <xf numFmtId="0" fontId="42" fillId="0" borderId="53" xfId="49" applyFont="1" applyFill="1" applyBorder="1" applyAlignment="1">
      <alignment horizontal="left" vertical="center" shrinkToFit="1"/>
    </xf>
    <xf numFmtId="0" fontId="36" fillId="24" borderId="0" xfId="49" applyFont="1" applyFill="1" applyAlignment="1">
      <alignment horizontal="center" vertical="center" shrinkToFit="1"/>
    </xf>
    <xf numFmtId="0" fontId="41" fillId="25" borderId="31" xfId="49" applyFont="1" applyFill="1" applyBorder="1" applyAlignment="1">
      <alignment horizontal="center" vertical="center" wrapText="1"/>
    </xf>
    <xf numFmtId="0" fontId="41" fillId="25" borderId="15" xfId="49" applyFont="1" applyFill="1" applyBorder="1" applyAlignment="1">
      <alignment horizontal="center" vertical="center" wrapText="1"/>
    </xf>
    <xf numFmtId="0" fontId="41" fillId="25" borderId="48" xfId="49" applyFont="1" applyFill="1" applyBorder="1" applyAlignment="1">
      <alignment horizontal="center" vertical="center" wrapText="1"/>
    </xf>
    <xf numFmtId="0" fontId="42" fillId="25" borderId="10" xfId="49" applyFont="1" applyFill="1" applyBorder="1" applyAlignment="1">
      <alignment horizontal="center" vertical="center" wrapText="1"/>
    </xf>
    <xf numFmtId="0" fontId="42" fillId="25" borderId="10" xfId="49" applyFont="1" applyFill="1" applyBorder="1" applyAlignment="1">
      <alignment horizontal="center" vertical="center"/>
    </xf>
    <xf numFmtId="0" fontId="41" fillId="25" borderId="11" xfId="49" applyFont="1" applyFill="1" applyBorder="1" applyAlignment="1">
      <alignment horizontal="center" vertical="center" wrapText="1"/>
    </xf>
    <xf numFmtId="0" fontId="41" fillId="25" borderId="12" xfId="49" applyFont="1" applyFill="1" applyBorder="1" applyAlignment="1">
      <alignment horizontal="center" vertical="center" wrapText="1"/>
    </xf>
    <xf numFmtId="0" fontId="42" fillId="25" borderId="49" xfId="49" applyFont="1" applyFill="1" applyBorder="1" applyAlignment="1">
      <alignment horizontal="center" vertical="center"/>
    </xf>
    <xf numFmtId="0" fontId="42" fillId="25" borderId="11" xfId="49" applyFont="1" applyFill="1" applyBorder="1" applyAlignment="1">
      <alignment horizontal="center" vertical="center" shrinkToFit="1"/>
    </xf>
    <xf numFmtId="0" fontId="42" fillId="25" borderId="12" xfId="49" applyFont="1" applyFill="1" applyBorder="1" applyAlignment="1">
      <alignment horizontal="center" vertical="center" shrinkToFit="1"/>
    </xf>
    <xf numFmtId="0" fontId="42" fillId="25" borderId="11" xfId="49" applyFont="1" applyFill="1" applyBorder="1" applyAlignment="1">
      <alignment horizontal="center" vertical="center"/>
    </xf>
    <xf numFmtId="0" fontId="42" fillId="25" borderId="12" xfId="49" applyFont="1" applyFill="1" applyBorder="1" applyAlignment="1">
      <alignment horizontal="center" vertical="center"/>
    </xf>
    <xf numFmtId="185" fontId="42" fillId="0" borderId="71" xfId="49" applyNumberFormat="1" applyFont="1" applyFill="1" applyBorder="1" applyAlignment="1">
      <alignment horizontal="center" vertical="center"/>
    </xf>
    <xf numFmtId="185" fontId="42" fillId="0" borderId="72" xfId="49" applyNumberFormat="1" applyFont="1" applyFill="1" applyBorder="1" applyAlignment="1">
      <alignment horizontal="center" vertical="center"/>
    </xf>
    <xf numFmtId="0" fontId="40" fillId="0" borderId="10" xfId="49" applyFont="1" applyFill="1" applyBorder="1" applyAlignment="1">
      <alignment horizontal="center" vertical="center"/>
    </xf>
    <xf numFmtId="0" fontId="40" fillId="0" borderId="88" xfId="49" applyFont="1" applyFill="1" applyBorder="1" applyAlignment="1">
      <alignment horizontal="center" vertical="center"/>
    </xf>
    <xf numFmtId="0" fontId="40" fillId="0" borderId="11" xfId="49" applyFont="1" applyFill="1" applyBorder="1" applyAlignment="1">
      <alignment horizontal="center" vertical="center" shrinkToFit="1"/>
    </xf>
    <xf numFmtId="0" fontId="40" fillId="0" borderId="16" xfId="49" applyFont="1" applyFill="1" applyBorder="1" applyAlignment="1">
      <alignment horizontal="center" vertical="center" shrinkToFit="1"/>
    </xf>
    <xf numFmtId="0" fontId="40" fillId="0" borderId="70" xfId="49" applyFont="1" applyFill="1" applyBorder="1" applyAlignment="1">
      <alignment horizontal="center" vertical="center" shrinkToFit="1"/>
    </xf>
    <xf numFmtId="0" fontId="74" fillId="0" borderId="10" xfId="49" applyFont="1" applyFill="1" applyBorder="1" applyAlignment="1">
      <alignment horizontal="left" vertical="center" wrapText="1"/>
    </xf>
    <xf numFmtId="0" fontId="74" fillId="0" borderId="88" xfId="49" applyFont="1" applyFill="1" applyBorder="1" applyAlignment="1">
      <alignment horizontal="left" vertical="center" wrapText="1"/>
    </xf>
    <xf numFmtId="184" fontId="42" fillId="0" borderId="71" xfId="49" applyNumberFormat="1" applyFont="1" applyFill="1" applyBorder="1" applyAlignment="1">
      <alignment horizontal="center" vertical="center"/>
    </xf>
    <xf numFmtId="184" fontId="42" fillId="0" borderId="72" xfId="49" applyNumberFormat="1" applyFont="1" applyFill="1" applyBorder="1" applyAlignment="1">
      <alignment horizontal="center" vertical="center"/>
    </xf>
    <xf numFmtId="0" fontId="41" fillId="0" borderId="10" xfId="49" applyFont="1" applyFill="1" applyBorder="1" applyAlignment="1">
      <alignment horizontal="center" vertical="center" wrapText="1"/>
    </xf>
    <xf numFmtId="0" fontId="41" fillId="0" borderId="10" xfId="49" applyFont="1" applyFill="1" applyBorder="1" applyAlignment="1">
      <alignment horizontal="center" vertical="center"/>
    </xf>
    <xf numFmtId="0" fontId="40" fillId="0" borderId="10" xfId="49" applyFont="1" applyFill="1" applyBorder="1" applyAlignment="1">
      <alignment horizontal="center" vertical="center" wrapText="1"/>
    </xf>
    <xf numFmtId="0" fontId="40" fillId="0" borderId="11" xfId="49" applyFont="1" applyFill="1" applyBorder="1" applyAlignment="1">
      <alignment horizontal="center" vertical="center"/>
    </xf>
    <xf numFmtId="0" fontId="40" fillId="0" borderId="16" xfId="49" applyFont="1" applyFill="1" applyBorder="1" applyAlignment="1">
      <alignment horizontal="center" vertical="center"/>
    </xf>
    <xf numFmtId="0" fontId="40" fillId="0" borderId="70" xfId="49" applyFont="1" applyFill="1" applyBorder="1" applyAlignment="1">
      <alignment horizontal="center" vertical="center"/>
    </xf>
    <xf numFmtId="0" fontId="40" fillId="0" borderId="11" xfId="49" applyFont="1" applyFill="1" applyBorder="1" applyAlignment="1">
      <alignment horizontal="left" vertical="center" wrapText="1"/>
    </xf>
    <xf numFmtId="0" fontId="40" fillId="0" borderId="16" xfId="49" applyFont="1" applyFill="1" applyBorder="1" applyAlignment="1">
      <alignment horizontal="left" vertical="center" wrapText="1"/>
    </xf>
    <xf numFmtId="0" fontId="40" fillId="0" borderId="70" xfId="49" applyFont="1" applyFill="1" applyBorder="1" applyAlignment="1">
      <alignment horizontal="left" vertical="center" wrapText="1"/>
    </xf>
    <xf numFmtId="183" fontId="42" fillId="0" borderId="71" xfId="49" applyNumberFormat="1" applyFont="1" applyFill="1" applyBorder="1" applyAlignment="1">
      <alignment horizontal="center" vertical="center"/>
    </xf>
    <xf numFmtId="183" fontId="42" fillId="0" borderId="72" xfId="49" applyNumberFormat="1" applyFont="1" applyFill="1" applyBorder="1" applyAlignment="1">
      <alignment horizontal="center" vertical="center"/>
    </xf>
    <xf numFmtId="0" fontId="41" fillId="0" borderId="11" xfId="49" applyFont="1" applyFill="1" applyBorder="1" applyAlignment="1">
      <alignment horizontal="center" vertical="center" wrapText="1"/>
    </xf>
    <xf numFmtId="0" fontId="41" fillId="0" borderId="16" xfId="49" applyFont="1" applyFill="1" applyBorder="1" applyAlignment="1">
      <alignment horizontal="center" vertical="center" wrapText="1"/>
    </xf>
    <xf numFmtId="0" fontId="41" fillId="0" borderId="12" xfId="49" applyFont="1" applyFill="1" applyBorder="1" applyAlignment="1">
      <alignment horizontal="center" vertical="center" wrapText="1"/>
    </xf>
    <xf numFmtId="182" fontId="42" fillId="0" borderId="71" xfId="49" applyNumberFormat="1" applyFont="1" applyFill="1" applyBorder="1" applyAlignment="1">
      <alignment horizontal="center" vertical="center"/>
    </xf>
    <xf numFmtId="182" fontId="42" fillId="0" borderId="72" xfId="49" applyNumberFormat="1" applyFont="1" applyFill="1" applyBorder="1" applyAlignment="1">
      <alignment horizontal="center" vertical="center"/>
    </xf>
    <xf numFmtId="0" fontId="42" fillId="0" borderId="11" xfId="49" applyFont="1" applyFill="1" applyBorder="1" applyAlignment="1">
      <alignment horizontal="left" vertical="center" shrinkToFit="1"/>
    </xf>
    <xf numFmtId="0" fontId="42" fillId="0" borderId="16" xfId="49" applyFont="1" applyFill="1" applyBorder="1" applyAlignment="1">
      <alignment horizontal="left" vertical="center" shrinkToFit="1"/>
    </xf>
    <xf numFmtId="0" fontId="42" fillId="0" borderId="12" xfId="49" applyFont="1" applyFill="1" applyBorder="1" applyAlignment="1">
      <alignment horizontal="left" vertical="center" shrinkToFit="1"/>
    </xf>
    <xf numFmtId="0" fontId="41" fillId="0" borderId="11" xfId="49" applyFont="1" applyFill="1" applyBorder="1" applyAlignment="1">
      <alignment horizontal="center" vertical="center"/>
    </xf>
    <xf numFmtId="0" fontId="42" fillId="0" borderId="12" xfId="49" applyFont="1" applyFill="1" applyBorder="1" applyAlignment="1">
      <alignment vertical="center" wrapText="1"/>
    </xf>
    <xf numFmtId="176" fontId="38" fillId="0" borderId="11" xfId="49" applyNumberFormat="1" applyFont="1" applyFill="1" applyBorder="1" applyAlignment="1">
      <alignment horizontal="left" vertical="center" wrapText="1"/>
    </xf>
    <xf numFmtId="176" fontId="38" fillId="0" borderId="16" xfId="49" applyNumberFormat="1" applyFont="1" applyFill="1" applyBorder="1" applyAlignment="1">
      <alignment horizontal="left" vertical="center" wrapText="1"/>
    </xf>
    <xf numFmtId="176" fontId="38" fillId="0" borderId="12" xfId="49" applyNumberFormat="1" applyFont="1" applyFill="1" applyBorder="1" applyAlignment="1">
      <alignment horizontal="left" vertical="center" wrapText="1"/>
    </xf>
    <xf numFmtId="0" fontId="42" fillId="25" borderId="11" xfId="49" applyFont="1" applyFill="1" applyBorder="1" applyAlignment="1">
      <alignment horizontal="center" vertical="center" wrapText="1"/>
    </xf>
    <xf numFmtId="0" fontId="42" fillId="25" borderId="12" xfId="49" applyFont="1" applyFill="1" applyBorder="1" applyAlignment="1">
      <alignment horizontal="center" vertical="center" wrapText="1"/>
    </xf>
    <xf numFmtId="186" fontId="42" fillId="0" borderId="71" xfId="49" applyNumberFormat="1" applyFont="1" applyFill="1" applyBorder="1" applyAlignment="1">
      <alignment horizontal="center" vertical="center"/>
    </xf>
    <xf numFmtId="186" fontId="42" fillId="0" borderId="72" xfId="49" applyNumberFormat="1" applyFont="1" applyFill="1" applyBorder="1" applyAlignment="1">
      <alignment horizontal="center" vertical="center"/>
    </xf>
    <xf numFmtId="0" fontId="42" fillId="0" borderId="88" xfId="49" applyFont="1" applyFill="1" applyBorder="1" applyAlignment="1">
      <alignment horizontal="center" vertical="center"/>
    </xf>
    <xf numFmtId="0" fontId="38" fillId="0" borderId="88" xfId="49" applyFont="1" applyFill="1" applyBorder="1" applyAlignment="1">
      <alignment horizontal="left" vertical="center" wrapText="1"/>
    </xf>
    <xf numFmtId="0" fontId="42" fillId="0" borderId="11" xfId="49" applyFont="1" applyFill="1" applyBorder="1" applyAlignment="1">
      <alignment horizontal="center" vertical="center" wrapText="1" shrinkToFit="1"/>
    </xf>
    <xf numFmtId="0" fontId="42" fillId="0" borderId="16" xfId="49" applyFont="1" applyFill="1" applyBorder="1" applyAlignment="1">
      <alignment horizontal="center" vertical="center" wrapText="1" shrinkToFit="1"/>
    </xf>
    <xf numFmtId="0" fontId="42" fillId="0" borderId="12" xfId="49" applyFont="1" applyFill="1" applyBorder="1" applyAlignment="1">
      <alignment horizontal="center" vertical="center" wrapText="1" shrinkToFit="1"/>
    </xf>
    <xf numFmtId="0" fontId="47" fillId="0" borderId="68" xfId="49" applyFont="1" applyFill="1" applyBorder="1" applyAlignment="1">
      <alignment horizontal="left" vertical="top" shrinkToFit="1"/>
    </xf>
    <xf numFmtId="0" fontId="47" fillId="0" borderId="50" xfId="49" applyFont="1" applyFill="1" applyBorder="1" applyAlignment="1">
      <alignment horizontal="left" vertical="top" shrinkToFit="1"/>
    </xf>
    <xf numFmtId="0" fontId="42" fillId="0" borderId="67" xfId="49" applyFont="1" applyBorder="1" applyAlignment="1">
      <alignment horizontal="center" vertical="center"/>
    </xf>
    <xf numFmtId="187" fontId="42" fillId="0" borderId="71" xfId="49" applyNumberFormat="1" applyFont="1" applyFill="1" applyBorder="1" applyAlignment="1">
      <alignment horizontal="center" vertical="center"/>
    </xf>
    <xf numFmtId="187" fontId="42" fillId="0" borderId="72" xfId="49" applyNumberFormat="1" applyFont="1" applyFill="1" applyBorder="1" applyAlignment="1">
      <alignment horizontal="center" vertical="center"/>
    </xf>
    <xf numFmtId="0" fontId="42" fillId="0" borderId="10" xfId="49" applyFont="1" applyFill="1" applyBorder="1" applyAlignment="1">
      <alignment vertical="center"/>
    </xf>
    <xf numFmtId="0" fontId="42" fillId="0" borderId="10" xfId="49" applyFont="1" applyFill="1" applyBorder="1" applyAlignment="1">
      <alignment vertical="center" wrapText="1"/>
    </xf>
    <xf numFmtId="188" fontId="42" fillId="0" borderId="99" xfId="49" applyNumberFormat="1" applyFont="1" applyFill="1" applyBorder="1" applyAlignment="1">
      <alignment horizontal="center" vertical="center"/>
    </xf>
    <xf numFmtId="188" fontId="42" fillId="0" borderId="100" xfId="49" applyNumberFormat="1" applyFont="1" applyFill="1" applyBorder="1" applyAlignment="1">
      <alignment horizontal="center" vertical="center"/>
    </xf>
    <xf numFmtId="188" fontId="42" fillId="0" borderId="101" xfId="49" applyNumberFormat="1" applyFont="1" applyFill="1" applyBorder="1" applyAlignment="1">
      <alignment horizontal="center" vertical="center"/>
    </xf>
    <xf numFmtId="0" fontId="42" fillId="0" borderId="11" xfId="49" quotePrefix="1" applyFont="1" applyFill="1" applyBorder="1" applyAlignment="1">
      <alignment horizontal="center" vertical="center" wrapText="1"/>
    </xf>
    <xf numFmtId="0" fontId="42" fillId="25" borderId="95" xfId="49" applyFont="1" applyFill="1" applyBorder="1" applyAlignment="1">
      <alignment horizontal="center" vertical="center"/>
    </xf>
    <xf numFmtId="0" fontId="42" fillId="25" borderId="96" xfId="49" applyFont="1" applyFill="1" applyBorder="1" applyAlignment="1">
      <alignment horizontal="center" vertical="center"/>
    </xf>
    <xf numFmtId="189" fontId="42" fillId="0" borderId="71" xfId="49" applyNumberFormat="1" applyFont="1" applyFill="1" applyBorder="1" applyAlignment="1">
      <alignment horizontal="center" vertical="center"/>
    </xf>
    <xf numFmtId="189" fontId="42" fillId="0" borderId="72" xfId="49" applyNumberFormat="1" applyFont="1" applyFill="1" applyBorder="1" applyAlignment="1">
      <alignment horizontal="center" vertical="center"/>
    </xf>
    <xf numFmtId="0" fontId="42" fillId="0" borderId="70" xfId="49" applyFont="1" applyFill="1" applyBorder="1" applyAlignment="1">
      <alignment horizontal="center" vertical="center" wrapText="1"/>
    </xf>
    <xf numFmtId="0" fontId="42" fillId="0" borderId="102" xfId="49" applyFont="1" applyFill="1" applyBorder="1" applyAlignment="1">
      <alignment horizontal="center" vertical="center" wrapText="1"/>
    </xf>
    <xf numFmtId="0" fontId="42" fillId="0" borderId="102" xfId="49" applyFont="1" applyFill="1" applyBorder="1" applyAlignment="1">
      <alignment horizontal="center" vertical="center"/>
    </xf>
    <xf numFmtId="0" fontId="42" fillId="0" borderId="11" xfId="49" applyFont="1" applyFill="1" applyBorder="1" applyAlignment="1">
      <alignment horizontal="left" vertical="center" wrapText="1" shrinkToFit="1"/>
    </xf>
    <xf numFmtId="0" fontId="42" fillId="0" borderId="16" xfId="49" applyFont="1" applyFill="1" applyBorder="1" applyAlignment="1">
      <alignment horizontal="left" vertical="center" wrapText="1" shrinkToFit="1"/>
    </xf>
    <xf numFmtId="0" fontId="42" fillId="0" borderId="12" xfId="49" applyFont="1" applyFill="1" applyBorder="1" applyAlignment="1">
      <alignment horizontal="left" vertical="center" wrapText="1" shrinkToFit="1"/>
    </xf>
    <xf numFmtId="0" fontId="42" fillId="0" borderId="10" xfId="49" applyFont="1" applyFill="1" applyBorder="1" applyAlignment="1">
      <alignment horizontal="left" vertical="center" wrapText="1" shrinkToFit="1"/>
    </xf>
    <xf numFmtId="0" fontId="41" fillId="0" borderId="10" xfId="49" applyFont="1" applyFill="1" applyBorder="1" applyAlignment="1">
      <alignment horizontal="left" vertical="center" shrinkToFit="1"/>
    </xf>
    <xf numFmtId="0" fontId="42" fillId="25" borderId="10" xfId="49" applyFont="1" applyFill="1" applyBorder="1" applyAlignment="1">
      <alignment horizontal="center" vertical="center" shrinkToFit="1"/>
    </xf>
    <xf numFmtId="190" fontId="42" fillId="0" borderId="71" xfId="49" applyNumberFormat="1" applyFont="1" applyFill="1" applyBorder="1" applyAlignment="1">
      <alignment horizontal="center" vertical="center"/>
    </xf>
    <xf numFmtId="190" fontId="42" fillId="0" borderId="72" xfId="49" applyNumberFormat="1" applyFont="1" applyFill="1" applyBorder="1" applyAlignment="1">
      <alignment horizontal="center" vertical="center"/>
    </xf>
    <xf numFmtId="0" fontId="38" fillId="0" borderId="10" xfId="49" applyFont="1" applyFill="1" applyBorder="1" applyAlignment="1">
      <alignment vertical="center" wrapText="1"/>
    </xf>
    <xf numFmtId="0" fontId="38" fillId="0" borderId="88" xfId="49" applyFont="1" applyFill="1" applyBorder="1" applyAlignment="1">
      <alignment vertical="center" wrapText="1"/>
    </xf>
    <xf numFmtId="0" fontId="38" fillId="0" borderId="11" xfId="49" applyFont="1" applyFill="1" applyBorder="1" applyAlignment="1">
      <alignment vertical="center" wrapText="1"/>
    </xf>
    <xf numFmtId="0" fontId="38" fillId="0" borderId="16" xfId="49" applyFont="1" applyFill="1" applyBorder="1" applyAlignment="1">
      <alignment vertical="center" wrapText="1"/>
    </xf>
    <xf numFmtId="0" fontId="38" fillId="0" borderId="12" xfId="49" applyFont="1" applyFill="1" applyBorder="1" applyAlignment="1">
      <alignment vertical="center" wrapText="1"/>
    </xf>
    <xf numFmtId="0" fontId="44" fillId="0" borderId="11" xfId="49" applyFont="1" applyFill="1" applyBorder="1" applyAlignment="1">
      <alignment vertical="center" wrapText="1" shrinkToFit="1"/>
    </xf>
    <xf numFmtId="0" fontId="44" fillId="0" borderId="16" xfId="49" applyFont="1" applyFill="1" applyBorder="1" applyAlignment="1">
      <alignment vertical="center" wrapText="1" shrinkToFit="1"/>
    </xf>
    <xf numFmtId="0" fontId="44" fillId="0" borderId="12" xfId="49" applyFont="1" applyFill="1" applyBorder="1" applyAlignment="1">
      <alignment vertical="center" wrapText="1" shrinkToFit="1"/>
    </xf>
    <xf numFmtId="0" fontId="42" fillId="0" borderId="12" xfId="49" applyFont="1" applyFill="1" applyBorder="1" applyAlignment="1">
      <alignment vertical="center" shrinkToFit="1"/>
    </xf>
    <xf numFmtId="0" fontId="72" fillId="0" borderId="68" xfId="49" applyFont="1" applyFill="1" applyBorder="1" applyAlignment="1">
      <alignment vertical="top" wrapText="1" shrinkToFit="1"/>
    </xf>
    <xf numFmtId="0" fontId="72" fillId="0" borderId="50" xfId="49" applyFont="1" applyFill="1" applyBorder="1" applyAlignment="1">
      <alignment vertical="top" wrapText="1" shrinkToFit="1"/>
    </xf>
    <xf numFmtId="0" fontId="59" fillId="0" borderId="39" xfId="0" applyFont="1" applyFill="1" applyBorder="1" applyAlignment="1">
      <alignment vertical="center"/>
    </xf>
    <xf numFmtId="0" fontId="28" fillId="24" borderId="0" xfId="0" applyFont="1" applyFill="1" applyAlignment="1">
      <alignment horizontal="center" vertical="center"/>
    </xf>
    <xf numFmtId="0" fontId="0" fillId="0" borderId="0" xfId="0" applyAlignment="1">
      <alignment vertical="center"/>
    </xf>
    <xf numFmtId="0" fontId="28" fillId="24" borderId="0" xfId="48" applyFont="1" applyFill="1" applyAlignment="1">
      <alignment horizontal="center" vertical="center" shrinkToFit="1"/>
    </xf>
    <xf numFmtId="0" fontId="25" fillId="0" borderId="0" xfId="0" applyFont="1" applyFill="1" applyAlignment="1">
      <alignment vertical="center"/>
    </xf>
    <xf numFmtId="0" fontId="0" fillId="0" borderId="0" xfId="0" applyFont="1" applyFill="1" applyAlignment="1">
      <alignment vertical="center"/>
    </xf>
    <xf numFmtId="0" fontId="35" fillId="0" borderId="0" xfId="0" applyFont="1" applyAlignment="1">
      <alignment horizontal="left" vertical="center" shrinkToFit="1"/>
    </xf>
    <xf numFmtId="0" fontId="38" fillId="0" borderId="31" xfId="0" applyFont="1" applyFill="1" applyBorder="1" applyAlignment="1">
      <alignment horizontal="center" vertical="center" shrinkToFit="1"/>
    </xf>
    <xf numFmtId="0" fontId="38" fillId="0" borderId="48"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58" xfId="0" applyFont="1" applyFill="1" applyBorder="1" applyAlignment="1">
      <alignment horizontal="center" vertical="center" shrinkToFit="1"/>
    </xf>
    <xf numFmtId="0" fontId="35" fillId="0" borderId="0" xfId="0" applyFont="1" applyBorder="1" applyAlignment="1">
      <alignment horizontal="left" vertical="top" wrapText="1" shrinkToFit="1"/>
    </xf>
    <xf numFmtId="0" fontId="0" fillId="0" borderId="25"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29" fillId="0" borderId="38" xfId="0" applyFont="1" applyBorder="1" applyAlignment="1">
      <alignment horizontal="center" vertical="center" shrinkToFit="1"/>
    </xf>
    <xf numFmtId="0" fontId="29" fillId="0" borderId="43" xfId="0" applyFont="1" applyBorder="1" applyAlignment="1">
      <alignment horizontal="center" vertical="center" shrinkToFit="1"/>
    </xf>
    <xf numFmtId="0" fontId="38" fillId="0" borderId="37" xfId="0" applyFont="1" applyFill="1" applyBorder="1" applyAlignment="1">
      <alignment horizontal="center" vertical="center" shrinkToFit="1"/>
    </xf>
    <xf numFmtId="0" fontId="38" fillId="0" borderId="57" xfId="0" applyFont="1" applyFill="1" applyBorder="1" applyAlignment="1">
      <alignment horizontal="center" vertical="center" shrinkToFit="1"/>
    </xf>
    <xf numFmtId="0" fontId="34" fillId="0" borderId="11" xfId="45" applyFont="1" applyFill="1" applyBorder="1" applyAlignment="1">
      <alignment horizontal="center" vertical="center" wrapText="1"/>
    </xf>
    <xf numFmtId="0" fontId="34" fillId="0" borderId="12" xfId="45" applyFont="1" applyFill="1" applyBorder="1" applyAlignment="1">
      <alignment horizontal="center" vertical="center" wrapText="1"/>
    </xf>
    <xf numFmtId="0" fontId="34" fillId="0" borderId="47" xfId="45" applyFont="1" applyFill="1" applyBorder="1" applyAlignment="1">
      <alignment horizontal="left" vertical="center" wrapText="1"/>
    </xf>
    <xf numFmtId="0" fontId="34" fillId="0" borderId="20" xfId="45" applyFont="1" applyFill="1" applyBorder="1" applyAlignment="1">
      <alignment horizontal="left" vertical="center" wrapText="1"/>
    </xf>
    <xf numFmtId="0" fontId="34" fillId="0" borderId="59" xfId="45" applyFont="1" applyFill="1" applyBorder="1" applyAlignment="1">
      <alignment horizontal="left" vertical="center" wrapText="1"/>
    </xf>
    <xf numFmtId="0" fontId="34" fillId="0" borderId="19" xfId="45" applyFont="1" applyFill="1" applyBorder="1" applyAlignment="1">
      <alignment horizontal="left" vertical="center" wrapText="1"/>
    </xf>
    <xf numFmtId="0" fontId="34" fillId="0" borderId="11" xfId="45" applyFont="1" applyFill="1" applyBorder="1" applyAlignment="1">
      <alignment horizontal="left" vertical="center" shrinkToFit="1"/>
    </xf>
    <xf numFmtId="0" fontId="34" fillId="0" borderId="12" xfId="45" applyFont="1" applyFill="1" applyBorder="1" applyAlignment="1">
      <alignment horizontal="left" vertical="center" shrinkToFit="1"/>
    </xf>
    <xf numFmtId="0" fontId="67" fillId="0" borderId="11" xfId="45" applyFont="1" applyFill="1" applyBorder="1" applyAlignment="1">
      <alignment horizontal="center" vertical="center" wrapText="1"/>
    </xf>
    <xf numFmtId="0" fontId="67" fillId="0" borderId="12" xfId="45" applyFont="1" applyFill="1" applyBorder="1" applyAlignment="1">
      <alignment horizontal="center" vertical="center" wrapText="1"/>
    </xf>
    <xf numFmtId="0" fontId="34" fillId="0" borderId="59" xfId="45" applyFont="1" applyFill="1" applyBorder="1" applyAlignment="1">
      <alignment horizontal="center" vertical="center" wrapText="1"/>
    </xf>
    <xf numFmtId="0" fontId="34" fillId="0" borderId="19" xfId="45" applyFont="1" applyFill="1" applyBorder="1" applyAlignment="1">
      <alignment horizontal="center" vertical="center" wrapText="1"/>
    </xf>
    <xf numFmtId="49" fontId="68" fillId="0" borderId="31" xfId="0" applyNumberFormat="1" applyFont="1" applyBorder="1" applyAlignment="1">
      <alignment horizontal="center" vertical="center" shrinkToFit="1"/>
    </xf>
    <xf numFmtId="49" fontId="68" fillId="0" borderId="15" xfId="0" applyNumberFormat="1" applyFont="1" applyBorder="1" applyAlignment="1">
      <alignment horizontal="center" vertical="center" shrinkToFit="1"/>
    </xf>
    <xf numFmtId="49" fontId="68" fillId="0" borderId="30" xfId="0" applyNumberFormat="1" applyFont="1" applyBorder="1" applyAlignment="1">
      <alignment horizontal="center" vertical="center" shrinkToFit="1"/>
    </xf>
    <xf numFmtId="49" fontId="68" fillId="0" borderId="51" xfId="0" applyNumberFormat="1" applyFont="1" applyBorder="1" applyAlignment="1">
      <alignment horizontal="center" vertical="center" shrinkToFit="1"/>
    </xf>
    <xf numFmtId="0" fontId="29" fillId="0" borderId="38" xfId="0" applyNumberFormat="1" applyFont="1" applyBorder="1" applyAlignment="1">
      <alignment horizontal="center" vertical="center" shrinkToFit="1"/>
    </xf>
    <xf numFmtId="0" fontId="29" fillId="0" borderId="43" xfId="0" applyNumberFormat="1" applyFont="1" applyBorder="1" applyAlignment="1">
      <alignment horizontal="center" vertical="center" shrinkToFit="1"/>
    </xf>
    <xf numFmtId="49" fontId="68" fillId="0" borderId="37" xfId="0" applyNumberFormat="1" applyFont="1" applyBorder="1" applyAlignment="1">
      <alignment horizontal="center" vertical="center" shrinkToFit="1"/>
    </xf>
    <xf numFmtId="49" fontId="68" fillId="0" borderId="60" xfId="0" applyNumberFormat="1"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24" xfId="0" applyFont="1" applyFill="1" applyBorder="1" applyAlignment="1">
      <alignment horizontal="center" vertical="center" shrinkToFit="1"/>
    </xf>
    <xf numFmtId="0" fontId="35" fillId="0" borderId="10" xfId="0" applyFont="1" applyFill="1" applyBorder="1" applyAlignment="1">
      <alignment horizontal="center" vertical="center" shrinkToFit="1"/>
    </xf>
    <xf numFmtId="0" fontId="35" fillId="0" borderId="31" xfId="46" applyFont="1" applyBorder="1" applyAlignment="1">
      <alignment horizontal="center" vertical="center" shrinkToFit="1"/>
    </xf>
    <xf numFmtId="0" fontId="35" fillId="0" borderId="48" xfId="46"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31" xfId="0" applyFont="1" applyBorder="1" applyAlignment="1">
      <alignment horizontal="center" vertical="center" shrinkToFit="1"/>
    </xf>
    <xf numFmtId="0" fontId="35" fillId="0" borderId="48" xfId="0" applyFont="1" applyBorder="1" applyAlignment="1">
      <alignment horizontal="center" vertical="center" shrinkToFit="1"/>
    </xf>
    <xf numFmtId="20" fontId="35" fillId="0" borderId="12" xfId="46" applyNumberFormat="1" applyFont="1" applyBorder="1" applyAlignment="1">
      <alignment horizontal="center" vertical="center" shrinkToFit="1"/>
    </xf>
    <xf numFmtId="0" fontId="35" fillId="0" borderId="12" xfId="46" applyFont="1" applyBorder="1" applyAlignment="1">
      <alignment horizontal="center" vertical="center" shrinkToFit="1"/>
    </xf>
    <xf numFmtId="0" fontId="35" fillId="0" borderId="30" xfId="0" applyFont="1" applyBorder="1" applyAlignment="1">
      <alignment horizontal="center" vertical="center" shrinkToFit="1"/>
    </xf>
    <xf numFmtId="0" fontId="35" fillId="0" borderId="53" xfId="0" applyFont="1" applyBorder="1" applyAlignment="1">
      <alignment horizontal="center" vertical="center" shrinkToFit="1"/>
    </xf>
    <xf numFmtId="0" fontId="34" fillId="0" borderId="10" xfId="44" applyFont="1" applyFill="1" applyBorder="1" applyAlignment="1">
      <alignment horizontal="center" vertical="center" shrinkToFit="1"/>
    </xf>
    <xf numFmtId="0" fontId="35" fillId="0" borderId="37" xfId="0" applyFont="1" applyBorder="1" applyAlignment="1">
      <alignment horizontal="center" vertical="center" shrinkToFit="1"/>
    </xf>
    <xf numFmtId="0" fontId="35" fillId="0" borderId="57" xfId="0" applyFont="1" applyBorder="1" applyAlignment="1">
      <alignment horizontal="center" vertical="center" shrinkToFit="1"/>
    </xf>
    <xf numFmtId="0" fontId="29" fillId="0" borderId="44" xfId="0" applyNumberFormat="1" applyFont="1" applyBorder="1" applyAlignment="1">
      <alignment horizontal="center" vertical="center" shrinkToFit="1"/>
    </xf>
    <xf numFmtId="0" fontId="29" fillId="0" borderId="45" xfId="0" applyNumberFormat="1" applyFont="1" applyBorder="1" applyAlignment="1">
      <alignment horizontal="center" vertical="center" shrinkToFit="1"/>
    </xf>
    <xf numFmtId="0" fontId="34" fillId="0" borderId="24" xfId="44" applyFont="1" applyFill="1" applyBorder="1" applyAlignment="1">
      <alignment horizontal="center" vertical="center" shrinkToFit="1"/>
    </xf>
    <xf numFmtId="0" fontId="29" fillId="0" borderId="44" xfId="0" applyFont="1" applyBorder="1" applyAlignment="1">
      <alignment horizontal="center" vertical="center" shrinkToFit="1"/>
    </xf>
    <xf numFmtId="0" fontId="29" fillId="0" borderId="45" xfId="0" applyFont="1" applyBorder="1" applyAlignment="1">
      <alignment horizontal="center" vertical="center" shrinkToFit="1"/>
    </xf>
    <xf numFmtId="0" fontId="29" fillId="0" borderId="24" xfId="41" applyFont="1" applyBorder="1" applyAlignment="1">
      <alignment vertical="center" shrinkToFit="1"/>
    </xf>
    <xf numFmtId="0" fontId="29" fillId="0" borderId="10" xfId="41" applyFont="1" applyBorder="1" applyAlignment="1">
      <alignment vertical="center" shrinkToFit="1"/>
    </xf>
    <xf numFmtId="0" fontId="29" fillId="0" borderId="12"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58" xfId="0" applyFont="1" applyFill="1" applyBorder="1" applyAlignment="1">
      <alignment horizontal="center" vertical="center" shrinkToFit="1"/>
    </xf>
    <xf numFmtId="0" fontId="29" fillId="0" borderId="10" xfId="0" applyFont="1" applyFill="1" applyBorder="1" applyAlignment="1">
      <alignment horizontal="center" vertical="center" shrinkToFit="1"/>
    </xf>
    <xf numFmtId="0" fontId="29" fillId="0" borderId="31"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8" fillId="28" borderId="0" xfId="0" applyFont="1" applyFill="1" applyAlignment="1">
      <alignment horizontal="center" vertical="center" shrinkToFit="1"/>
    </xf>
    <xf numFmtId="0" fontId="29" fillId="0" borderId="63" xfId="0" applyFont="1" applyBorder="1" applyAlignment="1">
      <alignment horizontal="center" vertical="center" shrinkToFit="1"/>
    </xf>
    <xf numFmtId="0" fontId="29" fillId="0" borderId="64" xfId="0" applyFont="1" applyBorder="1" applyAlignment="1">
      <alignment horizontal="center" vertical="center" shrinkToFit="1"/>
    </xf>
    <xf numFmtId="0" fontId="39" fillId="0" borderId="39"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9"/>
    <cellStyle name="標準 3" xfId="48"/>
    <cellStyle name="標準_【様式1】2009ゆうキャンパス単位互換提供科目（教養）" xfId="41"/>
    <cellStyle name="標準_【様式1】2009ゆうキャンパス単位互換提供科目（人）_【様式1】H22単位互換科目一覧" xfId="42"/>
    <cellStyle name="標準_H22単位互換科目一覧（地教）提出用" xfId="43"/>
    <cellStyle name="標準_Ｑ単位互換科目元データ" xfId="44"/>
    <cellStyle name="標準_開講科目一覧2014" xfId="50"/>
    <cellStyle name="標準_山大【様式1】H22単位互換科目一覧（人文学部）" xfId="45"/>
    <cellStyle name="標準_単位互換科目 (教養教育)" xfId="46"/>
    <cellStyle name="良い" xfId="47"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0</xdr:rowOff>
    </xdr:to>
    <xdr:sp macro="" textlink="">
      <xdr:nvSpPr>
        <xdr:cNvPr id="2066" name="Rectangle 1">
          <a:extLst>
            <a:ext uri="{FF2B5EF4-FFF2-40B4-BE49-F238E27FC236}">
              <a16:creationId xmlns="" xmlns:a16="http://schemas.microsoft.com/office/drawing/2014/main" id="{00000000-0008-0000-0200-000012080000}"/>
            </a:ext>
          </a:extLst>
        </xdr:cNvPr>
        <xdr:cNvSpPr>
          <a:spLocks noChangeArrowheads="1"/>
        </xdr:cNvSpPr>
      </xdr:nvSpPr>
      <xdr:spPr bwMode="auto">
        <a:xfrm>
          <a:off x="0" y="0"/>
          <a:ext cx="30956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User/LOCALS~1/Temp/ALGlance/&#20316;&#26989;&#12501;&#12449;&#12452;&#12523;&#65288;H2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User/LOCALS~1/Temp/ALGlance/&#21336;&#20301;&#20114;&#25563;&#31185;&#30446;&#65288;&#24179;&#25104;19&#24180;&#2423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workbookViewId="0">
      <selection activeCell="I27" sqref="I27"/>
    </sheetView>
  </sheetViews>
  <sheetFormatPr defaultColWidth="9" defaultRowHeight="12"/>
  <cols>
    <col min="1" max="2" width="13.109375" style="9" customWidth="1"/>
    <col min="3" max="3" width="5" style="10" customWidth="1"/>
    <col min="4" max="8" width="5" style="9" customWidth="1"/>
    <col min="9" max="9" width="10.77734375" style="11" customWidth="1"/>
    <col min="10" max="10" width="5" style="11" customWidth="1"/>
    <col min="11" max="11" width="18.44140625" style="9" customWidth="1"/>
    <col min="12" max="16384" width="9" style="9"/>
  </cols>
  <sheetData>
    <row r="1" spans="1:11" ht="28.2">
      <c r="A1" s="531" t="s">
        <v>9</v>
      </c>
      <c r="B1" s="531"/>
      <c r="C1" s="531"/>
      <c r="D1" s="531"/>
      <c r="E1" s="531"/>
      <c r="F1" s="531"/>
      <c r="G1" s="531"/>
      <c r="H1" s="531"/>
      <c r="I1" s="531"/>
      <c r="J1" s="531"/>
      <c r="K1" s="531"/>
    </row>
    <row r="2" spans="1:11" ht="12.6" thickBot="1"/>
    <row r="3" spans="1:11" ht="36.75" customHeight="1" thickBot="1">
      <c r="A3" s="37" t="s">
        <v>20</v>
      </c>
      <c r="B3" s="38" t="s">
        <v>21</v>
      </c>
      <c r="C3" s="38" t="s">
        <v>22</v>
      </c>
      <c r="D3" s="38" t="s">
        <v>23</v>
      </c>
      <c r="E3" s="38" t="s">
        <v>24</v>
      </c>
      <c r="F3" s="38" t="s">
        <v>13</v>
      </c>
      <c r="G3" s="38" t="s">
        <v>25</v>
      </c>
      <c r="H3" s="38" t="s">
        <v>14</v>
      </c>
      <c r="I3" s="39" t="s">
        <v>15</v>
      </c>
      <c r="J3" s="42" t="s">
        <v>26</v>
      </c>
      <c r="K3" s="40" t="s">
        <v>0</v>
      </c>
    </row>
    <row r="4" spans="1:11" ht="15.75" customHeight="1">
      <c r="A4" s="143" t="s">
        <v>85</v>
      </c>
      <c r="B4" s="26" t="s">
        <v>86</v>
      </c>
      <c r="C4" s="26" t="s">
        <v>87</v>
      </c>
      <c r="D4" s="26">
        <v>1</v>
      </c>
      <c r="E4" s="26">
        <v>2</v>
      </c>
      <c r="F4" s="26" t="s">
        <v>88</v>
      </c>
      <c r="G4" s="26" t="s">
        <v>89</v>
      </c>
      <c r="H4" s="26">
        <v>5</v>
      </c>
      <c r="I4" s="26" t="s">
        <v>102</v>
      </c>
      <c r="J4" s="26">
        <v>8</v>
      </c>
      <c r="K4" s="144" t="s">
        <v>90</v>
      </c>
    </row>
    <row r="5" spans="1:11" ht="15.75" customHeight="1">
      <c r="A5" s="143" t="s">
        <v>85</v>
      </c>
      <c r="B5" s="26" t="s">
        <v>86</v>
      </c>
      <c r="C5" s="26" t="s">
        <v>87</v>
      </c>
      <c r="D5" s="26">
        <v>1</v>
      </c>
      <c r="E5" s="26">
        <v>2</v>
      </c>
      <c r="F5" s="26" t="s">
        <v>88</v>
      </c>
      <c r="G5" s="26" t="s">
        <v>91</v>
      </c>
      <c r="H5" s="26">
        <v>4</v>
      </c>
      <c r="I5" s="26" t="s">
        <v>103</v>
      </c>
      <c r="J5" s="26">
        <v>8</v>
      </c>
      <c r="K5" s="144" t="s">
        <v>90</v>
      </c>
    </row>
    <row r="6" spans="1:11" ht="15.75" customHeight="1">
      <c r="A6" s="143" t="s">
        <v>92</v>
      </c>
      <c r="B6" s="26" t="s">
        <v>93</v>
      </c>
      <c r="C6" s="26" t="s">
        <v>87</v>
      </c>
      <c r="D6" s="26">
        <v>1</v>
      </c>
      <c r="E6" s="26">
        <v>2</v>
      </c>
      <c r="F6" s="26" t="s">
        <v>88</v>
      </c>
      <c r="G6" s="26" t="s">
        <v>89</v>
      </c>
      <c r="H6" s="26">
        <v>1</v>
      </c>
      <c r="I6" s="26" t="s">
        <v>104</v>
      </c>
      <c r="J6" s="26">
        <v>6</v>
      </c>
      <c r="K6" s="144" t="s">
        <v>94</v>
      </c>
    </row>
    <row r="7" spans="1:11" ht="15.75" customHeight="1">
      <c r="A7" s="143" t="s">
        <v>92</v>
      </c>
      <c r="B7" s="26" t="s">
        <v>93</v>
      </c>
      <c r="C7" s="26" t="s">
        <v>87</v>
      </c>
      <c r="D7" s="26">
        <v>1</v>
      </c>
      <c r="E7" s="26">
        <v>2</v>
      </c>
      <c r="F7" s="26" t="s">
        <v>88</v>
      </c>
      <c r="G7" s="26" t="s">
        <v>95</v>
      </c>
      <c r="H7" s="26">
        <v>2</v>
      </c>
      <c r="I7" s="26" t="s">
        <v>105</v>
      </c>
      <c r="J7" s="26">
        <v>6</v>
      </c>
      <c r="K7" s="144" t="s">
        <v>94</v>
      </c>
    </row>
    <row r="8" spans="1:11" ht="15.75" customHeight="1">
      <c r="A8" s="143" t="s">
        <v>96</v>
      </c>
      <c r="B8" s="26" t="s">
        <v>97</v>
      </c>
      <c r="C8" s="26" t="s">
        <v>98</v>
      </c>
      <c r="D8" s="26">
        <v>1</v>
      </c>
      <c r="E8" s="26">
        <v>2</v>
      </c>
      <c r="F8" s="26" t="s">
        <v>88</v>
      </c>
      <c r="G8" s="26" t="s">
        <v>99</v>
      </c>
      <c r="H8" s="26">
        <v>3</v>
      </c>
      <c r="I8" s="26" t="s">
        <v>106</v>
      </c>
      <c r="J8" s="26">
        <v>6</v>
      </c>
      <c r="K8" s="144"/>
    </row>
    <row r="9" spans="1:11" ht="15.75" customHeight="1">
      <c r="A9" s="143" t="s">
        <v>107</v>
      </c>
      <c r="B9" s="26" t="s">
        <v>100</v>
      </c>
      <c r="C9" s="26" t="s">
        <v>98</v>
      </c>
      <c r="D9" s="26">
        <v>2</v>
      </c>
      <c r="E9" s="26">
        <v>2</v>
      </c>
      <c r="F9" s="26" t="s">
        <v>88</v>
      </c>
      <c r="G9" s="26" t="s">
        <v>89</v>
      </c>
      <c r="H9" s="26">
        <v>3</v>
      </c>
      <c r="I9" s="26" t="s">
        <v>80</v>
      </c>
      <c r="J9" s="26">
        <v>7</v>
      </c>
      <c r="K9" s="144" t="s">
        <v>101</v>
      </c>
    </row>
    <row r="10" spans="1:11" ht="15.75" customHeight="1" thickBot="1">
      <c r="A10" s="145" t="s">
        <v>107</v>
      </c>
      <c r="B10" s="28" t="s">
        <v>100</v>
      </c>
      <c r="C10" s="28" t="s">
        <v>98</v>
      </c>
      <c r="D10" s="28">
        <v>2</v>
      </c>
      <c r="E10" s="28">
        <v>2</v>
      </c>
      <c r="F10" s="28" t="s">
        <v>88</v>
      </c>
      <c r="G10" s="28" t="s">
        <v>89</v>
      </c>
      <c r="H10" s="28">
        <v>4</v>
      </c>
      <c r="I10" s="28" t="s">
        <v>103</v>
      </c>
      <c r="J10" s="28">
        <v>7</v>
      </c>
      <c r="K10" s="146" t="s">
        <v>101</v>
      </c>
    </row>
    <row r="11" spans="1:11">
      <c r="A11" s="17"/>
      <c r="B11" s="17"/>
      <c r="C11" s="19"/>
      <c r="D11" s="17"/>
      <c r="E11" s="17"/>
      <c r="F11" s="17"/>
      <c r="G11" s="17"/>
      <c r="H11" s="17"/>
      <c r="I11" s="17"/>
      <c r="J11" s="17"/>
      <c r="K11" s="17"/>
    </row>
    <row r="12" spans="1:11">
      <c r="A12" s="17"/>
      <c r="B12" s="17"/>
      <c r="C12" s="19"/>
      <c r="D12" s="17"/>
      <c r="E12" s="17"/>
      <c r="F12" s="17"/>
      <c r="G12" s="17"/>
      <c r="H12" s="17"/>
      <c r="I12" s="17"/>
      <c r="J12" s="17"/>
      <c r="K12" s="17"/>
    </row>
    <row r="13" spans="1:11">
      <c r="A13" s="17"/>
      <c r="B13" s="17"/>
      <c r="C13" s="19"/>
      <c r="D13" s="17"/>
      <c r="E13" s="17"/>
      <c r="F13" s="17"/>
      <c r="G13" s="17"/>
      <c r="H13" s="17"/>
      <c r="I13" s="17"/>
      <c r="J13" s="17"/>
      <c r="K13" s="17"/>
    </row>
    <row r="14" spans="1:11">
      <c r="A14" s="17"/>
      <c r="B14" s="17"/>
      <c r="C14" s="19"/>
      <c r="D14" s="17"/>
      <c r="E14" s="17"/>
      <c r="F14" s="17"/>
      <c r="G14" s="17"/>
      <c r="H14" s="17"/>
      <c r="I14" s="17"/>
      <c r="J14" s="17"/>
      <c r="K14" s="17"/>
    </row>
    <row r="15" spans="1:11">
      <c r="A15" s="17"/>
      <c r="B15" s="17"/>
      <c r="C15" s="19"/>
      <c r="D15" s="17"/>
      <c r="E15" s="17"/>
      <c r="F15" s="17"/>
      <c r="G15" s="17"/>
      <c r="H15" s="17"/>
      <c r="I15" s="17"/>
      <c r="J15" s="17"/>
      <c r="K15" s="17"/>
    </row>
    <row r="16" spans="1:11">
      <c r="A16" s="17"/>
      <c r="B16" s="17"/>
      <c r="C16" s="19"/>
      <c r="D16" s="17"/>
      <c r="E16" s="17"/>
      <c r="F16" s="17"/>
      <c r="G16" s="17"/>
      <c r="H16" s="17"/>
      <c r="I16" s="17"/>
      <c r="J16" s="17"/>
      <c r="K16" s="17"/>
    </row>
    <row r="17" spans="1:11">
      <c r="A17" s="17"/>
      <c r="B17" s="17"/>
      <c r="C17" s="19"/>
      <c r="D17" s="17"/>
      <c r="E17" s="17"/>
      <c r="F17" s="17"/>
      <c r="G17" s="17"/>
      <c r="H17" s="17"/>
      <c r="I17" s="17"/>
      <c r="J17" s="17"/>
      <c r="K17" s="17"/>
    </row>
    <row r="18" spans="1:11">
      <c r="A18" s="17"/>
      <c r="B18" s="17"/>
      <c r="C18" s="19"/>
      <c r="D18" s="17"/>
      <c r="E18" s="17"/>
      <c r="F18" s="17"/>
      <c r="G18" s="17"/>
      <c r="H18" s="17"/>
      <c r="I18" s="17"/>
      <c r="J18" s="17"/>
      <c r="K18" s="17"/>
    </row>
    <row r="19" spans="1:11">
      <c r="A19" s="17"/>
      <c r="B19" s="17"/>
      <c r="C19" s="19"/>
      <c r="D19" s="17"/>
      <c r="E19" s="17"/>
      <c r="F19" s="17"/>
      <c r="G19" s="17"/>
      <c r="H19" s="17"/>
      <c r="I19" s="17"/>
      <c r="J19" s="17"/>
      <c r="K19" s="17"/>
    </row>
    <row r="20" spans="1:11">
      <c r="A20" s="17"/>
      <c r="B20" s="17"/>
      <c r="C20" s="19"/>
      <c r="D20" s="17"/>
      <c r="E20" s="17"/>
      <c r="F20" s="17"/>
      <c r="G20" s="17"/>
      <c r="H20" s="17"/>
      <c r="I20" s="17"/>
      <c r="J20" s="17"/>
      <c r="K20" s="17"/>
    </row>
    <row r="21" spans="1:11">
      <c r="A21" s="17"/>
      <c r="B21" s="17"/>
      <c r="C21" s="19"/>
      <c r="D21" s="17"/>
      <c r="E21" s="17"/>
      <c r="F21" s="17"/>
      <c r="G21" s="17"/>
      <c r="H21" s="17"/>
      <c r="I21" s="17"/>
      <c r="J21" s="17"/>
      <c r="K21" s="17"/>
    </row>
    <row r="22" spans="1:11">
      <c r="A22" s="17"/>
      <c r="B22" s="17"/>
      <c r="C22" s="19"/>
      <c r="D22" s="17"/>
      <c r="E22" s="17"/>
      <c r="F22" s="17"/>
      <c r="G22" s="17"/>
      <c r="H22" s="17"/>
      <c r="I22" s="17"/>
      <c r="J22" s="17"/>
      <c r="K22" s="17"/>
    </row>
    <row r="23" spans="1:11">
      <c r="A23" s="17"/>
      <c r="B23" s="17"/>
      <c r="C23" s="19"/>
      <c r="D23" s="17"/>
      <c r="E23" s="17"/>
      <c r="F23" s="17"/>
      <c r="G23" s="17"/>
      <c r="H23" s="17"/>
      <c r="I23" s="17"/>
      <c r="J23" s="17"/>
      <c r="K23" s="17"/>
    </row>
    <row r="24" spans="1:11">
      <c r="A24" s="17"/>
      <c r="B24" s="17"/>
      <c r="C24" s="19"/>
      <c r="D24" s="17"/>
      <c r="E24" s="17"/>
      <c r="F24" s="17"/>
      <c r="G24" s="17"/>
      <c r="H24" s="17"/>
      <c r="I24" s="17"/>
      <c r="J24" s="17"/>
      <c r="K24" s="17"/>
    </row>
    <row r="25" spans="1:11">
      <c r="A25" s="17"/>
      <c r="B25" s="17"/>
      <c r="C25" s="19"/>
      <c r="D25" s="17"/>
      <c r="E25" s="17"/>
      <c r="F25" s="17"/>
      <c r="G25" s="17"/>
      <c r="H25" s="17"/>
      <c r="I25" s="17"/>
      <c r="J25" s="17"/>
      <c r="K25" s="17"/>
    </row>
  </sheetData>
  <mergeCells count="1">
    <mergeCell ref="A1:K1"/>
  </mergeCells>
  <phoneticPr fontId="2"/>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218"/>
  <sheetViews>
    <sheetView view="pageBreakPreview" zoomScale="70" zoomScaleNormal="90" zoomScaleSheetLayoutView="70" workbookViewId="0">
      <selection activeCell="E17" sqref="E17:E22"/>
    </sheetView>
  </sheetViews>
  <sheetFormatPr defaultColWidth="9" defaultRowHeight="13.2"/>
  <cols>
    <col min="1" max="3" width="12.88671875" style="126" customWidth="1"/>
    <col min="4" max="4" width="8.6640625" style="457" customWidth="1"/>
    <col min="5" max="5" width="34.33203125" style="126" customWidth="1"/>
    <col min="6" max="7" width="4.6640625" style="126" customWidth="1"/>
    <col min="8" max="8" width="21" style="126" customWidth="1"/>
    <col min="9" max="9" width="25.33203125" style="126" customWidth="1"/>
    <col min="10" max="10" width="15.6640625" style="458" customWidth="1"/>
    <col min="11" max="11" width="29.33203125" style="473" customWidth="1"/>
    <col min="12" max="12" width="37.88671875" style="126" hidden="1" customWidth="1"/>
    <col min="13" max="13" width="7.44140625" style="126" bestFit="1" customWidth="1"/>
    <col min="14" max="14" width="29.44140625" style="126" bestFit="1" customWidth="1"/>
    <col min="15" max="15" width="27.21875" style="126" bestFit="1" customWidth="1"/>
    <col min="16" max="16" width="13" style="126" bestFit="1" customWidth="1"/>
    <col min="17" max="17" width="103.77734375" style="126" bestFit="1" customWidth="1"/>
    <col min="18" max="18" width="23.6640625" style="126" bestFit="1" customWidth="1"/>
    <col min="19" max="19" width="19.88671875" style="126" bestFit="1" customWidth="1"/>
    <col min="20" max="20" width="45.44140625" style="126" bestFit="1" customWidth="1"/>
    <col min="21" max="21" width="47.109375" style="126" bestFit="1" customWidth="1"/>
    <col min="22" max="22" width="12.33203125" style="126" bestFit="1" customWidth="1"/>
    <col min="23" max="23" width="12.21875" style="126" bestFit="1" customWidth="1"/>
    <col min="24" max="24" width="12.33203125" style="126" bestFit="1" customWidth="1"/>
    <col min="25" max="25" width="8.109375" style="126" bestFit="1" customWidth="1"/>
    <col min="26" max="16384" width="9" style="126"/>
  </cols>
  <sheetData>
    <row r="1" spans="1:12" ht="43.5" customHeight="1">
      <c r="A1" s="589" t="s">
        <v>3798</v>
      </c>
      <c r="B1" s="589"/>
      <c r="C1" s="589"/>
      <c r="D1" s="589"/>
      <c r="E1" s="589"/>
      <c r="F1" s="589"/>
      <c r="G1" s="589"/>
      <c r="H1" s="589"/>
      <c r="I1" s="589"/>
      <c r="J1" s="589"/>
      <c r="K1" s="589"/>
    </row>
    <row r="3" spans="1:12" ht="15.75" customHeight="1">
      <c r="A3" s="590" t="s">
        <v>64</v>
      </c>
      <c r="B3" s="591"/>
      <c r="C3" s="592"/>
      <c r="D3" s="593" t="s">
        <v>74</v>
      </c>
      <c r="E3" s="600" t="s">
        <v>65</v>
      </c>
      <c r="F3" s="595" t="s">
        <v>66</v>
      </c>
      <c r="G3" s="637" t="s">
        <v>75</v>
      </c>
      <c r="H3" s="657" t="s">
        <v>2480</v>
      </c>
      <c r="I3" s="658"/>
      <c r="J3" s="598" t="s">
        <v>67</v>
      </c>
      <c r="K3" s="600" t="s">
        <v>68</v>
      </c>
      <c r="L3" s="600" t="s">
        <v>2657</v>
      </c>
    </row>
    <row r="4" spans="1:12" ht="15.75" customHeight="1">
      <c r="A4" s="127" t="s">
        <v>69</v>
      </c>
      <c r="B4" s="127" t="s">
        <v>70</v>
      </c>
      <c r="C4" s="128" t="s">
        <v>71</v>
      </c>
      <c r="D4" s="593"/>
      <c r="E4" s="601"/>
      <c r="F4" s="596"/>
      <c r="G4" s="638"/>
      <c r="H4" s="129" t="s">
        <v>72</v>
      </c>
      <c r="I4" s="487" t="s">
        <v>73</v>
      </c>
      <c r="J4" s="599"/>
      <c r="K4" s="601"/>
      <c r="L4" s="601"/>
    </row>
    <row r="5" spans="1:12" s="134" customFormat="1" ht="14.25" customHeight="1">
      <c r="A5" s="553" t="s">
        <v>3799</v>
      </c>
      <c r="B5" s="539" t="s">
        <v>2484</v>
      </c>
      <c r="C5" s="553" t="s">
        <v>2484</v>
      </c>
      <c r="D5" s="539">
        <v>1740067</v>
      </c>
      <c r="E5" s="568" t="s">
        <v>3800</v>
      </c>
      <c r="F5" s="554">
        <v>2</v>
      </c>
      <c r="G5" s="539" t="s">
        <v>3138</v>
      </c>
      <c r="H5" s="138" t="s">
        <v>3801</v>
      </c>
      <c r="I5" s="134" t="s">
        <v>3802</v>
      </c>
      <c r="J5" s="549" t="s">
        <v>3255</v>
      </c>
      <c r="K5" s="580" t="s">
        <v>3803</v>
      </c>
      <c r="L5" s="582" t="s">
        <v>3804</v>
      </c>
    </row>
    <row r="6" spans="1:12" s="134" customFormat="1" ht="14.25" customHeight="1">
      <c r="A6" s="539"/>
      <c r="B6" s="539"/>
      <c r="C6" s="539"/>
      <c r="D6" s="539"/>
      <c r="E6" s="570"/>
      <c r="F6" s="558"/>
      <c r="G6" s="539"/>
      <c r="H6" s="132"/>
      <c r="I6" s="141"/>
      <c r="J6" s="550"/>
      <c r="K6" s="580"/>
      <c r="L6" s="582"/>
    </row>
    <row r="7" spans="1:12" s="134" customFormat="1" ht="14.25" customHeight="1">
      <c r="A7" s="539"/>
      <c r="B7" s="539"/>
      <c r="C7" s="539"/>
      <c r="D7" s="539"/>
      <c r="E7" s="579"/>
      <c r="F7" s="566"/>
      <c r="G7" s="539"/>
      <c r="H7" s="136"/>
      <c r="I7" s="142"/>
      <c r="J7" s="551"/>
      <c r="K7" s="580"/>
      <c r="L7" s="582"/>
    </row>
    <row r="8" spans="1:12" s="134" customFormat="1" ht="14.25" customHeight="1">
      <c r="A8" s="553" t="s">
        <v>3799</v>
      </c>
      <c r="B8" s="553" t="s">
        <v>3089</v>
      </c>
      <c r="C8" s="553" t="s">
        <v>3089</v>
      </c>
      <c r="D8" s="539">
        <v>1740016</v>
      </c>
      <c r="E8" s="572" t="s">
        <v>3805</v>
      </c>
      <c r="F8" s="554">
        <v>2</v>
      </c>
      <c r="G8" s="539" t="s">
        <v>3138</v>
      </c>
      <c r="H8" s="429" t="s">
        <v>3806</v>
      </c>
      <c r="I8" s="488" t="s">
        <v>3473</v>
      </c>
      <c r="J8" s="549" t="s">
        <v>3807</v>
      </c>
      <c r="K8" s="560" t="s">
        <v>3808</v>
      </c>
      <c r="L8" s="572" t="s">
        <v>3809</v>
      </c>
    </row>
    <row r="9" spans="1:12" s="134" customFormat="1" ht="14.25" customHeight="1">
      <c r="A9" s="539"/>
      <c r="B9" s="539"/>
      <c r="C9" s="539"/>
      <c r="D9" s="539"/>
      <c r="E9" s="569"/>
      <c r="F9" s="558"/>
      <c r="G9" s="539"/>
      <c r="H9" s="424" t="s">
        <v>3810</v>
      </c>
      <c r="I9" s="489" t="s">
        <v>3183</v>
      </c>
      <c r="J9" s="550"/>
      <c r="K9" s="561"/>
      <c r="L9" s="569"/>
    </row>
    <row r="10" spans="1:12" s="134" customFormat="1" ht="14.25" customHeight="1">
      <c r="A10" s="539"/>
      <c r="B10" s="539"/>
      <c r="C10" s="539"/>
      <c r="D10" s="539"/>
      <c r="E10" s="557"/>
      <c r="F10" s="566"/>
      <c r="G10" s="539"/>
      <c r="H10" s="425"/>
      <c r="I10" s="490"/>
      <c r="J10" s="551"/>
      <c r="K10" s="562"/>
      <c r="L10" s="557"/>
    </row>
    <row r="11" spans="1:12" s="134" customFormat="1" ht="14.25" customHeight="1">
      <c r="A11" s="553" t="s">
        <v>3799</v>
      </c>
      <c r="B11" s="539" t="s">
        <v>2483</v>
      </c>
      <c r="C11" s="553" t="s">
        <v>2484</v>
      </c>
      <c r="D11" s="539">
        <v>1234226</v>
      </c>
      <c r="E11" s="568" t="s">
        <v>3811</v>
      </c>
      <c r="F11" s="554">
        <v>2</v>
      </c>
      <c r="G11" s="539" t="s">
        <v>2486</v>
      </c>
      <c r="H11" s="138" t="s">
        <v>3812</v>
      </c>
      <c r="I11" s="134" t="s">
        <v>3813</v>
      </c>
      <c r="J11" s="549" t="s">
        <v>3255</v>
      </c>
      <c r="K11" s="560" t="s">
        <v>3814</v>
      </c>
      <c r="L11" s="629" t="s">
        <v>3815</v>
      </c>
    </row>
    <row r="12" spans="1:12" s="134" customFormat="1" ht="14.25" customHeight="1">
      <c r="A12" s="539"/>
      <c r="B12" s="539"/>
      <c r="C12" s="539"/>
      <c r="D12" s="539"/>
      <c r="E12" s="570"/>
      <c r="F12" s="558"/>
      <c r="G12" s="539"/>
      <c r="H12" s="132" t="s">
        <v>3816</v>
      </c>
      <c r="I12" s="141" t="s">
        <v>3817</v>
      </c>
      <c r="J12" s="550"/>
      <c r="K12" s="561"/>
      <c r="L12" s="630"/>
    </row>
    <row r="13" spans="1:12" s="134" customFormat="1" ht="14.25" customHeight="1">
      <c r="A13" s="539"/>
      <c r="B13" s="539"/>
      <c r="C13" s="539"/>
      <c r="D13" s="539"/>
      <c r="E13" s="579"/>
      <c r="F13" s="566"/>
      <c r="G13" s="539"/>
      <c r="H13" s="136"/>
      <c r="I13" s="142"/>
      <c r="J13" s="551"/>
      <c r="K13" s="562"/>
      <c r="L13" s="631"/>
    </row>
    <row r="14" spans="1:12" s="134" customFormat="1" ht="14.25" customHeight="1">
      <c r="A14" s="553" t="s">
        <v>3799</v>
      </c>
      <c r="B14" s="553" t="s">
        <v>3818</v>
      </c>
      <c r="C14" s="553" t="s">
        <v>3818</v>
      </c>
      <c r="D14" s="539">
        <v>1118161</v>
      </c>
      <c r="E14" s="571" t="s">
        <v>3819</v>
      </c>
      <c r="F14" s="554">
        <v>2</v>
      </c>
      <c r="G14" s="554" t="s">
        <v>3138</v>
      </c>
      <c r="H14" s="138" t="s">
        <v>3820</v>
      </c>
      <c r="I14" s="139" t="s">
        <v>3821</v>
      </c>
      <c r="J14" s="549" t="s">
        <v>3822</v>
      </c>
      <c r="K14" s="580" t="s">
        <v>3823</v>
      </c>
      <c r="L14" s="567" t="s">
        <v>3824</v>
      </c>
    </row>
    <row r="15" spans="1:12" s="134" customFormat="1" ht="14.25" customHeight="1">
      <c r="A15" s="539"/>
      <c r="B15" s="539"/>
      <c r="C15" s="539"/>
      <c r="D15" s="539"/>
      <c r="E15" s="567"/>
      <c r="F15" s="558"/>
      <c r="G15" s="558"/>
      <c r="H15" s="132"/>
      <c r="I15" s="141"/>
      <c r="J15" s="550"/>
      <c r="K15" s="580"/>
      <c r="L15" s="567"/>
    </row>
    <row r="16" spans="1:12" s="134" customFormat="1" ht="14.25" customHeight="1">
      <c r="A16" s="539"/>
      <c r="B16" s="539"/>
      <c r="C16" s="539"/>
      <c r="D16" s="539"/>
      <c r="E16" s="567"/>
      <c r="F16" s="566"/>
      <c r="G16" s="566"/>
      <c r="H16" s="136"/>
      <c r="I16" s="142"/>
      <c r="J16" s="551"/>
      <c r="K16" s="580"/>
      <c r="L16" s="567"/>
    </row>
    <row r="17" spans="1:12" s="134" customFormat="1" ht="14.25" customHeight="1">
      <c r="A17" s="553" t="s">
        <v>3799</v>
      </c>
      <c r="B17" s="553" t="s">
        <v>3470</v>
      </c>
      <c r="C17" s="553" t="s">
        <v>3089</v>
      </c>
      <c r="D17" s="539">
        <v>1740075</v>
      </c>
      <c r="E17" s="567" t="s">
        <v>3825</v>
      </c>
      <c r="F17" s="554">
        <v>2</v>
      </c>
      <c r="G17" s="539" t="s">
        <v>2515</v>
      </c>
      <c r="H17" s="429" t="s">
        <v>3826</v>
      </c>
      <c r="I17" s="488" t="s">
        <v>3254</v>
      </c>
      <c r="J17" s="549" t="s">
        <v>3255</v>
      </c>
      <c r="K17" s="560" t="s">
        <v>3827</v>
      </c>
      <c r="L17" s="567" t="s">
        <v>3828</v>
      </c>
    </row>
    <row r="18" spans="1:12" s="134" customFormat="1" ht="14.25" customHeight="1">
      <c r="A18" s="539"/>
      <c r="B18" s="539"/>
      <c r="C18" s="539"/>
      <c r="D18" s="539"/>
      <c r="E18" s="567"/>
      <c r="F18" s="558"/>
      <c r="G18" s="539"/>
      <c r="H18" s="446"/>
      <c r="I18" s="491"/>
      <c r="J18" s="550"/>
      <c r="K18" s="561"/>
      <c r="L18" s="567"/>
    </row>
    <row r="19" spans="1:12" s="134" customFormat="1" ht="14.25" customHeight="1">
      <c r="A19" s="539"/>
      <c r="B19" s="539"/>
      <c r="C19" s="539"/>
      <c r="D19" s="539"/>
      <c r="E19" s="567"/>
      <c r="F19" s="566"/>
      <c r="G19" s="539"/>
      <c r="H19" s="425"/>
      <c r="I19" s="490"/>
      <c r="J19" s="551"/>
      <c r="K19" s="562"/>
      <c r="L19" s="567"/>
    </row>
    <row r="20" spans="1:12" s="134" customFormat="1" ht="14.25" customHeight="1">
      <c r="A20" s="553" t="s">
        <v>3799</v>
      </c>
      <c r="B20" s="553" t="s">
        <v>3818</v>
      </c>
      <c r="C20" s="553" t="s">
        <v>3818</v>
      </c>
      <c r="D20" s="539">
        <v>1118188</v>
      </c>
      <c r="E20" s="571" t="s">
        <v>3829</v>
      </c>
      <c r="F20" s="554">
        <v>2</v>
      </c>
      <c r="G20" s="539" t="s">
        <v>2515</v>
      </c>
      <c r="H20" s="138" t="s">
        <v>3830</v>
      </c>
      <c r="I20" s="139" t="s">
        <v>2543</v>
      </c>
      <c r="J20" s="549" t="s">
        <v>3831</v>
      </c>
      <c r="K20" s="580" t="s">
        <v>3832</v>
      </c>
      <c r="L20" s="571" t="s">
        <v>3833</v>
      </c>
    </row>
    <row r="21" spans="1:12" s="134" customFormat="1" ht="14.25" customHeight="1">
      <c r="A21" s="539"/>
      <c r="B21" s="539"/>
      <c r="C21" s="539"/>
      <c r="D21" s="539"/>
      <c r="E21" s="567"/>
      <c r="F21" s="558"/>
      <c r="G21" s="539"/>
      <c r="H21" s="132"/>
      <c r="I21" s="141"/>
      <c r="J21" s="550"/>
      <c r="K21" s="580"/>
      <c r="L21" s="567"/>
    </row>
    <row r="22" spans="1:12" s="134" customFormat="1" ht="14.25" customHeight="1">
      <c r="A22" s="539"/>
      <c r="B22" s="539"/>
      <c r="C22" s="539"/>
      <c r="D22" s="539"/>
      <c r="E22" s="567"/>
      <c r="F22" s="566"/>
      <c r="G22" s="539"/>
      <c r="H22" s="136"/>
      <c r="I22" s="142"/>
      <c r="J22" s="551"/>
      <c r="K22" s="580"/>
      <c r="L22" s="567"/>
    </row>
    <row r="23" spans="1:12" s="134" customFormat="1" ht="14.25" customHeight="1">
      <c r="A23" s="553" t="s">
        <v>3799</v>
      </c>
      <c r="B23" s="553" t="s">
        <v>3089</v>
      </c>
      <c r="C23" s="553" t="s">
        <v>3089</v>
      </c>
      <c r="D23" s="539">
        <v>1740024</v>
      </c>
      <c r="E23" s="572" t="s">
        <v>3834</v>
      </c>
      <c r="F23" s="554">
        <v>2</v>
      </c>
      <c r="G23" s="539" t="s">
        <v>3105</v>
      </c>
      <c r="H23" s="429" t="s">
        <v>3835</v>
      </c>
      <c r="I23" s="488" t="s">
        <v>3836</v>
      </c>
      <c r="J23" s="549" t="s">
        <v>3837</v>
      </c>
      <c r="K23" s="560" t="s">
        <v>3838</v>
      </c>
      <c r="L23" s="572" t="s">
        <v>3809</v>
      </c>
    </row>
    <row r="24" spans="1:12" s="134" customFormat="1" ht="14.25" customHeight="1">
      <c r="A24" s="539"/>
      <c r="B24" s="539"/>
      <c r="C24" s="539"/>
      <c r="D24" s="539"/>
      <c r="E24" s="569"/>
      <c r="F24" s="558"/>
      <c r="G24" s="539"/>
      <c r="H24" s="424" t="s">
        <v>3839</v>
      </c>
      <c r="I24" s="489" t="s">
        <v>2987</v>
      </c>
      <c r="J24" s="550"/>
      <c r="K24" s="561"/>
      <c r="L24" s="569"/>
    </row>
    <row r="25" spans="1:12" s="134" customFormat="1" ht="14.25" customHeight="1">
      <c r="A25" s="539"/>
      <c r="B25" s="539"/>
      <c r="C25" s="539"/>
      <c r="D25" s="539"/>
      <c r="E25" s="557"/>
      <c r="F25" s="566"/>
      <c r="G25" s="539"/>
      <c r="H25" s="425"/>
      <c r="I25" s="490"/>
      <c r="J25" s="551"/>
      <c r="K25" s="562"/>
      <c r="L25" s="557"/>
    </row>
    <row r="26" spans="1:12" s="134" customFormat="1" ht="14.25" customHeight="1">
      <c r="A26" s="553" t="s">
        <v>3799</v>
      </c>
      <c r="B26" s="553" t="s">
        <v>3089</v>
      </c>
      <c r="C26" s="553" t="s">
        <v>3470</v>
      </c>
      <c r="D26" s="539">
        <v>1740105</v>
      </c>
      <c r="E26" s="572" t="s">
        <v>3840</v>
      </c>
      <c r="F26" s="554">
        <v>2</v>
      </c>
      <c r="G26" s="539" t="s">
        <v>3138</v>
      </c>
      <c r="H26" s="429" t="s">
        <v>3841</v>
      </c>
      <c r="I26" s="488" t="s">
        <v>3842</v>
      </c>
      <c r="J26" s="549" t="s">
        <v>3255</v>
      </c>
      <c r="K26" s="560" t="s">
        <v>3843</v>
      </c>
      <c r="L26" s="572" t="s">
        <v>3809</v>
      </c>
    </row>
    <row r="27" spans="1:12" s="134" customFormat="1" ht="14.25" customHeight="1">
      <c r="A27" s="539"/>
      <c r="B27" s="539"/>
      <c r="C27" s="539"/>
      <c r="D27" s="539"/>
      <c r="E27" s="569"/>
      <c r="F27" s="558"/>
      <c r="G27" s="539"/>
      <c r="H27" s="424" t="s">
        <v>3844</v>
      </c>
      <c r="I27" s="489" t="s">
        <v>3845</v>
      </c>
      <c r="J27" s="550"/>
      <c r="K27" s="561"/>
      <c r="L27" s="569"/>
    </row>
    <row r="28" spans="1:12" s="134" customFormat="1" ht="14.25" customHeight="1">
      <c r="A28" s="539"/>
      <c r="B28" s="539"/>
      <c r="C28" s="539"/>
      <c r="D28" s="539"/>
      <c r="E28" s="557"/>
      <c r="F28" s="566"/>
      <c r="G28" s="539"/>
      <c r="H28" s="425"/>
      <c r="I28" s="490"/>
      <c r="J28" s="551"/>
      <c r="K28" s="562"/>
      <c r="L28" s="557"/>
    </row>
    <row r="29" spans="1:12" s="134" customFormat="1" ht="14.25" customHeight="1">
      <c r="A29" s="553" t="s">
        <v>3799</v>
      </c>
      <c r="B29" s="553" t="s">
        <v>3089</v>
      </c>
      <c r="C29" s="553" t="s">
        <v>3089</v>
      </c>
      <c r="D29" s="539">
        <v>1740040</v>
      </c>
      <c r="E29" s="568" t="s">
        <v>3846</v>
      </c>
      <c r="F29" s="554">
        <v>2</v>
      </c>
      <c r="G29" s="539" t="s">
        <v>3138</v>
      </c>
      <c r="H29" s="429" t="s">
        <v>3847</v>
      </c>
      <c r="I29" s="488" t="s">
        <v>2535</v>
      </c>
      <c r="J29" s="549" t="s">
        <v>3255</v>
      </c>
      <c r="K29" s="560" t="s">
        <v>3848</v>
      </c>
      <c r="L29" s="572" t="s">
        <v>3809</v>
      </c>
    </row>
    <row r="30" spans="1:12" s="134" customFormat="1" ht="14.25" customHeight="1">
      <c r="A30" s="539"/>
      <c r="B30" s="539"/>
      <c r="C30" s="539"/>
      <c r="D30" s="539"/>
      <c r="E30" s="569"/>
      <c r="F30" s="558"/>
      <c r="G30" s="539"/>
      <c r="H30" s="424"/>
      <c r="I30" s="489"/>
      <c r="J30" s="550"/>
      <c r="K30" s="561"/>
      <c r="L30" s="569"/>
    </row>
    <row r="31" spans="1:12" s="134" customFormat="1" ht="14.25" customHeight="1">
      <c r="A31" s="539"/>
      <c r="B31" s="539"/>
      <c r="C31" s="539"/>
      <c r="D31" s="539"/>
      <c r="E31" s="557"/>
      <c r="F31" s="566"/>
      <c r="G31" s="539"/>
      <c r="H31" s="475"/>
      <c r="I31" s="492"/>
      <c r="J31" s="551"/>
      <c r="K31" s="562"/>
      <c r="L31" s="557"/>
    </row>
    <row r="32" spans="1:12" s="134" customFormat="1" ht="14.25" customHeight="1">
      <c r="A32" s="553" t="s">
        <v>3799</v>
      </c>
      <c r="B32" s="553" t="s">
        <v>3089</v>
      </c>
      <c r="C32" s="553" t="s">
        <v>3089</v>
      </c>
      <c r="D32" s="539">
        <v>1740130</v>
      </c>
      <c r="E32" s="568" t="s">
        <v>3849</v>
      </c>
      <c r="F32" s="554">
        <v>2</v>
      </c>
      <c r="G32" s="539" t="s">
        <v>3105</v>
      </c>
      <c r="H32" s="429" t="s">
        <v>3850</v>
      </c>
      <c r="I32" s="488" t="s">
        <v>2504</v>
      </c>
      <c r="J32" s="549" t="s">
        <v>3255</v>
      </c>
      <c r="K32" s="560" t="s">
        <v>3851</v>
      </c>
      <c r="L32" s="466"/>
    </row>
    <row r="33" spans="1:12" s="134" customFormat="1" ht="14.25" customHeight="1">
      <c r="A33" s="539"/>
      <c r="B33" s="539"/>
      <c r="C33" s="539"/>
      <c r="D33" s="539"/>
      <c r="E33" s="569"/>
      <c r="F33" s="558"/>
      <c r="G33" s="539"/>
      <c r="H33" s="424"/>
      <c r="I33" s="489"/>
      <c r="J33" s="550"/>
      <c r="K33" s="561"/>
      <c r="L33" s="466"/>
    </row>
    <row r="34" spans="1:12" s="134" customFormat="1" ht="14.25" customHeight="1">
      <c r="A34" s="539"/>
      <c r="B34" s="539"/>
      <c r="C34" s="539"/>
      <c r="D34" s="539"/>
      <c r="E34" s="557"/>
      <c r="F34" s="566"/>
      <c r="G34" s="539"/>
      <c r="H34" s="475"/>
      <c r="I34" s="492"/>
      <c r="J34" s="551"/>
      <c r="K34" s="562"/>
      <c r="L34" s="466"/>
    </row>
    <row r="35" spans="1:12" s="134" customFormat="1" ht="14.25" customHeight="1">
      <c r="A35" s="553" t="s">
        <v>3799</v>
      </c>
      <c r="B35" s="553" t="s">
        <v>3089</v>
      </c>
      <c r="C35" s="553" t="s">
        <v>3089</v>
      </c>
      <c r="D35" s="539">
        <v>1740113</v>
      </c>
      <c r="E35" s="568" t="s">
        <v>3852</v>
      </c>
      <c r="F35" s="554">
        <v>2</v>
      </c>
      <c r="G35" s="539" t="s">
        <v>3138</v>
      </c>
      <c r="H35" s="429" t="s">
        <v>2593</v>
      </c>
      <c r="I35" s="488" t="s">
        <v>2594</v>
      </c>
      <c r="J35" s="549" t="s">
        <v>2489</v>
      </c>
      <c r="K35" s="560" t="s">
        <v>3853</v>
      </c>
      <c r="L35" s="572" t="s">
        <v>3809</v>
      </c>
    </row>
    <row r="36" spans="1:12" s="134" customFormat="1" ht="14.25" customHeight="1">
      <c r="A36" s="539"/>
      <c r="B36" s="539"/>
      <c r="C36" s="539"/>
      <c r="D36" s="539"/>
      <c r="E36" s="569"/>
      <c r="F36" s="558"/>
      <c r="G36" s="539"/>
      <c r="H36" s="424" t="s">
        <v>3094</v>
      </c>
      <c r="I36" s="489" t="s">
        <v>3095</v>
      </c>
      <c r="J36" s="550"/>
      <c r="K36" s="561"/>
      <c r="L36" s="569"/>
    </row>
    <row r="37" spans="1:12" s="134" customFormat="1" ht="14.25" customHeight="1">
      <c r="A37" s="539"/>
      <c r="B37" s="539"/>
      <c r="C37" s="539"/>
      <c r="D37" s="539"/>
      <c r="E37" s="557"/>
      <c r="F37" s="566"/>
      <c r="G37" s="539"/>
      <c r="H37" s="475"/>
      <c r="I37" s="492"/>
      <c r="J37" s="551"/>
      <c r="K37" s="562"/>
      <c r="L37" s="557"/>
    </row>
    <row r="38" spans="1:12" s="134" customFormat="1" ht="14.25" customHeight="1">
      <c r="A38" s="553" t="s">
        <v>3799</v>
      </c>
      <c r="B38" s="553" t="s">
        <v>3089</v>
      </c>
      <c r="C38" s="553" t="s">
        <v>3470</v>
      </c>
      <c r="D38" s="539">
        <v>1740091</v>
      </c>
      <c r="E38" s="571" t="s">
        <v>3854</v>
      </c>
      <c r="F38" s="554">
        <v>2</v>
      </c>
      <c r="G38" s="539" t="s">
        <v>3105</v>
      </c>
      <c r="H38" s="390" t="s">
        <v>3500</v>
      </c>
      <c r="I38" s="397" t="s">
        <v>3501</v>
      </c>
      <c r="J38" s="549" t="s">
        <v>3502</v>
      </c>
      <c r="K38" s="540" t="s">
        <v>3855</v>
      </c>
      <c r="L38" s="572" t="s">
        <v>3856</v>
      </c>
    </row>
    <row r="39" spans="1:12" s="134" customFormat="1" ht="14.25" customHeight="1">
      <c r="A39" s="539"/>
      <c r="B39" s="539"/>
      <c r="C39" s="539"/>
      <c r="D39" s="539"/>
      <c r="E39" s="567"/>
      <c r="F39" s="558"/>
      <c r="G39" s="539"/>
      <c r="H39" s="392" t="s">
        <v>3504</v>
      </c>
      <c r="I39" s="399" t="s">
        <v>3505</v>
      </c>
      <c r="J39" s="550"/>
      <c r="K39" s="541"/>
      <c r="L39" s="569"/>
    </row>
    <row r="40" spans="1:12" s="134" customFormat="1" ht="14.25" customHeight="1">
      <c r="A40" s="539"/>
      <c r="B40" s="539"/>
      <c r="C40" s="539"/>
      <c r="D40" s="539"/>
      <c r="E40" s="567"/>
      <c r="F40" s="566"/>
      <c r="G40" s="539"/>
      <c r="H40" s="136"/>
      <c r="I40" s="401"/>
      <c r="J40" s="551"/>
      <c r="K40" s="552"/>
      <c r="L40" s="565"/>
    </row>
    <row r="41" spans="1:12" s="134" customFormat="1" ht="14.25" customHeight="1">
      <c r="A41" s="553" t="s">
        <v>3799</v>
      </c>
      <c r="B41" s="553" t="s">
        <v>3089</v>
      </c>
      <c r="C41" s="553" t="s">
        <v>3089</v>
      </c>
      <c r="D41" s="539">
        <v>1740083</v>
      </c>
      <c r="E41" s="571" t="s">
        <v>3857</v>
      </c>
      <c r="F41" s="554">
        <v>2</v>
      </c>
      <c r="G41" s="539" t="s">
        <v>3138</v>
      </c>
      <c r="H41" s="431" t="s">
        <v>3085</v>
      </c>
      <c r="I41" s="432" t="s">
        <v>3086</v>
      </c>
      <c r="J41" s="549" t="s">
        <v>3087</v>
      </c>
      <c r="K41" s="540" t="s">
        <v>3858</v>
      </c>
      <c r="L41" s="572" t="s">
        <v>3856</v>
      </c>
    </row>
    <row r="42" spans="1:12" s="134" customFormat="1" ht="14.25" customHeight="1">
      <c r="A42" s="539"/>
      <c r="B42" s="539"/>
      <c r="C42" s="539"/>
      <c r="D42" s="539"/>
      <c r="E42" s="567"/>
      <c r="F42" s="558"/>
      <c r="G42" s="539"/>
      <c r="H42" s="398"/>
      <c r="I42" s="399"/>
      <c r="J42" s="550"/>
      <c r="K42" s="541"/>
      <c r="L42" s="569"/>
    </row>
    <row r="43" spans="1:12" s="134" customFormat="1" ht="14.25" customHeight="1">
      <c r="A43" s="539"/>
      <c r="B43" s="539"/>
      <c r="C43" s="539"/>
      <c r="D43" s="539"/>
      <c r="E43" s="567"/>
      <c r="F43" s="566"/>
      <c r="G43" s="539"/>
      <c r="H43" s="136"/>
      <c r="I43" s="142"/>
      <c r="J43" s="551"/>
      <c r="K43" s="552"/>
      <c r="L43" s="565"/>
    </row>
    <row r="44" spans="1:12" s="134" customFormat="1" ht="14.25" customHeight="1">
      <c r="A44" s="575" t="s">
        <v>3799</v>
      </c>
      <c r="B44" s="553" t="s">
        <v>3089</v>
      </c>
      <c r="C44" s="553" t="s">
        <v>3089</v>
      </c>
      <c r="D44" s="554">
        <v>5550041</v>
      </c>
      <c r="E44" s="572" t="s">
        <v>3859</v>
      </c>
      <c r="F44" s="554">
        <v>2</v>
      </c>
      <c r="G44" s="554" t="s">
        <v>3564</v>
      </c>
      <c r="H44" s="138" t="s">
        <v>3860</v>
      </c>
      <c r="I44" s="493" t="s">
        <v>2549</v>
      </c>
      <c r="J44" s="549" t="s">
        <v>3255</v>
      </c>
      <c r="K44" s="540" t="s">
        <v>3101</v>
      </c>
      <c r="L44" s="494"/>
    </row>
    <row r="45" spans="1:12" s="134" customFormat="1" ht="14.25" customHeight="1">
      <c r="A45" s="558"/>
      <c r="B45" s="539"/>
      <c r="C45" s="539"/>
      <c r="D45" s="558"/>
      <c r="E45" s="569"/>
      <c r="F45" s="558"/>
      <c r="G45" s="558"/>
      <c r="H45" s="132"/>
      <c r="I45" s="399"/>
      <c r="J45" s="550"/>
      <c r="K45" s="541"/>
      <c r="L45" s="494"/>
    </row>
    <row r="46" spans="1:12" s="134" customFormat="1" ht="14.25" customHeight="1">
      <c r="A46" s="566"/>
      <c r="B46" s="539"/>
      <c r="C46" s="539"/>
      <c r="D46" s="566"/>
      <c r="E46" s="557"/>
      <c r="F46" s="566"/>
      <c r="G46" s="566"/>
      <c r="H46" s="136"/>
      <c r="I46" s="401"/>
      <c r="J46" s="551"/>
      <c r="K46" s="552"/>
      <c r="L46" s="494"/>
    </row>
    <row r="47" spans="1:12" s="134" customFormat="1" ht="14.25" customHeight="1">
      <c r="A47" s="553" t="s">
        <v>3799</v>
      </c>
      <c r="B47" s="553" t="s">
        <v>3089</v>
      </c>
      <c r="C47" s="553" t="s">
        <v>3470</v>
      </c>
      <c r="D47" s="539">
        <v>1740121</v>
      </c>
      <c r="E47" s="568" t="s">
        <v>3861</v>
      </c>
      <c r="F47" s="554">
        <v>2</v>
      </c>
      <c r="G47" s="539" t="s">
        <v>2486</v>
      </c>
      <c r="H47" s="495" t="s">
        <v>3097</v>
      </c>
      <c r="I47" s="133" t="s">
        <v>3098</v>
      </c>
      <c r="J47" s="549" t="s">
        <v>3255</v>
      </c>
      <c r="K47" s="540" t="s">
        <v>3862</v>
      </c>
      <c r="L47" s="568" t="s">
        <v>3863</v>
      </c>
    </row>
    <row r="48" spans="1:12" s="134" customFormat="1" ht="14.25" customHeight="1">
      <c r="A48" s="539"/>
      <c r="B48" s="539"/>
      <c r="C48" s="539"/>
      <c r="D48" s="539"/>
      <c r="E48" s="569"/>
      <c r="F48" s="558"/>
      <c r="G48" s="539"/>
      <c r="H48" s="446"/>
      <c r="I48" s="491"/>
      <c r="J48" s="550"/>
      <c r="K48" s="541"/>
      <c r="L48" s="569"/>
    </row>
    <row r="49" spans="1:13" s="134" customFormat="1" ht="14.25" customHeight="1" thickBot="1">
      <c r="A49" s="539"/>
      <c r="B49" s="539"/>
      <c r="C49" s="539"/>
      <c r="D49" s="539"/>
      <c r="E49" s="565"/>
      <c r="F49" s="566"/>
      <c r="G49" s="539"/>
      <c r="H49" s="425"/>
      <c r="I49" s="490"/>
      <c r="J49" s="551"/>
      <c r="K49" s="552"/>
      <c r="L49" s="565"/>
    </row>
    <row r="50" spans="1:13" s="134" customFormat="1" ht="20.399999999999999" customHeight="1" thickTop="1" thickBot="1">
      <c r="A50" s="627">
        <f>COUNTA(D5:D49)</f>
        <v>15</v>
      </c>
      <c r="B50" s="628"/>
      <c r="C50" s="628"/>
      <c r="D50" s="628"/>
      <c r="E50" s="404">
        <f>COUNTIF(G5:G49,"TV")</f>
        <v>5</v>
      </c>
      <c r="F50" s="544">
        <f>COUNTIF(G5:G49,"R")</f>
        <v>9</v>
      </c>
      <c r="G50" s="544"/>
      <c r="H50" s="544"/>
      <c r="I50" s="544"/>
      <c r="J50" s="545">
        <f>IF(COUNTIF(G5:G49,"OL")=0,"（オンライン　0　科目）",COUNTIF(G5:G49,"OL"))</f>
        <v>1</v>
      </c>
      <c r="K50" s="546"/>
      <c r="L50" s="433"/>
      <c r="M50" s="134" t="str">
        <f>SUM(F5:F43)&amp;"単位"</f>
        <v>26単位</v>
      </c>
    </row>
    <row r="51" spans="1:13" s="134" customFormat="1" ht="14.25" customHeight="1" thickTop="1">
      <c r="A51" s="553" t="s">
        <v>3864</v>
      </c>
      <c r="B51" s="553" t="s">
        <v>3864</v>
      </c>
      <c r="C51" s="553" t="s">
        <v>3865</v>
      </c>
      <c r="D51" s="539">
        <v>1555030</v>
      </c>
      <c r="E51" s="568" t="s">
        <v>3866</v>
      </c>
      <c r="F51" s="554">
        <v>2</v>
      </c>
      <c r="G51" s="554" t="s">
        <v>3105</v>
      </c>
      <c r="H51" s="496" t="s">
        <v>3867</v>
      </c>
      <c r="I51" s="497" t="s">
        <v>2699</v>
      </c>
      <c r="J51" s="549" t="s">
        <v>3255</v>
      </c>
      <c r="K51" s="560" t="s">
        <v>3868</v>
      </c>
      <c r="L51" s="568" t="s">
        <v>3869</v>
      </c>
    </row>
    <row r="52" spans="1:13" s="134" customFormat="1" ht="14.25" customHeight="1">
      <c r="A52" s="553"/>
      <c r="B52" s="553"/>
      <c r="C52" s="553"/>
      <c r="D52" s="539"/>
      <c r="E52" s="570"/>
      <c r="F52" s="558"/>
      <c r="G52" s="558"/>
      <c r="H52" s="392"/>
      <c r="I52" s="393"/>
      <c r="J52" s="550"/>
      <c r="K52" s="561"/>
      <c r="L52" s="570"/>
    </row>
    <row r="53" spans="1:13" s="134" customFormat="1" ht="14.25" customHeight="1">
      <c r="A53" s="553"/>
      <c r="B53" s="553"/>
      <c r="C53" s="553"/>
      <c r="D53" s="539"/>
      <c r="E53" s="579"/>
      <c r="F53" s="566"/>
      <c r="G53" s="566"/>
      <c r="H53" s="394"/>
      <c r="I53" s="395"/>
      <c r="J53" s="551"/>
      <c r="K53" s="562"/>
      <c r="L53" s="579"/>
    </row>
    <row r="54" spans="1:13" s="134" customFormat="1" ht="14.25" customHeight="1">
      <c r="A54" s="553" t="s">
        <v>3864</v>
      </c>
      <c r="B54" s="553" t="s">
        <v>3864</v>
      </c>
      <c r="C54" s="553" t="s">
        <v>3865</v>
      </c>
      <c r="D54" s="539">
        <v>1554972</v>
      </c>
      <c r="E54" s="568" t="s">
        <v>3870</v>
      </c>
      <c r="F54" s="554">
        <v>2</v>
      </c>
      <c r="G54" s="554" t="s">
        <v>2515</v>
      </c>
      <c r="H54" s="138" t="s">
        <v>3871</v>
      </c>
      <c r="I54" s="397" t="s">
        <v>3872</v>
      </c>
      <c r="J54" s="549" t="s">
        <v>3807</v>
      </c>
      <c r="K54" s="540" t="s">
        <v>3873</v>
      </c>
      <c r="L54" s="568" t="s">
        <v>3874</v>
      </c>
    </row>
    <row r="55" spans="1:13" s="134" customFormat="1" ht="14.25" customHeight="1">
      <c r="A55" s="553"/>
      <c r="B55" s="553"/>
      <c r="C55" s="553"/>
      <c r="D55" s="539"/>
      <c r="E55" s="570"/>
      <c r="F55" s="558"/>
      <c r="G55" s="558"/>
      <c r="H55" s="132" t="s">
        <v>3875</v>
      </c>
      <c r="I55" s="399" t="s">
        <v>2801</v>
      </c>
      <c r="J55" s="550"/>
      <c r="K55" s="541"/>
      <c r="L55" s="570"/>
    </row>
    <row r="56" spans="1:13" s="134" customFormat="1" ht="14.25" customHeight="1">
      <c r="A56" s="553"/>
      <c r="B56" s="553"/>
      <c r="C56" s="553"/>
      <c r="D56" s="539"/>
      <c r="E56" s="579"/>
      <c r="F56" s="566"/>
      <c r="G56" s="566"/>
      <c r="H56" s="136"/>
      <c r="I56" s="401"/>
      <c r="J56" s="551"/>
      <c r="K56" s="552"/>
      <c r="L56" s="579"/>
    </row>
    <row r="57" spans="1:13" s="134" customFormat="1" ht="14.25" customHeight="1">
      <c r="A57" s="553" t="s">
        <v>3864</v>
      </c>
      <c r="B57" s="553" t="s">
        <v>3864</v>
      </c>
      <c r="C57" s="553" t="s">
        <v>3865</v>
      </c>
      <c r="D57" s="539">
        <v>1554859</v>
      </c>
      <c r="E57" s="572" t="s">
        <v>3876</v>
      </c>
      <c r="F57" s="554">
        <v>2</v>
      </c>
      <c r="G57" s="554" t="s">
        <v>3138</v>
      </c>
      <c r="H57" s="138" t="s">
        <v>3877</v>
      </c>
      <c r="I57" s="397" t="s">
        <v>3878</v>
      </c>
      <c r="J57" s="549" t="s">
        <v>3807</v>
      </c>
      <c r="K57" s="560" t="s">
        <v>3879</v>
      </c>
      <c r="L57" s="572" t="s">
        <v>3880</v>
      </c>
    </row>
    <row r="58" spans="1:13" s="134" customFormat="1" ht="14.25" customHeight="1">
      <c r="A58" s="553"/>
      <c r="B58" s="553"/>
      <c r="C58" s="553"/>
      <c r="D58" s="539"/>
      <c r="E58" s="569"/>
      <c r="F58" s="558"/>
      <c r="G58" s="558"/>
      <c r="H58" s="132" t="s">
        <v>3881</v>
      </c>
      <c r="I58" s="399" t="s">
        <v>3882</v>
      </c>
      <c r="J58" s="550"/>
      <c r="K58" s="561"/>
      <c r="L58" s="569"/>
    </row>
    <row r="59" spans="1:13" s="134" customFormat="1" ht="14.25" customHeight="1">
      <c r="A59" s="553"/>
      <c r="B59" s="553"/>
      <c r="C59" s="553"/>
      <c r="D59" s="539"/>
      <c r="E59" s="557"/>
      <c r="F59" s="566"/>
      <c r="G59" s="566"/>
      <c r="H59" s="136"/>
      <c r="I59" s="401"/>
      <c r="J59" s="551"/>
      <c r="K59" s="562"/>
      <c r="L59" s="557"/>
    </row>
    <row r="60" spans="1:13" s="134" customFormat="1" ht="14.25" customHeight="1">
      <c r="A60" s="553" t="s">
        <v>3864</v>
      </c>
      <c r="B60" s="553" t="s">
        <v>3864</v>
      </c>
      <c r="C60" s="553" t="s">
        <v>3865</v>
      </c>
      <c r="D60" s="539">
        <v>1554905</v>
      </c>
      <c r="E60" s="568" t="s">
        <v>3883</v>
      </c>
      <c r="F60" s="554">
        <v>2</v>
      </c>
      <c r="G60" s="554" t="s">
        <v>2515</v>
      </c>
      <c r="H60" s="392" t="s">
        <v>3884</v>
      </c>
      <c r="I60" s="393" t="s">
        <v>3885</v>
      </c>
      <c r="J60" s="549" t="s">
        <v>3807</v>
      </c>
      <c r="K60" s="560" t="s">
        <v>3886</v>
      </c>
      <c r="L60" s="568" t="s">
        <v>3869</v>
      </c>
    </row>
    <row r="61" spans="1:13" s="134" customFormat="1" ht="14.25" customHeight="1">
      <c r="A61" s="553"/>
      <c r="B61" s="553"/>
      <c r="C61" s="553"/>
      <c r="D61" s="539"/>
      <c r="E61" s="570"/>
      <c r="F61" s="558"/>
      <c r="G61" s="558"/>
      <c r="H61" s="392" t="s">
        <v>3887</v>
      </c>
      <c r="I61" s="393" t="s">
        <v>3888</v>
      </c>
      <c r="J61" s="550"/>
      <c r="K61" s="561"/>
      <c r="L61" s="570"/>
    </row>
    <row r="62" spans="1:13" s="134" customFormat="1" ht="14.25" customHeight="1">
      <c r="A62" s="553"/>
      <c r="B62" s="553"/>
      <c r="C62" s="553"/>
      <c r="D62" s="539"/>
      <c r="E62" s="579"/>
      <c r="F62" s="566"/>
      <c r="G62" s="566"/>
      <c r="H62" s="394"/>
      <c r="I62" s="395"/>
      <c r="J62" s="551"/>
      <c r="K62" s="562"/>
      <c r="L62" s="579"/>
    </row>
    <row r="63" spans="1:13" s="134" customFormat="1" ht="14.25" customHeight="1">
      <c r="A63" s="553" t="s">
        <v>3864</v>
      </c>
      <c r="B63" s="553" t="s">
        <v>3864</v>
      </c>
      <c r="C63" s="553" t="s">
        <v>3865</v>
      </c>
      <c r="D63" s="539">
        <v>1554964</v>
      </c>
      <c r="E63" s="568" t="s">
        <v>3889</v>
      </c>
      <c r="F63" s="554">
        <v>2</v>
      </c>
      <c r="G63" s="554" t="s">
        <v>2515</v>
      </c>
      <c r="H63" s="138" t="s">
        <v>3890</v>
      </c>
      <c r="I63" s="397" t="s">
        <v>3891</v>
      </c>
      <c r="J63" s="549" t="s">
        <v>3807</v>
      </c>
      <c r="K63" s="560" t="s">
        <v>3892</v>
      </c>
      <c r="L63" s="332"/>
    </row>
    <row r="64" spans="1:13" s="134" customFormat="1" ht="14.25" customHeight="1">
      <c r="A64" s="553"/>
      <c r="B64" s="553"/>
      <c r="C64" s="553"/>
      <c r="D64" s="539"/>
      <c r="E64" s="570"/>
      <c r="F64" s="558"/>
      <c r="G64" s="558"/>
      <c r="H64" s="132"/>
      <c r="I64" s="399"/>
      <c r="J64" s="550"/>
      <c r="K64" s="561"/>
      <c r="L64" s="332"/>
    </row>
    <row r="65" spans="1:12" s="134" customFormat="1" ht="14.25" customHeight="1">
      <c r="A65" s="553"/>
      <c r="B65" s="553"/>
      <c r="C65" s="553"/>
      <c r="D65" s="539"/>
      <c r="E65" s="579"/>
      <c r="F65" s="566"/>
      <c r="G65" s="566"/>
      <c r="H65" s="136"/>
      <c r="I65" s="401"/>
      <c r="J65" s="551"/>
      <c r="K65" s="562"/>
      <c r="L65" s="332"/>
    </row>
    <row r="66" spans="1:12" s="134" customFormat="1" ht="14.25" customHeight="1">
      <c r="A66" s="553" t="s">
        <v>3864</v>
      </c>
      <c r="B66" s="553" t="s">
        <v>3864</v>
      </c>
      <c r="C66" s="553" t="s">
        <v>3865</v>
      </c>
      <c r="D66" s="539">
        <v>1554867</v>
      </c>
      <c r="E66" s="572" t="s">
        <v>3893</v>
      </c>
      <c r="F66" s="554">
        <v>2</v>
      </c>
      <c r="G66" s="554" t="s">
        <v>3105</v>
      </c>
      <c r="H66" s="138" t="s">
        <v>3894</v>
      </c>
      <c r="I66" s="397" t="s">
        <v>2535</v>
      </c>
      <c r="J66" s="549" t="s">
        <v>3255</v>
      </c>
      <c r="K66" s="560" t="s">
        <v>3895</v>
      </c>
      <c r="L66" s="572" t="s">
        <v>3880</v>
      </c>
    </row>
    <row r="67" spans="1:12" s="134" customFormat="1" ht="14.25" customHeight="1">
      <c r="A67" s="553"/>
      <c r="B67" s="553"/>
      <c r="C67" s="553"/>
      <c r="D67" s="539"/>
      <c r="E67" s="569"/>
      <c r="F67" s="558"/>
      <c r="G67" s="558"/>
      <c r="H67" s="132"/>
      <c r="I67" s="399"/>
      <c r="J67" s="550"/>
      <c r="K67" s="561"/>
      <c r="L67" s="569"/>
    </row>
    <row r="68" spans="1:12" s="134" customFormat="1" ht="14.25" customHeight="1">
      <c r="A68" s="553"/>
      <c r="B68" s="553"/>
      <c r="C68" s="553"/>
      <c r="D68" s="539"/>
      <c r="E68" s="557"/>
      <c r="F68" s="566"/>
      <c r="G68" s="566"/>
      <c r="H68" s="136"/>
      <c r="I68" s="401"/>
      <c r="J68" s="551"/>
      <c r="K68" s="562"/>
      <c r="L68" s="557"/>
    </row>
    <row r="69" spans="1:12" s="134" customFormat="1" ht="14.25" customHeight="1">
      <c r="A69" s="553" t="s">
        <v>3864</v>
      </c>
      <c r="B69" s="553" t="s">
        <v>3864</v>
      </c>
      <c r="C69" s="553" t="s">
        <v>3865</v>
      </c>
      <c r="D69" s="539">
        <v>1555049</v>
      </c>
      <c r="E69" s="572" t="s">
        <v>3896</v>
      </c>
      <c r="F69" s="554">
        <v>2</v>
      </c>
      <c r="G69" s="554" t="s">
        <v>3105</v>
      </c>
      <c r="H69" s="138" t="s">
        <v>3897</v>
      </c>
      <c r="I69" s="397" t="s">
        <v>2522</v>
      </c>
      <c r="J69" s="549" t="s">
        <v>3255</v>
      </c>
      <c r="K69" s="560" t="s">
        <v>3898</v>
      </c>
      <c r="L69" s="572" t="s">
        <v>3880</v>
      </c>
    </row>
    <row r="70" spans="1:12" s="134" customFormat="1" ht="14.25" customHeight="1">
      <c r="A70" s="553"/>
      <c r="B70" s="553"/>
      <c r="C70" s="553"/>
      <c r="D70" s="539"/>
      <c r="E70" s="569"/>
      <c r="F70" s="558"/>
      <c r="G70" s="558"/>
      <c r="H70" s="132" t="s">
        <v>3899</v>
      </c>
      <c r="I70" s="399" t="s">
        <v>3900</v>
      </c>
      <c r="J70" s="550"/>
      <c r="K70" s="561"/>
      <c r="L70" s="569"/>
    </row>
    <row r="71" spans="1:12" s="134" customFormat="1" ht="14.25" customHeight="1">
      <c r="A71" s="553"/>
      <c r="B71" s="553"/>
      <c r="C71" s="553"/>
      <c r="D71" s="539"/>
      <c r="E71" s="557"/>
      <c r="F71" s="566"/>
      <c r="G71" s="566"/>
      <c r="H71" s="136"/>
      <c r="I71" s="401"/>
      <c r="J71" s="551"/>
      <c r="K71" s="562"/>
      <c r="L71" s="557"/>
    </row>
    <row r="72" spans="1:12" s="134" customFormat="1" ht="14.25" customHeight="1">
      <c r="A72" s="553" t="s">
        <v>3864</v>
      </c>
      <c r="B72" s="553" t="s">
        <v>3864</v>
      </c>
      <c r="C72" s="553" t="s">
        <v>3865</v>
      </c>
      <c r="D72" s="539">
        <v>1555022</v>
      </c>
      <c r="E72" s="568" t="s">
        <v>3901</v>
      </c>
      <c r="F72" s="554">
        <v>2</v>
      </c>
      <c r="G72" s="554" t="s">
        <v>3105</v>
      </c>
      <c r="H72" s="138" t="s">
        <v>3902</v>
      </c>
      <c r="I72" s="397" t="s">
        <v>3903</v>
      </c>
      <c r="J72" s="549" t="s">
        <v>3904</v>
      </c>
      <c r="K72" s="560" t="s">
        <v>3905</v>
      </c>
      <c r="L72" s="568" t="s">
        <v>3906</v>
      </c>
    </row>
    <row r="73" spans="1:12" s="134" customFormat="1" ht="14.25" customHeight="1">
      <c r="A73" s="553"/>
      <c r="B73" s="553"/>
      <c r="C73" s="553"/>
      <c r="D73" s="539"/>
      <c r="E73" s="570"/>
      <c r="F73" s="558"/>
      <c r="G73" s="558"/>
      <c r="H73" s="132"/>
      <c r="I73" s="399" t="s">
        <v>3907</v>
      </c>
      <c r="J73" s="550"/>
      <c r="K73" s="561"/>
      <c r="L73" s="570"/>
    </row>
    <row r="74" spans="1:12" s="134" customFormat="1" ht="14.25" customHeight="1">
      <c r="A74" s="553"/>
      <c r="B74" s="553"/>
      <c r="C74" s="553"/>
      <c r="D74" s="539"/>
      <c r="E74" s="579"/>
      <c r="F74" s="566"/>
      <c r="G74" s="566"/>
      <c r="H74" s="136"/>
      <c r="I74" s="401"/>
      <c r="J74" s="551"/>
      <c r="K74" s="562"/>
      <c r="L74" s="579"/>
    </row>
    <row r="75" spans="1:12" s="134" customFormat="1" ht="14.25" customHeight="1">
      <c r="A75" s="553" t="s">
        <v>3864</v>
      </c>
      <c r="B75" s="553" t="s">
        <v>3864</v>
      </c>
      <c r="C75" s="553" t="s">
        <v>3865</v>
      </c>
      <c r="D75" s="539">
        <v>1554891</v>
      </c>
      <c r="E75" s="568" t="s">
        <v>3908</v>
      </c>
      <c r="F75" s="554">
        <v>2</v>
      </c>
      <c r="G75" s="554" t="s">
        <v>2486</v>
      </c>
      <c r="H75" s="138" t="s">
        <v>3909</v>
      </c>
      <c r="I75" s="397" t="s">
        <v>3254</v>
      </c>
      <c r="J75" s="549" t="s">
        <v>3255</v>
      </c>
      <c r="K75" s="540" t="s">
        <v>3910</v>
      </c>
      <c r="L75" s="568" t="s">
        <v>3911</v>
      </c>
    </row>
    <row r="76" spans="1:12" s="134" customFormat="1" ht="14.25" customHeight="1">
      <c r="A76" s="553"/>
      <c r="B76" s="553"/>
      <c r="C76" s="553"/>
      <c r="D76" s="539"/>
      <c r="E76" s="570"/>
      <c r="F76" s="558"/>
      <c r="G76" s="558"/>
      <c r="H76" s="132"/>
      <c r="I76" s="399"/>
      <c r="J76" s="550"/>
      <c r="K76" s="541"/>
      <c r="L76" s="570"/>
    </row>
    <row r="77" spans="1:12" s="134" customFormat="1" ht="14.25" customHeight="1">
      <c r="A77" s="553"/>
      <c r="B77" s="553"/>
      <c r="C77" s="553"/>
      <c r="D77" s="539"/>
      <c r="E77" s="579"/>
      <c r="F77" s="566"/>
      <c r="G77" s="566"/>
      <c r="H77" s="136"/>
      <c r="I77" s="401"/>
      <c r="J77" s="551"/>
      <c r="K77" s="552"/>
      <c r="L77" s="579"/>
    </row>
    <row r="78" spans="1:12" s="134" customFormat="1" ht="14.25" customHeight="1">
      <c r="A78" s="553" t="s">
        <v>3864</v>
      </c>
      <c r="B78" s="553" t="s">
        <v>3864</v>
      </c>
      <c r="C78" s="553" t="s">
        <v>3865</v>
      </c>
      <c r="D78" s="539">
        <v>1554913</v>
      </c>
      <c r="E78" s="568" t="s">
        <v>3912</v>
      </c>
      <c r="F78" s="554">
        <v>2</v>
      </c>
      <c r="G78" s="554" t="s">
        <v>2486</v>
      </c>
      <c r="H78" s="390" t="s">
        <v>3913</v>
      </c>
      <c r="I78" s="391" t="s">
        <v>2543</v>
      </c>
      <c r="J78" s="656" t="s">
        <v>3655</v>
      </c>
      <c r="K78" s="540" t="s">
        <v>3914</v>
      </c>
      <c r="L78" s="568" t="s">
        <v>3915</v>
      </c>
    </row>
    <row r="79" spans="1:12" s="134" customFormat="1" ht="14.25" customHeight="1">
      <c r="A79" s="553"/>
      <c r="B79" s="553"/>
      <c r="C79" s="553"/>
      <c r="D79" s="539"/>
      <c r="E79" s="570"/>
      <c r="F79" s="558"/>
      <c r="G79" s="558"/>
      <c r="H79" s="392" t="s">
        <v>3916</v>
      </c>
      <c r="I79" s="393" t="s">
        <v>2504</v>
      </c>
      <c r="J79" s="576"/>
      <c r="K79" s="541"/>
      <c r="L79" s="570"/>
    </row>
    <row r="80" spans="1:12" s="134" customFormat="1" ht="14.25" customHeight="1">
      <c r="A80" s="553"/>
      <c r="B80" s="553"/>
      <c r="C80" s="553"/>
      <c r="D80" s="539"/>
      <c r="E80" s="579"/>
      <c r="F80" s="566"/>
      <c r="G80" s="566"/>
      <c r="H80" s="394"/>
      <c r="I80" s="395"/>
      <c r="J80" s="577"/>
      <c r="K80" s="552"/>
      <c r="L80" s="579"/>
    </row>
    <row r="81" spans="1:12" s="134" customFormat="1" ht="14.25" customHeight="1">
      <c r="A81" s="553" t="s">
        <v>3864</v>
      </c>
      <c r="B81" s="553" t="s">
        <v>3864</v>
      </c>
      <c r="C81" s="553" t="s">
        <v>3865</v>
      </c>
      <c r="D81" s="539">
        <v>1555103</v>
      </c>
      <c r="E81" s="568" t="s">
        <v>3917</v>
      </c>
      <c r="F81" s="554">
        <v>2</v>
      </c>
      <c r="G81" s="554" t="s">
        <v>3138</v>
      </c>
      <c r="H81" s="390" t="s">
        <v>3758</v>
      </c>
      <c r="I81" s="391" t="s">
        <v>3918</v>
      </c>
      <c r="J81" s="656" t="s">
        <v>3255</v>
      </c>
      <c r="K81" s="540" t="s">
        <v>3759</v>
      </c>
      <c r="L81" s="498"/>
    </row>
    <row r="82" spans="1:12" s="134" customFormat="1" ht="14.25" customHeight="1">
      <c r="A82" s="553"/>
      <c r="B82" s="553"/>
      <c r="C82" s="553"/>
      <c r="D82" s="539"/>
      <c r="E82" s="570"/>
      <c r="F82" s="558"/>
      <c r="G82" s="558"/>
      <c r="H82" s="392"/>
      <c r="I82" s="393"/>
      <c r="J82" s="576"/>
      <c r="K82" s="541"/>
      <c r="L82" s="498"/>
    </row>
    <row r="83" spans="1:12" s="134" customFormat="1" ht="14.25" customHeight="1">
      <c r="A83" s="553"/>
      <c r="B83" s="553"/>
      <c r="C83" s="553"/>
      <c r="D83" s="539"/>
      <c r="E83" s="579"/>
      <c r="F83" s="566"/>
      <c r="G83" s="566"/>
      <c r="H83" s="394"/>
      <c r="I83" s="395"/>
      <c r="J83" s="577"/>
      <c r="K83" s="552"/>
      <c r="L83" s="498"/>
    </row>
    <row r="84" spans="1:12" s="134" customFormat="1" ht="14.25" customHeight="1">
      <c r="A84" s="553" t="s">
        <v>3864</v>
      </c>
      <c r="B84" s="553" t="s">
        <v>3864</v>
      </c>
      <c r="C84" s="553" t="s">
        <v>3865</v>
      </c>
      <c r="D84" s="539">
        <v>1554794</v>
      </c>
      <c r="E84" s="572" t="s">
        <v>3919</v>
      </c>
      <c r="F84" s="554">
        <v>2</v>
      </c>
      <c r="G84" s="554" t="s">
        <v>3138</v>
      </c>
      <c r="H84" s="138" t="s">
        <v>3920</v>
      </c>
      <c r="I84" s="397" t="s">
        <v>3921</v>
      </c>
      <c r="J84" s="549" t="s">
        <v>3922</v>
      </c>
      <c r="K84" s="560" t="s">
        <v>3923</v>
      </c>
      <c r="L84" s="572" t="s">
        <v>3924</v>
      </c>
    </row>
    <row r="85" spans="1:12" s="134" customFormat="1" ht="14.25" customHeight="1">
      <c r="A85" s="553"/>
      <c r="B85" s="553"/>
      <c r="C85" s="553"/>
      <c r="D85" s="539"/>
      <c r="E85" s="569"/>
      <c r="F85" s="558"/>
      <c r="G85" s="558"/>
      <c r="H85" s="132"/>
      <c r="I85" s="399"/>
      <c r="J85" s="550"/>
      <c r="K85" s="561"/>
      <c r="L85" s="569"/>
    </row>
    <row r="86" spans="1:12" s="134" customFormat="1" ht="14.25" customHeight="1">
      <c r="A86" s="553"/>
      <c r="B86" s="553"/>
      <c r="C86" s="553"/>
      <c r="D86" s="539"/>
      <c r="E86" s="557"/>
      <c r="F86" s="566"/>
      <c r="G86" s="566"/>
      <c r="H86" s="136"/>
      <c r="I86" s="401"/>
      <c r="J86" s="551"/>
      <c r="K86" s="562"/>
      <c r="L86" s="557"/>
    </row>
    <row r="87" spans="1:12" s="134" customFormat="1" ht="14.25" customHeight="1">
      <c r="A87" s="553" t="s">
        <v>3864</v>
      </c>
      <c r="B87" s="553" t="s">
        <v>3864</v>
      </c>
      <c r="C87" s="553" t="s">
        <v>3865</v>
      </c>
      <c r="D87" s="539">
        <v>1555081</v>
      </c>
      <c r="E87" s="572" t="s">
        <v>3925</v>
      </c>
      <c r="F87" s="554">
        <v>2</v>
      </c>
      <c r="G87" s="554" t="s">
        <v>3105</v>
      </c>
      <c r="H87" s="138" t="s">
        <v>3926</v>
      </c>
      <c r="I87" s="397" t="s">
        <v>3927</v>
      </c>
      <c r="J87" s="549" t="s">
        <v>3922</v>
      </c>
      <c r="K87" s="560" t="s">
        <v>3928</v>
      </c>
      <c r="L87" s="466"/>
    </row>
    <row r="88" spans="1:12" s="134" customFormat="1" ht="14.25" customHeight="1">
      <c r="A88" s="553"/>
      <c r="B88" s="553"/>
      <c r="C88" s="553"/>
      <c r="D88" s="539"/>
      <c r="E88" s="569"/>
      <c r="F88" s="558"/>
      <c r="G88" s="558"/>
      <c r="H88" s="132" t="s">
        <v>3929</v>
      </c>
      <c r="I88" s="399" t="s">
        <v>3930</v>
      </c>
      <c r="J88" s="550"/>
      <c r="K88" s="561"/>
      <c r="L88" s="466"/>
    </row>
    <row r="89" spans="1:12" s="134" customFormat="1" ht="14.25" customHeight="1">
      <c r="A89" s="553"/>
      <c r="B89" s="553"/>
      <c r="C89" s="553"/>
      <c r="D89" s="539"/>
      <c r="E89" s="557"/>
      <c r="F89" s="566"/>
      <c r="G89" s="566"/>
      <c r="H89" s="136"/>
      <c r="I89" s="401"/>
      <c r="J89" s="551"/>
      <c r="K89" s="562"/>
      <c r="L89" s="466"/>
    </row>
    <row r="90" spans="1:12" s="134" customFormat="1" ht="14.25" customHeight="1">
      <c r="A90" s="553" t="s">
        <v>3864</v>
      </c>
      <c r="B90" s="553" t="s">
        <v>3864</v>
      </c>
      <c r="C90" s="553" t="s">
        <v>3865</v>
      </c>
      <c r="D90" s="539">
        <v>1554980</v>
      </c>
      <c r="E90" s="568" t="s">
        <v>3931</v>
      </c>
      <c r="F90" s="554">
        <v>2</v>
      </c>
      <c r="G90" s="554" t="s">
        <v>3138</v>
      </c>
      <c r="H90" s="138" t="s">
        <v>3932</v>
      </c>
      <c r="I90" s="397" t="s">
        <v>3933</v>
      </c>
      <c r="J90" s="549" t="s">
        <v>3922</v>
      </c>
      <c r="K90" s="560" t="s">
        <v>3934</v>
      </c>
      <c r="L90" s="568" t="s">
        <v>3935</v>
      </c>
    </row>
    <row r="91" spans="1:12" s="134" customFormat="1" ht="14.25" customHeight="1">
      <c r="A91" s="553"/>
      <c r="B91" s="553"/>
      <c r="C91" s="553"/>
      <c r="D91" s="539"/>
      <c r="E91" s="570"/>
      <c r="F91" s="558"/>
      <c r="G91" s="558"/>
      <c r="H91" s="132"/>
      <c r="I91" s="399"/>
      <c r="J91" s="550"/>
      <c r="K91" s="561"/>
      <c r="L91" s="570"/>
    </row>
    <row r="92" spans="1:12" s="134" customFormat="1" ht="14.25" customHeight="1">
      <c r="A92" s="553"/>
      <c r="B92" s="553"/>
      <c r="C92" s="553"/>
      <c r="D92" s="539"/>
      <c r="E92" s="579"/>
      <c r="F92" s="566"/>
      <c r="G92" s="566"/>
      <c r="H92" s="136"/>
      <c r="I92" s="401"/>
      <c r="J92" s="551"/>
      <c r="K92" s="562"/>
      <c r="L92" s="579"/>
    </row>
    <row r="93" spans="1:12" s="134" customFormat="1" ht="14.25" customHeight="1">
      <c r="A93" s="553" t="s">
        <v>3864</v>
      </c>
      <c r="B93" s="553" t="s">
        <v>3864</v>
      </c>
      <c r="C93" s="553" t="s">
        <v>3865</v>
      </c>
      <c r="D93" s="539">
        <v>1554808</v>
      </c>
      <c r="E93" s="568" t="s">
        <v>3936</v>
      </c>
      <c r="F93" s="554">
        <v>2</v>
      </c>
      <c r="G93" s="554" t="s">
        <v>2486</v>
      </c>
      <c r="H93" s="138" t="s">
        <v>3937</v>
      </c>
      <c r="I93" s="397" t="s">
        <v>3938</v>
      </c>
      <c r="J93" s="549" t="s">
        <v>3939</v>
      </c>
      <c r="K93" s="560" t="s">
        <v>3940</v>
      </c>
      <c r="L93" s="568" t="s">
        <v>3941</v>
      </c>
    </row>
    <row r="94" spans="1:12" s="134" customFormat="1" ht="14.25" customHeight="1">
      <c r="A94" s="553"/>
      <c r="B94" s="553"/>
      <c r="C94" s="553"/>
      <c r="D94" s="539"/>
      <c r="E94" s="570"/>
      <c r="F94" s="558"/>
      <c r="G94" s="558"/>
      <c r="H94" s="132" t="s">
        <v>3942</v>
      </c>
      <c r="I94" s="399" t="s">
        <v>3943</v>
      </c>
      <c r="J94" s="550"/>
      <c r="K94" s="561"/>
      <c r="L94" s="570"/>
    </row>
    <row r="95" spans="1:12" s="134" customFormat="1" ht="14.25" customHeight="1">
      <c r="A95" s="553"/>
      <c r="B95" s="553"/>
      <c r="C95" s="553"/>
      <c r="D95" s="539"/>
      <c r="E95" s="579"/>
      <c r="F95" s="566"/>
      <c r="G95" s="566"/>
      <c r="H95" s="136"/>
      <c r="I95" s="401"/>
      <c r="J95" s="551"/>
      <c r="K95" s="562"/>
      <c r="L95" s="579"/>
    </row>
    <row r="96" spans="1:12" s="134" customFormat="1" ht="14.25" customHeight="1">
      <c r="A96" s="575" t="s">
        <v>3864</v>
      </c>
      <c r="B96" s="575" t="s">
        <v>3864</v>
      </c>
      <c r="C96" s="575" t="s">
        <v>3865</v>
      </c>
      <c r="D96" s="554">
        <v>1554921</v>
      </c>
      <c r="E96" s="572" t="s">
        <v>3944</v>
      </c>
      <c r="F96" s="554">
        <v>2</v>
      </c>
      <c r="G96" s="554" t="s">
        <v>2486</v>
      </c>
      <c r="H96" s="138" t="s">
        <v>3945</v>
      </c>
      <c r="I96" s="397" t="s">
        <v>3462</v>
      </c>
      <c r="J96" s="549" t="s">
        <v>3946</v>
      </c>
      <c r="K96" s="560" t="s">
        <v>3947</v>
      </c>
      <c r="L96" s="567" t="s">
        <v>3948</v>
      </c>
    </row>
    <row r="97" spans="1:12" s="134" customFormat="1" ht="14.25" customHeight="1">
      <c r="A97" s="576"/>
      <c r="B97" s="576"/>
      <c r="C97" s="576"/>
      <c r="D97" s="558"/>
      <c r="E97" s="569"/>
      <c r="F97" s="558"/>
      <c r="G97" s="558"/>
      <c r="H97" s="132" t="s">
        <v>3949</v>
      </c>
      <c r="I97" s="399" t="s">
        <v>3950</v>
      </c>
      <c r="J97" s="550"/>
      <c r="K97" s="561"/>
      <c r="L97" s="567"/>
    </row>
    <row r="98" spans="1:12" s="134" customFormat="1" ht="14.25" customHeight="1">
      <c r="A98" s="577"/>
      <c r="B98" s="577"/>
      <c r="C98" s="577"/>
      <c r="D98" s="566"/>
      <c r="E98" s="557"/>
      <c r="F98" s="566"/>
      <c r="G98" s="566"/>
      <c r="H98" s="136"/>
      <c r="I98" s="401"/>
      <c r="J98" s="551"/>
      <c r="K98" s="562"/>
      <c r="L98" s="567"/>
    </row>
    <row r="99" spans="1:12" s="134" customFormat="1" ht="14.25" customHeight="1">
      <c r="A99" s="575" t="s">
        <v>3864</v>
      </c>
      <c r="B99" s="575" t="s">
        <v>3864</v>
      </c>
      <c r="C99" s="575" t="s">
        <v>3865</v>
      </c>
      <c r="D99" s="554">
        <v>1554930</v>
      </c>
      <c r="E99" s="572" t="s">
        <v>3951</v>
      </c>
      <c r="F99" s="554">
        <v>2</v>
      </c>
      <c r="G99" s="554" t="s">
        <v>2515</v>
      </c>
      <c r="H99" s="138" t="s">
        <v>3826</v>
      </c>
      <c r="I99" s="397" t="s">
        <v>3254</v>
      </c>
      <c r="J99" s="549" t="s">
        <v>3255</v>
      </c>
      <c r="K99" s="560" t="s">
        <v>3952</v>
      </c>
      <c r="L99" s="567" t="s">
        <v>3953</v>
      </c>
    </row>
    <row r="100" spans="1:12" s="134" customFormat="1" ht="14.25" customHeight="1">
      <c r="A100" s="576"/>
      <c r="B100" s="576"/>
      <c r="C100" s="576"/>
      <c r="D100" s="558"/>
      <c r="E100" s="569"/>
      <c r="F100" s="558"/>
      <c r="G100" s="558"/>
      <c r="H100" s="132"/>
      <c r="I100" s="399"/>
      <c r="J100" s="550"/>
      <c r="K100" s="561"/>
      <c r="L100" s="567"/>
    </row>
    <row r="101" spans="1:12" s="134" customFormat="1" ht="14.25" customHeight="1">
      <c r="A101" s="577"/>
      <c r="B101" s="577"/>
      <c r="C101" s="577"/>
      <c r="D101" s="566"/>
      <c r="E101" s="557"/>
      <c r="F101" s="566"/>
      <c r="G101" s="566"/>
      <c r="H101" s="136"/>
      <c r="I101" s="401"/>
      <c r="J101" s="551"/>
      <c r="K101" s="562"/>
      <c r="L101" s="567"/>
    </row>
    <row r="102" spans="1:12" s="134" customFormat="1" ht="14.25" customHeight="1">
      <c r="A102" s="575" t="s">
        <v>3864</v>
      </c>
      <c r="B102" s="575" t="s">
        <v>3864</v>
      </c>
      <c r="C102" s="575" t="s">
        <v>3865</v>
      </c>
      <c r="D102" s="554">
        <v>1554999</v>
      </c>
      <c r="E102" s="572" t="s">
        <v>3954</v>
      </c>
      <c r="F102" s="554">
        <v>2</v>
      </c>
      <c r="G102" s="554" t="s">
        <v>3105</v>
      </c>
      <c r="H102" s="138" t="s">
        <v>3826</v>
      </c>
      <c r="I102" s="397" t="s">
        <v>3254</v>
      </c>
      <c r="J102" s="549" t="s">
        <v>3255</v>
      </c>
      <c r="K102" s="560" t="s">
        <v>3955</v>
      </c>
      <c r="L102" s="567" t="s">
        <v>3953</v>
      </c>
    </row>
    <row r="103" spans="1:12" s="134" customFormat="1" ht="14.25" customHeight="1">
      <c r="A103" s="576"/>
      <c r="B103" s="576"/>
      <c r="C103" s="576"/>
      <c r="D103" s="558"/>
      <c r="E103" s="569"/>
      <c r="F103" s="558"/>
      <c r="G103" s="558"/>
      <c r="H103" s="132"/>
      <c r="I103" s="399"/>
      <c r="J103" s="550"/>
      <c r="K103" s="561"/>
      <c r="L103" s="567"/>
    </row>
    <row r="104" spans="1:12" s="134" customFormat="1" ht="14.25" customHeight="1">
      <c r="A104" s="577"/>
      <c r="B104" s="577"/>
      <c r="C104" s="577"/>
      <c r="D104" s="566"/>
      <c r="E104" s="557"/>
      <c r="F104" s="566"/>
      <c r="G104" s="566"/>
      <c r="H104" s="136"/>
      <c r="I104" s="401"/>
      <c r="J104" s="551"/>
      <c r="K104" s="562"/>
      <c r="L104" s="567"/>
    </row>
    <row r="105" spans="1:12" s="134" customFormat="1" ht="14.25" customHeight="1">
      <c r="A105" s="553" t="s">
        <v>3864</v>
      </c>
      <c r="B105" s="553" t="s">
        <v>3864</v>
      </c>
      <c r="C105" s="553" t="s">
        <v>3865</v>
      </c>
      <c r="D105" s="539">
        <v>1554816</v>
      </c>
      <c r="E105" s="572" t="s">
        <v>3956</v>
      </c>
      <c r="F105" s="554">
        <v>2</v>
      </c>
      <c r="G105" s="554" t="s">
        <v>3138</v>
      </c>
      <c r="H105" s="138" t="s">
        <v>3957</v>
      </c>
      <c r="I105" s="397" t="s">
        <v>3958</v>
      </c>
      <c r="J105" s="549" t="s">
        <v>3959</v>
      </c>
      <c r="K105" s="560" t="s">
        <v>3960</v>
      </c>
      <c r="L105" s="572" t="s">
        <v>3880</v>
      </c>
    </row>
    <row r="106" spans="1:12" s="134" customFormat="1" ht="14.25" customHeight="1">
      <c r="A106" s="553"/>
      <c r="B106" s="553"/>
      <c r="C106" s="553"/>
      <c r="D106" s="539"/>
      <c r="E106" s="569"/>
      <c r="F106" s="558"/>
      <c r="G106" s="558"/>
      <c r="H106" s="132"/>
      <c r="I106" s="399"/>
      <c r="J106" s="550"/>
      <c r="K106" s="561"/>
      <c r="L106" s="569"/>
    </row>
    <row r="107" spans="1:12" s="134" customFormat="1" ht="14.25" customHeight="1">
      <c r="A107" s="553"/>
      <c r="B107" s="553"/>
      <c r="C107" s="553"/>
      <c r="D107" s="539"/>
      <c r="E107" s="557"/>
      <c r="F107" s="566"/>
      <c r="G107" s="566"/>
      <c r="H107" s="136"/>
      <c r="I107" s="401"/>
      <c r="J107" s="551"/>
      <c r="K107" s="562"/>
      <c r="L107" s="557"/>
    </row>
    <row r="108" spans="1:12" s="134" customFormat="1" ht="14.25" customHeight="1">
      <c r="A108" s="553" t="s">
        <v>3864</v>
      </c>
      <c r="B108" s="553" t="s">
        <v>3864</v>
      </c>
      <c r="C108" s="553" t="s">
        <v>3865</v>
      </c>
      <c r="D108" s="539">
        <v>1555006</v>
      </c>
      <c r="E108" s="572" t="s">
        <v>3961</v>
      </c>
      <c r="F108" s="554">
        <v>2</v>
      </c>
      <c r="G108" s="539" t="s">
        <v>3138</v>
      </c>
      <c r="H108" s="138" t="s">
        <v>3962</v>
      </c>
      <c r="I108" s="397" t="s">
        <v>3963</v>
      </c>
      <c r="J108" s="549" t="s">
        <v>3837</v>
      </c>
      <c r="K108" s="580" t="s">
        <v>3964</v>
      </c>
      <c r="L108" s="567" t="s">
        <v>3948</v>
      </c>
    </row>
    <row r="109" spans="1:12" s="134" customFormat="1" ht="14.25" customHeight="1">
      <c r="A109" s="553"/>
      <c r="B109" s="539"/>
      <c r="C109" s="539"/>
      <c r="D109" s="539"/>
      <c r="E109" s="569"/>
      <c r="F109" s="558"/>
      <c r="G109" s="539"/>
      <c r="H109" s="132" t="s">
        <v>3965</v>
      </c>
      <c r="I109" s="399" t="s">
        <v>2801</v>
      </c>
      <c r="J109" s="550"/>
      <c r="K109" s="580"/>
      <c r="L109" s="567"/>
    </row>
    <row r="110" spans="1:12" s="134" customFormat="1" ht="14.25" customHeight="1">
      <c r="A110" s="553"/>
      <c r="B110" s="539"/>
      <c r="C110" s="539"/>
      <c r="D110" s="539"/>
      <c r="E110" s="557"/>
      <c r="F110" s="566"/>
      <c r="G110" s="539"/>
      <c r="H110" s="136"/>
      <c r="I110" s="401"/>
      <c r="J110" s="551"/>
      <c r="K110" s="580"/>
      <c r="L110" s="567"/>
    </row>
    <row r="111" spans="1:12" s="134" customFormat="1" ht="14.25" customHeight="1">
      <c r="A111" s="553" t="s">
        <v>3864</v>
      </c>
      <c r="B111" s="553" t="s">
        <v>3864</v>
      </c>
      <c r="C111" s="553" t="s">
        <v>3865</v>
      </c>
      <c r="D111" s="539">
        <v>1555111</v>
      </c>
      <c r="E111" s="572" t="s">
        <v>3966</v>
      </c>
      <c r="F111" s="554">
        <v>2</v>
      </c>
      <c r="G111" s="539" t="s">
        <v>3138</v>
      </c>
      <c r="H111" s="138" t="s">
        <v>3967</v>
      </c>
      <c r="I111" s="397" t="s">
        <v>3968</v>
      </c>
      <c r="J111" s="549" t="s">
        <v>3837</v>
      </c>
      <c r="K111" s="580" t="s">
        <v>3969</v>
      </c>
      <c r="L111" s="332"/>
    </row>
    <row r="112" spans="1:12" s="134" customFormat="1" ht="14.25" customHeight="1">
      <c r="A112" s="553"/>
      <c r="B112" s="553"/>
      <c r="C112" s="553"/>
      <c r="D112" s="539"/>
      <c r="E112" s="569"/>
      <c r="F112" s="558"/>
      <c r="G112" s="539"/>
      <c r="H112" s="132" t="s">
        <v>3970</v>
      </c>
      <c r="I112" s="399" t="s">
        <v>3971</v>
      </c>
      <c r="J112" s="550"/>
      <c r="K112" s="580"/>
      <c r="L112" s="332"/>
    </row>
    <row r="113" spans="1:12" s="134" customFormat="1" ht="14.25" customHeight="1">
      <c r="A113" s="553"/>
      <c r="B113" s="553"/>
      <c r="C113" s="553"/>
      <c r="D113" s="539"/>
      <c r="E113" s="557"/>
      <c r="F113" s="566"/>
      <c r="G113" s="539"/>
      <c r="H113" s="136"/>
      <c r="I113" s="401"/>
      <c r="J113" s="551"/>
      <c r="K113" s="580"/>
      <c r="L113" s="332"/>
    </row>
    <row r="114" spans="1:12" s="134" customFormat="1" ht="14.25" customHeight="1">
      <c r="A114" s="553" t="s">
        <v>3864</v>
      </c>
      <c r="B114" s="553" t="s">
        <v>3864</v>
      </c>
      <c r="C114" s="553" t="s">
        <v>3865</v>
      </c>
      <c r="D114" s="539">
        <v>1555057</v>
      </c>
      <c r="E114" s="568" t="s">
        <v>3972</v>
      </c>
      <c r="F114" s="554">
        <v>2</v>
      </c>
      <c r="G114" s="539" t="s">
        <v>3138</v>
      </c>
      <c r="H114" s="138" t="s">
        <v>3973</v>
      </c>
      <c r="I114" s="397" t="s">
        <v>3974</v>
      </c>
      <c r="J114" s="549" t="s">
        <v>3255</v>
      </c>
      <c r="K114" s="580" t="s">
        <v>3975</v>
      </c>
      <c r="L114" s="332"/>
    </row>
    <row r="115" spans="1:12" s="134" customFormat="1" ht="14.25" customHeight="1">
      <c r="A115" s="553"/>
      <c r="B115" s="539"/>
      <c r="C115" s="539"/>
      <c r="D115" s="539"/>
      <c r="E115" s="570"/>
      <c r="F115" s="558"/>
      <c r="G115" s="539"/>
      <c r="H115" s="132" t="s">
        <v>3976</v>
      </c>
      <c r="I115" s="399" t="s">
        <v>2699</v>
      </c>
      <c r="J115" s="550"/>
      <c r="K115" s="580"/>
      <c r="L115" s="332"/>
    </row>
    <row r="116" spans="1:12" s="134" customFormat="1" ht="14.25" customHeight="1">
      <c r="A116" s="553"/>
      <c r="B116" s="539"/>
      <c r="C116" s="539"/>
      <c r="D116" s="539"/>
      <c r="E116" s="579"/>
      <c r="F116" s="566"/>
      <c r="G116" s="539"/>
      <c r="H116" s="136"/>
      <c r="I116" s="401"/>
      <c r="J116" s="551"/>
      <c r="K116" s="580"/>
      <c r="L116" s="332"/>
    </row>
    <row r="117" spans="1:12" s="134" customFormat="1" ht="14.25" customHeight="1">
      <c r="A117" s="553" t="s">
        <v>3864</v>
      </c>
      <c r="B117" s="553" t="s">
        <v>3864</v>
      </c>
      <c r="C117" s="553" t="s">
        <v>3865</v>
      </c>
      <c r="D117" s="539">
        <v>5550033</v>
      </c>
      <c r="E117" s="567" t="s">
        <v>3977</v>
      </c>
      <c r="F117" s="554">
        <v>2</v>
      </c>
      <c r="G117" s="554" t="s">
        <v>3564</v>
      </c>
      <c r="H117" s="390" t="s">
        <v>3978</v>
      </c>
      <c r="I117" s="391" t="s">
        <v>2699</v>
      </c>
      <c r="J117" s="549" t="s">
        <v>3255</v>
      </c>
      <c r="K117" s="560" t="s">
        <v>3979</v>
      </c>
      <c r="L117" s="567" t="s">
        <v>3980</v>
      </c>
    </row>
    <row r="118" spans="1:12" s="134" customFormat="1" ht="14.25" customHeight="1">
      <c r="A118" s="553"/>
      <c r="B118" s="539"/>
      <c r="C118" s="539"/>
      <c r="D118" s="539"/>
      <c r="E118" s="567"/>
      <c r="F118" s="558"/>
      <c r="G118" s="558"/>
      <c r="H118" s="392"/>
      <c r="I118" s="399"/>
      <c r="J118" s="550"/>
      <c r="K118" s="561"/>
      <c r="L118" s="567"/>
    </row>
    <row r="119" spans="1:12" s="134" customFormat="1" ht="14.25" customHeight="1">
      <c r="A119" s="553"/>
      <c r="B119" s="539"/>
      <c r="C119" s="539"/>
      <c r="D119" s="539"/>
      <c r="E119" s="567"/>
      <c r="F119" s="566"/>
      <c r="G119" s="566"/>
      <c r="H119" s="394"/>
      <c r="I119" s="395"/>
      <c r="J119" s="551"/>
      <c r="K119" s="562"/>
      <c r="L119" s="567"/>
    </row>
    <row r="120" spans="1:12" s="134" customFormat="1" ht="14.25" customHeight="1">
      <c r="A120" s="553" t="s">
        <v>3864</v>
      </c>
      <c r="B120" s="553" t="s">
        <v>3864</v>
      </c>
      <c r="C120" s="553" t="s">
        <v>3865</v>
      </c>
      <c r="D120" s="539">
        <v>5550017</v>
      </c>
      <c r="E120" s="567" t="s">
        <v>3981</v>
      </c>
      <c r="F120" s="554">
        <v>2</v>
      </c>
      <c r="G120" s="554" t="s">
        <v>2667</v>
      </c>
      <c r="H120" s="390" t="s">
        <v>2957</v>
      </c>
      <c r="I120" s="391" t="s">
        <v>2549</v>
      </c>
      <c r="J120" s="549" t="s">
        <v>3255</v>
      </c>
      <c r="K120" s="560" t="s">
        <v>3982</v>
      </c>
      <c r="L120" s="567" t="s">
        <v>3980</v>
      </c>
    </row>
    <row r="121" spans="1:12" s="134" customFormat="1" ht="14.25" customHeight="1">
      <c r="A121" s="553"/>
      <c r="B121" s="539"/>
      <c r="C121" s="539"/>
      <c r="D121" s="539"/>
      <c r="E121" s="567"/>
      <c r="F121" s="558"/>
      <c r="G121" s="558"/>
      <c r="H121" s="392" t="s">
        <v>3983</v>
      </c>
      <c r="I121" s="399" t="s">
        <v>3984</v>
      </c>
      <c r="J121" s="550"/>
      <c r="K121" s="561"/>
      <c r="L121" s="567"/>
    </row>
    <row r="122" spans="1:12" s="134" customFormat="1" ht="14.25" customHeight="1">
      <c r="A122" s="553"/>
      <c r="B122" s="539"/>
      <c r="C122" s="539"/>
      <c r="D122" s="539"/>
      <c r="E122" s="567"/>
      <c r="F122" s="566"/>
      <c r="G122" s="566"/>
      <c r="H122" s="394"/>
      <c r="I122" s="395"/>
      <c r="J122" s="551"/>
      <c r="K122" s="562"/>
      <c r="L122" s="567"/>
    </row>
    <row r="123" spans="1:12" s="134" customFormat="1" ht="14.25" customHeight="1">
      <c r="A123" s="553" t="s">
        <v>3864</v>
      </c>
      <c r="B123" s="553" t="s">
        <v>3864</v>
      </c>
      <c r="C123" s="553" t="s">
        <v>3865</v>
      </c>
      <c r="D123" s="539">
        <v>1555120</v>
      </c>
      <c r="E123" s="567" t="s">
        <v>3985</v>
      </c>
      <c r="F123" s="554">
        <v>2</v>
      </c>
      <c r="G123" s="554" t="s">
        <v>3105</v>
      </c>
      <c r="H123" s="390" t="s">
        <v>3986</v>
      </c>
      <c r="I123" s="391" t="s">
        <v>3918</v>
      </c>
      <c r="J123" s="549" t="s">
        <v>3255</v>
      </c>
      <c r="K123" s="560" t="s">
        <v>3987</v>
      </c>
      <c r="L123" s="332"/>
    </row>
    <row r="124" spans="1:12" s="134" customFormat="1" ht="14.25" customHeight="1">
      <c r="A124" s="553"/>
      <c r="B124" s="553"/>
      <c r="C124" s="553"/>
      <c r="D124" s="539"/>
      <c r="E124" s="567"/>
      <c r="F124" s="558"/>
      <c r="G124" s="558"/>
      <c r="H124" s="392" t="s">
        <v>3988</v>
      </c>
      <c r="I124" s="399" t="s">
        <v>3989</v>
      </c>
      <c r="J124" s="550"/>
      <c r="K124" s="561"/>
      <c r="L124" s="332"/>
    </row>
    <row r="125" spans="1:12" s="134" customFormat="1" ht="14.25" customHeight="1">
      <c r="A125" s="553"/>
      <c r="B125" s="553"/>
      <c r="C125" s="553"/>
      <c r="D125" s="539"/>
      <c r="E125" s="567"/>
      <c r="F125" s="566"/>
      <c r="G125" s="566"/>
      <c r="H125" s="394"/>
      <c r="I125" s="395"/>
      <c r="J125" s="551"/>
      <c r="K125" s="562"/>
      <c r="L125" s="332"/>
    </row>
    <row r="126" spans="1:12" s="134" customFormat="1" ht="14.25" customHeight="1">
      <c r="A126" s="553" t="s">
        <v>3864</v>
      </c>
      <c r="B126" s="553" t="s">
        <v>3864</v>
      </c>
      <c r="C126" s="553" t="s">
        <v>3865</v>
      </c>
      <c r="D126" s="539">
        <v>1554883</v>
      </c>
      <c r="E126" s="567" t="s">
        <v>3990</v>
      </c>
      <c r="F126" s="554">
        <v>2</v>
      </c>
      <c r="G126" s="539" t="s">
        <v>2515</v>
      </c>
      <c r="H126" s="138" t="s">
        <v>3991</v>
      </c>
      <c r="I126" s="397" t="s">
        <v>3038</v>
      </c>
      <c r="J126" s="549" t="s">
        <v>3502</v>
      </c>
      <c r="K126" s="540" t="s">
        <v>3992</v>
      </c>
      <c r="L126" s="567" t="s">
        <v>3993</v>
      </c>
    </row>
    <row r="127" spans="1:12" s="134" customFormat="1" ht="14.25" customHeight="1">
      <c r="A127" s="553"/>
      <c r="B127" s="539"/>
      <c r="C127" s="539"/>
      <c r="D127" s="539"/>
      <c r="E127" s="567"/>
      <c r="F127" s="558"/>
      <c r="G127" s="539"/>
      <c r="H127" s="132" t="s">
        <v>3994</v>
      </c>
      <c r="I127" s="399" t="s">
        <v>3995</v>
      </c>
      <c r="J127" s="550"/>
      <c r="K127" s="541"/>
      <c r="L127" s="567"/>
    </row>
    <row r="128" spans="1:12" s="134" customFormat="1" ht="14.25" customHeight="1">
      <c r="A128" s="553"/>
      <c r="B128" s="539"/>
      <c r="C128" s="539"/>
      <c r="D128" s="539"/>
      <c r="E128" s="567"/>
      <c r="F128" s="566"/>
      <c r="G128" s="539"/>
      <c r="H128" s="136"/>
      <c r="I128" s="401"/>
      <c r="J128" s="551"/>
      <c r="K128" s="552"/>
      <c r="L128" s="567"/>
    </row>
    <row r="129" spans="1:12" s="134" customFormat="1" ht="14.25" customHeight="1">
      <c r="A129" s="553" t="s">
        <v>3864</v>
      </c>
      <c r="B129" s="553" t="s">
        <v>3864</v>
      </c>
      <c r="C129" s="553" t="s">
        <v>3865</v>
      </c>
      <c r="D129" s="539">
        <v>5550025</v>
      </c>
      <c r="E129" s="571" t="s">
        <v>3996</v>
      </c>
      <c r="F129" s="554">
        <v>2</v>
      </c>
      <c r="G129" s="539" t="s">
        <v>3564</v>
      </c>
      <c r="H129" s="138" t="s">
        <v>2957</v>
      </c>
      <c r="I129" s="397" t="s">
        <v>2549</v>
      </c>
      <c r="J129" s="549" t="s">
        <v>3255</v>
      </c>
      <c r="K129" s="580" t="s">
        <v>3997</v>
      </c>
      <c r="L129" s="571" t="s">
        <v>3998</v>
      </c>
    </row>
    <row r="130" spans="1:12" s="134" customFormat="1" ht="14.25" customHeight="1">
      <c r="A130" s="553"/>
      <c r="B130" s="539"/>
      <c r="C130" s="539"/>
      <c r="D130" s="539"/>
      <c r="E130" s="567"/>
      <c r="F130" s="558"/>
      <c r="G130" s="539"/>
      <c r="H130" s="132" t="s">
        <v>3999</v>
      </c>
      <c r="I130" s="399" t="s">
        <v>4000</v>
      </c>
      <c r="J130" s="550"/>
      <c r="K130" s="580"/>
      <c r="L130" s="567"/>
    </row>
    <row r="131" spans="1:12" s="134" customFormat="1" ht="14.25" customHeight="1">
      <c r="A131" s="553"/>
      <c r="B131" s="539"/>
      <c r="C131" s="539"/>
      <c r="D131" s="539"/>
      <c r="E131" s="567"/>
      <c r="F131" s="566"/>
      <c r="G131" s="539"/>
      <c r="H131" s="136"/>
      <c r="I131" s="401"/>
      <c r="J131" s="551"/>
      <c r="K131" s="580"/>
      <c r="L131" s="567"/>
    </row>
    <row r="132" spans="1:12" s="134" customFormat="1" ht="14.25" customHeight="1">
      <c r="A132" s="553" t="s">
        <v>3864</v>
      </c>
      <c r="B132" s="553" t="s">
        <v>3864</v>
      </c>
      <c r="C132" s="553" t="s">
        <v>3865</v>
      </c>
      <c r="D132" s="539">
        <v>1555065</v>
      </c>
      <c r="E132" s="567" t="s">
        <v>4001</v>
      </c>
      <c r="F132" s="554">
        <v>2</v>
      </c>
      <c r="G132" s="554" t="s">
        <v>2486</v>
      </c>
      <c r="H132" s="429" t="s">
        <v>3097</v>
      </c>
      <c r="I132" s="403" t="s">
        <v>3098</v>
      </c>
      <c r="J132" s="549" t="s">
        <v>3255</v>
      </c>
      <c r="K132" s="560" t="s">
        <v>4002</v>
      </c>
      <c r="L132" s="567" t="s">
        <v>4003</v>
      </c>
    </row>
    <row r="133" spans="1:12" s="134" customFormat="1" ht="14.25" customHeight="1">
      <c r="A133" s="553"/>
      <c r="B133" s="539"/>
      <c r="C133" s="539"/>
      <c r="D133" s="539"/>
      <c r="E133" s="567"/>
      <c r="F133" s="558"/>
      <c r="G133" s="558"/>
      <c r="H133" s="424" t="s">
        <v>4004</v>
      </c>
      <c r="I133" s="403" t="s">
        <v>4005</v>
      </c>
      <c r="J133" s="550"/>
      <c r="K133" s="561"/>
      <c r="L133" s="567"/>
    </row>
    <row r="134" spans="1:12" s="134" customFormat="1" ht="14.25" customHeight="1">
      <c r="A134" s="553"/>
      <c r="B134" s="539"/>
      <c r="C134" s="539"/>
      <c r="D134" s="539"/>
      <c r="E134" s="567"/>
      <c r="F134" s="566"/>
      <c r="G134" s="566"/>
      <c r="H134" s="499"/>
      <c r="I134" s="500" t="s">
        <v>4006</v>
      </c>
      <c r="J134" s="551"/>
      <c r="K134" s="562"/>
      <c r="L134" s="567"/>
    </row>
    <row r="135" spans="1:12" s="134" customFormat="1" ht="14.25" customHeight="1">
      <c r="A135" s="553" t="s">
        <v>3864</v>
      </c>
      <c r="B135" s="553" t="s">
        <v>3864</v>
      </c>
      <c r="C135" s="553" t="s">
        <v>3865</v>
      </c>
      <c r="D135" s="539">
        <v>1554875</v>
      </c>
      <c r="E135" s="571" t="s">
        <v>4007</v>
      </c>
      <c r="F135" s="554">
        <v>2</v>
      </c>
      <c r="G135" s="539" t="s">
        <v>2486</v>
      </c>
      <c r="H135" s="429" t="s">
        <v>4008</v>
      </c>
      <c r="I135" s="391" t="s">
        <v>2549</v>
      </c>
      <c r="J135" s="549" t="s">
        <v>3255</v>
      </c>
      <c r="K135" s="560" t="s">
        <v>4009</v>
      </c>
      <c r="L135" s="571" t="s">
        <v>4010</v>
      </c>
    </row>
    <row r="136" spans="1:12" s="134" customFormat="1" ht="14.25" customHeight="1">
      <c r="A136" s="553"/>
      <c r="B136" s="539"/>
      <c r="C136" s="539"/>
      <c r="D136" s="539"/>
      <c r="E136" s="567"/>
      <c r="F136" s="558"/>
      <c r="G136" s="539"/>
      <c r="H136" s="424"/>
      <c r="I136" s="501"/>
      <c r="J136" s="550"/>
      <c r="K136" s="561"/>
      <c r="L136" s="567"/>
    </row>
    <row r="137" spans="1:12" s="134" customFormat="1" ht="14.25" customHeight="1">
      <c r="A137" s="553"/>
      <c r="B137" s="539"/>
      <c r="C137" s="539"/>
      <c r="D137" s="539"/>
      <c r="E137" s="567"/>
      <c r="F137" s="566"/>
      <c r="G137" s="539"/>
      <c r="H137" s="475"/>
      <c r="I137" s="502"/>
      <c r="J137" s="551"/>
      <c r="K137" s="562"/>
      <c r="L137" s="567"/>
    </row>
    <row r="138" spans="1:12" s="134" customFormat="1" ht="14.25" customHeight="1">
      <c r="A138" s="553" t="s">
        <v>3864</v>
      </c>
      <c r="B138" s="553" t="s">
        <v>3864</v>
      </c>
      <c r="C138" s="553" t="s">
        <v>3865</v>
      </c>
      <c r="D138" s="539">
        <v>1555014</v>
      </c>
      <c r="E138" s="571" t="s">
        <v>4011</v>
      </c>
      <c r="F138" s="554">
        <v>2</v>
      </c>
      <c r="G138" s="539" t="s">
        <v>2486</v>
      </c>
      <c r="H138" s="390" t="s">
        <v>2957</v>
      </c>
      <c r="I138" s="391" t="s">
        <v>2549</v>
      </c>
      <c r="J138" s="549" t="s">
        <v>3255</v>
      </c>
      <c r="K138" s="560" t="s">
        <v>3353</v>
      </c>
      <c r="L138" s="567" t="s">
        <v>4012</v>
      </c>
    </row>
    <row r="139" spans="1:12" s="134" customFormat="1" ht="14.25" customHeight="1">
      <c r="A139" s="553"/>
      <c r="B139" s="539"/>
      <c r="C139" s="539"/>
      <c r="D139" s="539"/>
      <c r="E139" s="567"/>
      <c r="F139" s="558"/>
      <c r="G139" s="539"/>
      <c r="H139" s="392" t="s">
        <v>3354</v>
      </c>
      <c r="I139" s="399" t="s">
        <v>2504</v>
      </c>
      <c r="J139" s="550"/>
      <c r="K139" s="561"/>
      <c r="L139" s="567"/>
    </row>
    <row r="140" spans="1:12" s="134" customFormat="1" ht="14.25" customHeight="1">
      <c r="A140" s="553"/>
      <c r="B140" s="539"/>
      <c r="C140" s="539"/>
      <c r="D140" s="539"/>
      <c r="E140" s="567"/>
      <c r="F140" s="566"/>
      <c r="G140" s="539"/>
      <c r="H140" s="136"/>
      <c r="I140" s="401"/>
      <c r="J140" s="551"/>
      <c r="K140" s="562"/>
      <c r="L140" s="567"/>
    </row>
    <row r="141" spans="1:12" s="134" customFormat="1" ht="14.25" customHeight="1">
      <c r="A141" s="553" t="s">
        <v>3864</v>
      </c>
      <c r="B141" s="553" t="s">
        <v>3864</v>
      </c>
      <c r="C141" s="553" t="s">
        <v>3865</v>
      </c>
      <c r="D141" s="539">
        <v>1555073</v>
      </c>
      <c r="E141" s="567" t="s">
        <v>4013</v>
      </c>
      <c r="F141" s="554">
        <v>2</v>
      </c>
      <c r="G141" s="554" t="s">
        <v>2515</v>
      </c>
      <c r="H141" s="429" t="s">
        <v>3097</v>
      </c>
      <c r="I141" s="411" t="s">
        <v>3098</v>
      </c>
      <c r="J141" s="549"/>
      <c r="K141" s="560" t="s">
        <v>4014</v>
      </c>
      <c r="L141" s="567" t="s">
        <v>3980</v>
      </c>
    </row>
    <row r="142" spans="1:12" s="134" customFormat="1" ht="14.25" customHeight="1">
      <c r="A142" s="553"/>
      <c r="B142" s="539"/>
      <c r="C142" s="539"/>
      <c r="D142" s="539"/>
      <c r="E142" s="567"/>
      <c r="F142" s="558"/>
      <c r="G142" s="558"/>
      <c r="H142" s="424" t="s">
        <v>4015</v>
      </c>
      <c r="I142" s="503" t="s">
        <v>4016</v>
      </c>
      <c r="J142" s="550"/>
      <c r="K142" s="561"/>
      <c r="L142" s="567"/>
    </row>
    <row r="143" spans="1:12" s="134" customFormat="1" ht="14.25" customHeight="1">
      <c r="A143" s="553"/>
      <c r="B143" s="539"/>
      <c r="C143" s="539"/>
      <c r="D143" s="539"/>
      <c r="E143" s="567"/>
      <c r="F143" s="566"/>
      <c r="G143" s="566"/>
      <c r="H143" s="475"/>
      <c r="I143" s="504"/>
      <c r="J143" s="551"/>
      <c r="K143" s="562"/>
      <c r="L143" s="567"/>
    </row>
    <row r="144" spans="1:12" s="134" customFormat="1" ht="14.25" customHeight="1">
      <c r="A144" s="553" t="s">
        <v>4017</v>
      </c>
      <c r="B144" s="553" t="s">
        <v>4017</v>
      </c>
      <c r="C144" s="553" t="s">
        <v>4018</v>
      </c>
      <c r="D144" s="539">
        <v>5520010</v>
      </c>
      <c r="E144" s="571" t="s">
        <v>4019</v>
      </c>
      <c r="F144" s="554">
        <v>2</v>
      </c>
      <c r="G144" s="539" t="s">
        <v>2667</v>
      </c>
      <c r="H144" s="390" t="s">
        <v>4020</v>
      </c>
      <c r="I144" s="391" t="s">
        <v>3494</v>
      </c>
      <c r="J144" s="549" t="s">
        <v>3255</v>
      </c>
      <c r="K144" s="580" t="s">
        <v>3114</v>
      </c>
      <c r="L144" s="567" t="s">
        <v>3115</v>
      </c>
    </row>
    <row r="145" spans="1:12" s="134" customFormat="1" ht="14.25" customHeight="1">
      <c r="A145" s="539"/>
      <c r="B145" s="539"/>
      <c r="C145" s="539"/>
      <c r="D145" s="539"/>
      <c r="E145" s="567"/>
      <c r="F145" s="558"/>
      <c r="G145" s="539"/>
      <c r="H145" s="392" t="s">
        <v>3116</v>
      </c>
      <c r="I145" s="393" t="s">
        <v>3254</v>
      </c>
      <c r="J145" s="550"/>
      <c r="K145" s="580"/>
      <c r="L145" s="567"/>
    </row>
    <row r="146" spans="1:12" s="134" customFormat="1" ht="14.25" customHeight="1">
      <c r="A146" s="539"/>
      <c r="B146" s="539"/>
      <c r="C146" s="539"/>
      <c r="D146" s="539"/>
      <c r="E146" s="567"/>
      <c r="F146" s="566"/>
      <c r="G146" s="539"/>
      <c r="H146" s="425"/>
      <c r="I146" s="505"/>
      <c r="J146" s="551"/>
      <c r="K146" s="580"/>
      <c r="L146" s="567"/>
    </row>
    <row r="147" spans="1:12" s="134" customFormat="1" ht="14.25" customHeight="1">
      <c r="A147" s="553" t="s">
        <v>4017</v>
      </c>
      <c r="B147" s="553" t="s">
        <v>4017</v>
      </c>
      <c r="C147" s="553" t="s">
        <v>4018</v>
      </c>
      <c r="D147" s="539">
        <v>1529196</v>
      </c>
      <c r="E147" s="568" t="s">
        <v>4021</v>
      </c>
      <c r="F147" s="554">
        <v>2</v>
      </c>
      <c r="G147" s="539" t="s">
        <v>2486</v>
      </c>
      <c r="H147" s="392" t="s">
        <v>3240</v>
      </c>
      <c r="I147" s="393" t="s">
        <v>2987</v>
      </c>
      <c r="J147" s="549" t="s">
        <v>3218</v>
      </c>
      <c r="K147" s="540" t="s">
        <v>3241</v>
      </c>
      <c r="L147" s="568" t="s">
        <v>3242</v>
      </c>
    </row>
    <row r="148" spans="1:12" s="134" customFormat="1" ht="14.25" customHeight="1">
      <c r="A148" s="539"/>
      <c r="B148" s="539"/>
      <c r="C148" s="539"/>
      <c r="D148" s="539"/>
      <c r="E148" s="569"/>
      <c r="F148" s="558"/>
      <c r="G148" s="539"/>
      <c r="H148" s="392"/>
      <c r="I148" s="393"/>
      <c r="J148" s="550"/>
      <c r="K148" s="541"/>
      <c r="L148" s="569"/>
    </row>
    <row r="149" spans="1:12" s="134" customFormat="1" ht="14.25" customHeight="1">
      <c r="A149" s="539"/>
      <c r="B149" s="539"/>
      <c r="C149" s="539"/>
      <c r="D149" s="539"/>
      <c r="E149" s="557"/>
      <c r="F149" s="566"/>
      <c r="G149" s="539"/>
      <c r="H149" s="136"/>
      <c r="I149" s="401"/>
      <c r="J149" s="551"/>
      <c r="K149" s="552"/>
      <c r="L149" s="557"/>
    </row>
    <row r="150" spans="1:12" s="134" customFormat="1" ht="14.25" customHeight="1">
      <c r="A150" s="553" t="s">
        <v>4017</v>
      </c>
      <c r="B150" s="553" t="s">
        <v>4017</v>
      </c>
      <c r="C150" s="553" t="s">
        <v>4018</v>
      </c>
      <c r="D150" s="539">
        <v>1529188</v>
      </c>
      <c r="E150" s="568" t="s">
        <v>4022</v>
      </c>
      <c r="F150" s="554">
        <v>2</v>
      </c>
      <c r="G150" s="539" t="s">
        <v>2515</v>
      </c>
      <c r="H150" s="390" t="s">
        <v>3244</v>
      </c>
      <c r="I150" s="391" t="s">
        <v>2982</v>
      </c>
      <c r="J150" s="549" t="s">
        <v>3234</v>
      </c>
      <c r="K150" s="540" t="s">
        <v>3245</v>
      </c>
      <c r="L150" s="568" t="s">
        <v>3246</v>
      </c>
    </row>
    <row r="151" spans="1:12" s="134" customFormat="1" ht="14.25" customHeight="1">
      <c r="A151" s="539"/>
      <c r="B151" s="539"/>
      <c r="C151" s="539"/>
      <c r="D151" s="539"/>
      <c r="E151" s="569"/>
      <c r="F151" s="558"/>
      <c r="G151" s="539"/>
      <c r="H151" s="392"/>
      <c r="I151" s="393"/>
      <c r="J151" s="550"/>
      <c r="K151" s="541"/>
      <c r="L151" s="569"/>
    </row>
    <row r="152" spans="1:12" s="134" customFormat="1" ht="14.25" customHeight="1">
      <c r="A152" s="539"/>
      <c r="B152" s="539"/>
      <c r="C152" s="539"/>
      <c r="D152" s="539"/>
      <c r="E152" s="557"/>
      <c r="F152" s="566"/>
      <c r="G152" s="539"/>
      <c r="H152" s="425"/>
      <c r="I152" s="505"/>
      <c r="J152" s="551"/>
      <c r="K152" s="552"/>
      <c r="L152" s="557"/>
    </row>
    <row r="153" spans="1:12" s="134" customFormat="1" ht="14.25" customHeight="1">
      <c r="A153" s="575" t="s">
        <v>4023</v>
      </c>
      <c r="B153" s="553" t="s">
        <v>4023</v>
      </c>
      <c r="C153" s="553" t="s">
        <v>4024</v>
      </c>
      <c r="D153" s="539">
        <v>1639501</v>
      </c>
      <c r="E153" s="571" t="s">
        <v>4025</v>
      </c>
      <c r="F153" s="554">
        <v>2</v>
      </c>
      <c r="G153" s="539" t="s">
        <v>2515</v>
      </c>
      <c r="H153" s="390" t="s">
        <v>3588</v>
      </c>
      <c r="I153" s="391" t="s">
        <v>3589</v>
      </c>
      <c r="J153" s="549" t="s">
        <v>3255</v>
      </c>
      <c r="K153" s="540" t="s">
        <v>3590</v>
      </c>
      <c r="L153" s="571" t="s">
        <v>3591</v>
      </c>
    </row>
    <row r="154" spans="1:12" s="134" customFormat="1" ht="14.25" customHeight="1">
      <c r="A154" s="558"/>
      <c r="B154" s="539"/>
      <c r="C154" s="539"/>
      <c r="D154" s="539"/>
      <c r="E154" s="567"/>
      <c r="F154" s="558"/>
      <c r="G154" s="539"/>
      <c r="H154" s="392"/>
      <c r="I154" s="393"/>
      <c r="J154" s="550"/>
      <c r="K154" s="541"/>
      <c r="L154" s="567"/>
    </row>
    <row r="155" spans="1:12" s="134" customFormat="1" ht="14.25" customHeight="1">
      <c r="A155" s="566"/>
      <c r="B155" s="539"/>
      <c r="C155" s="539"/>
      <c r="D155" s="539"/>
      <c r="E155" s="567"/>
      <c r="F155" s="566"/>
      <c r="G155" s="539"/>
      <c r="H155" s="136"/>
      <c r="I155" s="401"/>
      <c r="J155" s="551"/>
      <c r="K155" s="552"/>
      <c r="L155" s="567"/>
    </row>
    <row r="156" spans="1:12" s="134" customFormat="1" ht="14.25" customHeight="1">
      <c r="A156" s="553" t="s">
        <v>4026</v>
      </c>
      <c r="B156" s="553" t="s">
        <v>4026</v>
      </c>
      <c r="C156" s="553" t="s">
        <v>4024</v>
      </c>
      <c r="D156" s="539">
        <v>1639587</v>
      </c>
      <c r="E156" s="571" t="s">
        <v>4027</v>
      </c>
      <c r="F156" s="554">
        <v>2</v>
      </c>
      <c r="G156" s="539" t="s">
        <v>3138</v>
      </c>
      <c r="H156" s="138" t="s">
        <v>3534</v>
      </c>
      <c r="I156" s="411" t="s">
        <v>3535</v>
      </c>
      <c r="J156" s="549" t="s">
        <v>3531</v>
      </c>
      <c r="K156" s="560" t="s">
        <v>3536</v>
      </c>
      <c r="L156" s="567" t="s">
        <v>3115</v>
      </c>
    </row>
    <row r="157" spans="1:12" s="134" customFormat="1" ht="14.25" customHeight="1">
      <c r="A157" s="539"/>
      <c r="B157" s="539"/>
      <c r="C157" s="539"/>
      <c r="D157" s="539"/>
      <c r="E157" s="567"/>
      <c r="F157" s="558"/>
      <c r="G157" s="539"/>
      <c r="H157" s="448" t="s">
        <v>3537</v>
      </c>
      <c r="I157" s="399" t="s">
        <v>3538</v>
      </c>
      <c r="J157" s="550"/>
      <c r="K157" s="561"/>
      <c r="L157" s="567"/>
    </row>
    <row r="158" spans="1:12" s="134" customFormat="1" ht="14.25" customHeight="1">
      <c r="A158" s="539"/>
      <c r="B158" s="539"/>
      <c r="C158" s="539"/>
      <c r="D158" s="539"/>
      <c r="E158" s="567"/>
      <c r="F158" s="566"/>
      <c r="G158" s="539"/>
      <c r="H158" s="480" t="s">
        <v>3539</v>
      </c>
      <c r="I158" s="401" t="s">
        <v>3540</v>
      </c>
      <c r="J158" s="551"/>
      <c r="K158" s="562"/>
      <c r="L158" s="567"/>
    </row>
    <row r="159" spans="1:12" s="134" customFormat="1" ht="14.25" customHeight="1">
      <c r="A159" s="553" t="s">
        <v>4026</v>
      </c>
      <c r="B159" s="553" t="s">
        <v>4026</v>
      </c>
      <c r="C159" s="553" t="s">
        <v>4024</v>
      </c>
      <c r="D159" s="539">
        <v>1639595</v>
      </c>
      <c r="E159" s="571" t="s">
        <v>3346</v>
      </c>
      <c r="F159" s="554">
        <v>2</v>
      </c>
      <c r="G159" s="539" t="s">
        <v>3138</v>
      </c>
      <c r="H159" s="390" t="s">
        <v>3347</v>
      </c>
      <c r="I159" s="397" t="s">
        <v>2549</v>
      </c>
      <c r="J159" s="549" t="s">
        <v>3255</v>
      </c>
      <c r="K159" s="580" t="s">
        <v>3526</v>
      </c>
      <c r="L159" s="567" t="s">
        <v>3115</v>
      </c>
    </row>
    <row r="160" spans="1:12" s="134" customFormat="1" ht="14.25" customHeight="1">
      <c r="A160" s="539"/>
      <c r="B160" s="539"/>
      <c r="C160" s="539"/>
      <c r="D160" s="539"/>
      <c r="E160" s="567"/>
      <c r="F160" s="558"/>
      <c r="G160" s="539"/>
      <c r="H160" s="392" t="s">
        <v>3349</v>
      </c>
      <c r="I160" s="399" t="s">
        <v>2504</v>
      </c>
      <c r="J160" s="550"/>
      <c r="K160" s="580"/>
      <c r="L160" s="567"/>
    </row>
    <row r="161" spans="1:12" s="134" customFormat="1" ht="14.25" customHeight="1">
      <c r="A161" s="539"/>
      <c r="B161" s="539"/>
      <c r="C161" s="539"/>
      <c r="D161" s="539"/>
      <c r="E161" s="567"/>
      <c r="F161" s="566"/>
      <c r="G161" s="539"/>
      <c r="H161" s="136"/>
      <c r="I161" s="401"/>
      <c r="J161" s="551"/>
      <c r="K161" s="580"/>
      <c r="L161" s="567"/>
    </row>
    <row r="162" spans="1:12" s="134" customFormat="1" ht="14.25" customHeight="1">
      <c r="A162" s="553" t="s">
        <v>4026</v>
      </c>
      <c r="B162" s="553" t="s">
        <v>4026</v>
      </c>
      <c r="C162" s="553" t="s">
        <v>4024</v>
      </c>
      <c r="D162" s="539">
        <v>1639609</v>
      </c>
      <c r="E162" s="571" t="s">
        <v>4028</v>
      </c>
      <c r="F162" s="554">
        <v>2</v>
      </c>
      <c r="G162" s="539" t="s">
        <v>3105</v>
      </c>
      <c r="H162" s="429" t="s">
        <v>3542</v>
      </c>
      <c r="I162" s="411" t="s">
        <v>4029</v>
      </c>
      <c r="J162" s="549" t="s">
        <v>3531</v>
      </c>
      <c r="K162" s="580" t="s">
        <v>3543</v>
      </c>
      <c r="L162" s="568" t="s">
        <v>3242</v>
      </c>
    </row>
    <row r="163" spans="1:12" s="134" customFormat="1" ht="14.25" customHeight="1">
      <c r="A163" s="539"/>
      <c r="B163" s="539"/>
      <c r="C163" s="539"/>
      <c r="D163" s="539"/>
      <c r="E163" s="567"/>
      <c r="F163" s="558"/>
      <c r="G163" s="539"/>
      <c r="H163" s="448" t="s">
        <v>3544</v>
      </c>
      <c r="I163" s="399" t="s">
        <v>2622</v>
      </c>
      <c r="J163" s="550"/>
      <c r="K163" s="580"/>
      <c r="L163" s="569"/>
    </row>
    <row r="164" spans="1:12" s="134" customFormat="1" ht="14.25" customHeight="1">
      <c r="A164" s="539"/>
      <c r="B164" s="539"/>
      <c r="C164" s="539"/>
      <c r="D164" s="539"/>
      <c r="E164" s="567"/>
      <c r="F164" s="566"/>
      <c r="G164" s="539"/>
      <c r="H164" s="425"/>
      <c r="I164" s="389"/>
      <c r="J164" s="551"/>
      <c r="K164" s="580"/>
      <c r="L164" s="557"/>
    </row>
    <row r="165" spans="1:12" s="134" customFormat="1" ht="14.25" customHeight="1">
      <c r="A165" s="553" t="s">
        <v>4026</v>
      </c>
      <c r="B165" s="553" t="s">
        <v>4026</v>
      </c>
      <c r="C165" s="553" t="s">
        <v>4024</v>
      </c>
      <c r="D165" s="539">
        <v>1639617</v>
      </c>
      <c r="E165" s="571" t="s">
        <v>4030</v>
      </c>
      <c r="F165" s="554">
        <v>2</v>
      </c>
      <c r="G165" s="539" t="s">
        <v>2486</v>
      </c>
      <c r="H165" s="429" t="s">
        <v>2976</v>
      </c>
      <c r="I165" s="411" t="s">
        <v>4031</v>
      </c>
      <c r="J165" s="549" t="s">
        <v>2518</v>
      </c>
      <c r="K165" s="580" t="s">
        <v>3612</v>
      </c>
      <c r="L165" s="568" t="s">
        <v>3246</v>
      </c>
    </row>
    <row r="166" spans="1:12" s="134" customFormat="1" ht="14.25" customHeight="1">
      <c r="A166" s="539"/>
      <c r="B166" s="539"/>
      <c r="C166" s="539"/>
      <c r="D166" s="539"/>
      <c r="E166" s="567"/>
      <c r="F166" s="558"/>
      <c r="G166" s="539"/>
      <c r="H166" s="424"/>
      <c r="I166" s="403"/>
      <c r="J166" s="550"/>
      <c r="K166" s="580"/>
      <c r="L166" s="569"/>
    </row>
    <row r="167" spans="1:12" s="134" customFormat="1" ht="14.25" customHeight="1">
      <c r="A167" s="539"/>
      <c r="B167" s="539"/>
      <c r="C167" s="539"/>
      <c r="D167" s="539"/>
      <c r="E167" s="567"/>
      <c r="F167" s="566"/>
      <c r="G167" s="539"/>
      <c r="H167" s="425"/>
      <c r="I167" s="389"/>
      <c r="J167" s="551"/>
      <c r="K167" s="580"/>
      <c r="L167" s="557"/>
    </row>
    <row r="168" spans="1:12" s="134" customFormat="1" ht="14.25" customHeight="1">
      <c r="A168" s="553" t="s">
        <v>4026</v>
      </c>
      <c r="B168" s="553" t="s">
        <v>4026</v>
      </c>
      <c r="C168" s="553" t="s">
        <v>4024</v>
      </c>
      <c r="D168" s="539">
        <v>1548506</v>
      </c>
      <c r="E168" s="568" t="s">
        <v>4032</v>
      </c>
      <c r="F168" s="554">
        <v>2</v>
      </c>
      <c r="G168" s="539" t="s">
        <v>2486</v>
      </c>
      <c r="H168" s="429" t="s">
        <v>3608</v>
      </c>
      <c r="I168" s="411" t="s">
        <v>2607</v>
      </c>
      <c r="J168" s="549" t="s">
        <v>2518</v>
      </c>
      <c r="K168" s="580" t="s">
        <v>3609</v>
      </c>
      <c r="L168" s="571" t="s">
        <v>3591</v>
      </c>
    </row>
    <row r="169" spans="1:12" s="134" customFormat="1" ht="14.25" customHeight="1">
      <c r="A169" s="539"/>
      <c r="B169" s="539"/>
      <c r="C169" s="539"/>
      <c r="D169" s="539"/>
      <c r="E169" s="569"/>
      <c r="F169" s="558"/>
      <c r="G169" s="539"/>
      <c r="H169" s="424" t="s">
        <v>3610</v>
      </c>
      <c r="I169" s="403" t="s">
        <v>3530</v>
      </c>
      <c r="J169" s="550"/>
      <c r="K169" s="580"/>
      <c r="L169" s="567"/>
    </row>
    <row r="170" spans="1:12" s="134" customFormat="1" ht="14.25" customHeight="1">
      <c r="A170" s="539"/>
      <c r="B170" s="539"/>
      <c r="C170" s="539"/>
      <c r="D170" s="539"/>
      <c r="E170" s="557"/>
      <c r="F170" s="566"/>
      <c r="G170" s="539"/>
      <c r="H170" s="475"/>
      <c r="I170" s="484"/>
      <c r="J170" s="551"/>
      <c r="K170" s="580"/>
      <c r="L170" s="567"/>
    </row>
    <row r="171" spans="1:12" s="134" customFormat="1" ht="14.25" customHeight="1">
      <c r="A171" s="553" t="s">
        <v>4023</v>
      </c>
      <c r="B171" s="553" t="s">
        <v>4026</v>
      </c>
      <c r="C171" s="553" t="s">
        <v>4024</v>
      </c>
      <c r="D171" s="553">
        <v>1548611</v>
      </c>
      <c r="E171" s="568" t="s">
        <v>4033</v>
      </c>
      <c r="F171" s="554">
        <v>2</v>
      </c>
      <c r="G171" s="539" t="s">
        <v>3138</v>
      </c>
      <c r="H171" s="429" t="s">
        <v>3624</v>
      </c>
      <c r="I171" s="411" t="s">
        <v>4034</v>
      </c>
      <c r="J171" s="549" t="s">
        <v>2518</v>
      </c>
      <c r="K171" s="580" t="s">
        <v>3626</v>
      </c>
      <c r="L171" s="332"/>
    </row>
    <row r="172" spans="1:12" s="134" customFormat="1" ht="14.25" customHeight="1">
      <c r="A172" s="539"/>
      <c r="B172" s="539"/>
      <c r="C172" s="539"/>
      <c r="D172" s="539"/>
      <c r="E172" s="569"/>
      <c r="F172" s="558"/>
      <c r="G172" s="539"/>
      <c r="H172" s="424"/>
      <c r="I172" s="403"/>
      <c r="J172" s="550"/>
      <c r="K172" s="580"/>
      <c r="L172" s="332"/>
    </row>
    <row r="173" spans="1:12" s="134" customFormat="1" ht="14.25" customHeight="1">
      <c r="A173" s="539"/>
      <c r="B173" s="539"/>
      <c r="C173" s="539"/>
      <c r="D173" s="539"/>
      <c r="E173" s="557"/>
      <c r="F173" s="566"/>
      <c r="G173" s="539"/>
      <c r="H173" s="475"/>
      <c r="I173" s="484"/>
      <c r="J173" s="551"/>
      <c r="K173" s="580"/>
      <c r="L173" s="332"/>
    </row>
    <row r="174" spans="1:12" s="134" customFormat="1" ht="14.25" customHeight="1">
      <c r="A174" s="553" t="s">
        <v>4023</v>
      </c>
      <c r="B174" s="553" t="s">
        <v>4026</v>
      </c>
      <c r="C174" s="553" t="s">
        <v>4024</v>
      </c>
      <c r="D174" s="539">
        <v>1548590</v>
      </c>
      <c r="E174" s="568" t="s">
        <v>4035</v>
      </c>
      <c r="F174" s="554">
        <v>2</v>
      </c>
      <c r="G174" s="539" t="s">
        <v>3105</v>
      </c>
      <c r="H174" s="429" t="s">
        <v>4036</v>
      </c>
      <c r="I174" s="411" t="s">
        <v>4037</v>
      </c>
      <c r="J174" s="549" t="s">
        <v>2518</v>
      </c>
      <c r="K174" s="580" t="s">
        <v>3615</v>
      </c>
      <c r="L174" s="332"/>
    </row>
    <row r="175" spans="1:12" s="134" customFormat="1" ht="14.25" customHeight="1">
      <c r="A175" s="539"/>
      <c r="B175" s="539"/>
      <c r="C175" s="539"/>
      <c r="D175" s="539"/>
      <c r="E175" s="569"/>
      <c r="F175" s="558"/>
      <c r="G175" s="539"/>
      <c r="H175" s="424"/>
      <c r="I175" s="403"/>
      <c r="J175" s="550"/>
      <c r="K175" s="580"/>
      <c r="L175" s="332"/>
    </row>
    <row r="176" spans="1:12" s="134" customFormat="1" ht="14.25" customHeight="1">
      <c r="A176" s="539"/>
      <c r="B176" s="539"/>
      <c r="C176" s="539"/>
      <c r="D176" s="539"/>
      <c r="E176" s="557"/>
      <c r="F176" s="566"/>
      <c r="G176" s="539"/>
      <c r="H176" s="475"/>
      <c r="I176" s="484"/>
      <c r="J176" s="551"/>
      <c r="K176" s="580"/>
      <c r="L176" s="332"/>
    </row>
    <row r="177" spans="1:13" s="134" customFormat="1" ht="14.25" customHeight="1">
      <c r="A177" s="553" t="s">
        <v>4023</v>
      </c>
      <c r="B177" s="553" t="s">
        <v>4026</v>
      </c>
      <c r="C177" s="553" t="s">
        <v>4024</v>
      </c>
      <c r="D177" s="539">
        <v>1548603</v>
      </c>
      <c r="E177" s="568" t="s">
        <v>4038</v>
      </c>
      <c r="F177" s="554">
        <v>2</v>
      </c>
      <c r="G177" s="539" t="s">
        <v>3138</v>
      </c>
      <c r="H177" s="429" t="s">
        <v>3617</v>
      </c>
      <c r="I177" s="411" t="s">
        <v>3618</v>
      </c>
      <c r="J177" s="549" t="s">
        <v>2518</v>
      </c>
      <c r="K177" s="580" t="s">
        <v>3619</v>
      </c>
      <c r="L177" s="332"/>
    </row>
    <row r="178" spans="1:13" s="134" customFormat="1" ht="14.25" customHeight="1">
      <c r="A178" s="539"/>
      <c r="B178" s="539"/>
      <c r="C178" s="539"/>
      <c r="D178" s="539"/>
      <c r="E178" s="569"/>
      <c r="F178" s="558"/>
      <c r="G178" s="539"/>
      <c r="H178" s="424" t="s">
        <v>4039</v>
      </c>
      <c r="I178" s="403" t="s">
        <v>3622</v>
      </c>
      <c r="J178" s="550"/>
      <c r="K178" s="580"/>
      <c r="L178" s="332"/>
    </row>
    <row r="179" spans="1:13" s="134" customFormat="1" ht="14.25" customHeight="1">
      <c r="A179" s="539"/>
      <c r="B179" s="539"/>
      <c r="C179" s="539"/>
      <c r="D179" s="539"/>
      <c r="E179" s="557"/>
      <c r="F179" s="566"/>
      <c r="G179" s="539"/>
      <c r="H179" s="475"/>
      <c r="I179" s="484"/>
      <c r="J179" s="551"/>
      <c r="K179" s="580"/>
      <c r="L179" s="332"/>
    </row>
    <row r="180" spans="1:13" s="134" customFormat="1" ht="14.25" customHeight="1">
      <c r="A180" s="575" t="s">
        <v>4040</v>
      </c>
      <c r="B180" s="553" t="s">
        <v>4040</v>
      </c>
      <c r="C180" s="553" t="s">
        <v>3865</v>
      </c>
      <c r="D180" s="554">
        <v>1570315</v>
      </c>
      <c r="E180" s="568" t="s">
        <v>3740</v>
      </c>
      <c r="F180" s="554">
        <v>2</v>
      </c>
      <c r="G180" s="539" t="s">
        <v>2486</v>
      </c>
      <c r="H180" s="138" t="s">
        <v>3741</v>
      </c>
      <c r="I180" s="397" t="s">
        <v>3560</v>
      </c>
      <c r="J180" s="549" t="s">
        <v>3742</v>
      </c>
      <c r="K180" s="580" t="s">
        <v>3743</v>
      </c>
      <c r="L180" s="571" t="s">
        <v>3591</v>
      </c>
    </row>
    <row r="181" spans="1:13" s="134" customFormat="1" ht="14.25" customHeight="1">
      <c r="A181" s="558"/>
      <c r="B181" s="539"/>
      <c r="C181" s="539"/>
      <c r="D181" s="558"/>
      <c r="E181" s="570"/>
      <c r="F181" s="558"/>
      <c r="G181" s="539"/>
      <c r="H181" s="132"/>
      <c r="I181" s="399"/>
      <c r="J181" s="550"/>
      <c r="K181" s="580"/>
      <c r="L181" s="567"/>
    </row>
    <row r="182" spans="1:13" s="134" customFormat="1" ht="14.25" customHeight="1">
      <c r="A182" s="566"/>
      <c r="B182" s="539"/>
      <c r="C182" s="539"/>
      <c r="D182" s="566"/>
      <c r="E182" s="579"/>
      <c r="F182" s="558"/>
      <c r="G182" s="554"/>
      <c r="H182" s="132"/>
      <c r="I182" s="399"/>
      <c r="J182" s="551"/>
      <c r="K182" s="580"/>
      <c r="L182" s="567"/>
    </row>
    <row r="183" spans="1:13" s="134" customFormat="1" ht="14.25" customHeight="1">
      <c r="A183" s="575" t="s">
        <v>4040</v>
      </c>
      <c r="B183" s="553" t="s">
        <v>4040</v>
      </c>
      <c r="C183" s="553" t="s">
        <v>3865</v>
      </c>
      <c r="D183" s="539">
        <v>1570404</v>
      </c>
      <c r="E183" s="568" t="s">
        <v>4041</v>
      </c>
      <c r="F183" s="554">
        <v>2</v>
      </c>
      <c r="G183" s="539" t="s">
        <v>3138</v>
      </c>
      <c r="H183" s="429" t="s">
        <v>4042</v>
      </c>
      <c r="I183" s="411" t="s">
        <v>3918</v>
      </c>
      <c r="J183" s="549" t="s">
        <v>3255</v>
      </c>
      <c r="K183" s="580" t="s">
        <v>3389</v>
      </c>
      <c r="L183" s="332"/>
    </row>
    <row r="184" spans="1:13" s="134" customFormat="1" ht="14.25" customHeight="1">
      <c r="A184" s="558"/>
      <c r="B184" s="539"/>
      <c r="C184" s="539"/>
      <c r="D184" s="539"/>
      <c r="E184" s="569"/>
      <c r="F184" s="558"/>
      <c r="G184" s="539"/>
      <c r="H184" s="424" t="s">
        <v>4043</v>
      </c>
      <c r="I184" s="403" t="s">
        <v>3918</v>
      </c>
      <c r="J184" s="550"/>
      <c r="K184" s="580"/>
      <c r="L184" s="332"/>
    </row>
    <row r="185" spans="1:13" s="134" customFormat="1" ht="14.25" customHeight="1" thickBot="1">
      <c r="A185" s="566"/>
      <c r="B185" s="539"/>
      <c r="C185" s="539"/>
      <c r="D185" s="539"/>
      <c r="E185" s="557"/>
      <c r="F185" s="566"/>
      <c r="G185" s="539"/>
      <c r="H185" s="475"/>
      <c r="I185" s="484"/>
      <c r="J185" s="551"/>
      <c r="K185" s="580"/>
      <c r="L185" s="332"/>
    </row>
    <row r="186" spans="1:13" s="134" customFormat="1" ht="20.399999999999999" customHeight="1" thickTop="1" thickBot="1">
      <c r="A186" s="622">
        <f>COUNTA(D51:D185)</f>
        <v>45</v>
      </c>
      <c r="B186" s="623"/>
      <c r="C186" s="623"/>
      <c r="D186" s="623"/>
      <c r="E186" s="404">
        <f>COUNTIF(G51:G185,"TV")</f>
        <v>20</v>
      </c>
      <c r="F186" s="544">
        <f>COUNTIF(G51:G185,"R")</f>
        <v>21</v>
      </c>
      <c r="G186" s="544"/>
      <c r="H186" s="544"/>
      <c r="I186" s="544"/>
      <c r="J186" s="545">
        <f>IF(COUNTIF(G51:G185,"OL")=0,"（オンライン　0　科目）",COUNTIF(G51:G185,"OL"))</f>
        <v>4</v>
      </c>
      <c r="K186" s="546"/>
      <c r="L186" s="332"/>
      <c r="M186" s="134" t="str">
        <f>SUM(F51:F182)&amp;"単位"</f>
        <v>88単位</v>
      </c>
    </row>
    <row r="187" spans="1:13" s="134" customFormat="1" ht="14.25" customHeight="1" thickTop="1">
      <c r="A187" s="553" t="s">
        <v>4044</v>
      </c>
      <c r="B187" s="553" t="s">
        <v>2950</v>
      </c>
      <c r="C187" s="553" t="s">
        <v>4045</v>
      </c>
      <c r="D187" s="539">
        <v>1940015</v>
      </c>
      <c r="E187" s="571" t="s">
        <v>4046</v>
      </c>
      <c r="F187" s="554">
        <v>2</v>
      </c>
      <c r="G187" s="539" t="s">
        <v>3138</v>
      </c>
      <c r="H187" s="506" t="s">
        <v>4047</v>
      </c>
      <c r="I187" s="507" t="s">
        <v>3276</v>
      </c>
      <c r="J187" s="549" t="s">
        <v>3255</v>
      </c>
      <c r="K187" s="580" t="s">
        <v>3397</v>
      </c>
      <c r="L187" s="567" t="s">
        <v>2908</v>
      </c>
    </row>
    <row r="188" spans="1:13" s="134" customFormat="1" ht="14.25" customHeight="1">
      <c r="A188" s="539"/>
      <c r="B188" s="539"/>
      <c r="C188" s="539"/>
      <c r="D188" s="539"/>
      <c r="E188" s="567"/>
      <c r="F188" s="558"/>
      <c r="G188" s="539"/>
      <c r="H188" s="424" t="s">
        <v>3275</v>
      </c>
      <c r="I188" s="501" t="s">
        <v>3276</v>
      </c>
      <c r="J188" s="550"/>
      <c r="K188" s="580"/>
      <c r="L188" s="567"/>
    </row>
    <row r="189" spans="1:13" s="134" customFormat="1" ht="14.25" customHeight="1">
      <c r="A189" s="539"/>
      <c r="B189" s="539"/>
      <c r="C189" s="539"/>
      <c r="D189" s="539"/>
      <c r="E189" s="567"/>
      <c r="F189" s="566"/>
      <c r="G189" s="539"/>
      <c r="H189" s="425"/>
      <c r="I189" s="505"/>
      <c r="J189" s="551"/>
      <c r="K189" s="580"/>
      <c r="L189" s="567"/>
    </row>
    <row r="190" spans="1:13" s="134" customFormat="1" ht="14.25" customHeight="1">
      <c r="A190" s="553" t="s">
        <v>4048</v>
      </c>
      <c r="B190" s="553" t="s">
        <v>2950</v>
      </c>
      <c r="C190" s="553" t="s">
        <v>4049</v>
      </c>
      <c r="D190" s="539">
        <v>1920014</v>
      </c>
      <c r="E190" s="571" t="s">
        <v>3789</v>
      </c>
      <c r="F190" s="554">
        <v>2</v>
      </c>
      <c r="G190" s="539" t="s">
        <v>3105</v>
      </c>
      <c r="H190" s="390" t="s">
        <v>3064</v>
      </c>
      <c r="I190" s="391" t="s">
        <v>2546</v>
      </c>
      <c r="J190" s="549" t="s">
        <v>4050</v>
      </c>
      <c r="K190" s="580" t="s">
        <v>4051</v>
      </c>
      <c r="L190" s="567" t="s">
        <v>2908</v>
      </c>
    </row>
    <row r="191" spans="1:13" s="134" customFormat="1" ht="14.25" customHeight="1">
      <c r="A191" s="539"/>
      <c r="B191" s="539"/>
      <c r="C191" s="539"/>
      <c r="D191" s="539"/>
      <c r="E191" s="567"/>
      <c r="F191" s="558"/>
      <c r="G191" s="539"/>
      <c r="H191" s="392" t="s">
        <v>2946</v>
      </c>
      <c r="I191" s="393" t="s">
        <v>2504</v>
      </c>
      <c r="J191" s="550"/>
      <c r="K191" s="580"/>
      <c r="L191" s="567"/>
    </row>
    <row r="192" spans="1:13" s="134" customFormat="1" ht="14.25" customHeight="1">
      <c r="A192" s="539"/>
      <c r="B192" s="539"/>
      <c r="C192" s="539"/>
      <c r="D192" s="539"/>
      <c r="E192" s="567"/>
      <c r="F192" s="566"/>
      <c r="G192" s="539"/>
      <c r="H192" s="425"/>
      <c r="I192" s="505"/>
      <c r="J192" s="551"/>
      <c r="K192" s="580"/>
      <c r="L192" s="567"/>
    </row>
    <row r="193" spans="1:13" s="134" customFormat="1" ht="14.25" customHeight="1">
      <c r="A193" s="553" t="s">
        <v>4052</v>
      </c>
      <c r="B193" s="553" t="s">
        <v>2950</v>
      </c>
      <c r="C193" s="553" t="s">
        <v>4049</v>
      </c>
      <c r="D193" s="539">
        <v>1910035</v>
      </c>
      <c r="E193" s="571" t="s">
        <v>3402</v>
      </c>
      <c r="F193" s="554">
        <v>2</v>
      </c>
      <c r="G193" s="539" t="s">
        <v>3105</v>
      </c>
      <c r="H193" s="429" t="s">
        <v>3343</v>
      </c>
      <c r="I193" s="411" t="s">
        <v>2535</v>
      </c>
      <c r="J193" s="549" t="s">
        <v>3255</v>
      </c>
      <c r="K193" s="580" t="s">
        <v>3403</v>
      </c>
      <c r="L193" s="567" t="s">
        <v>2908</v>
      </c>
    </row>
    <row r="194" spans="1:13" s="134" customFormat="1" ht="14.25" customHeight="1">
      <c r="A194" s="539"/>
      <c r="B194" s="539"/>
      <c r="C194" s="539"/>
      <c r="D194" s="539"/>
      <c r="E194" s="567"/>
      <c r="F194" s="558"/>
      <c r="G194" s="539"/>
      <c r="H194" s="448" t="s">
        <v>2957</v>
      </c>
      <c r="I194" s="399" t="s">
        <v>2958</v>
      </c>
      <c r="J194" s="550"/>
      <c r="K194" s="580"/>
      <c r="L194" s="567"/>
    </row>
    <row r="195" spans="1:13" s="134" customFormat="1" ht="14.25" customHeight="1">
      <c r="A195" s="539"/>
      <c r="B195" s="539"/>
      <c r="C195" s="539"/>
      <c r="D195" s="539"/>
      <c r="E195" s="567"/>
      <c r="F195" s="566"/>
      <c r="G195" s="539"/>
      <c r="H195" s="425"/>
      <c r="I195" s="389"/>
      <c r="J195" s="551"/>
      <c r="K195" s="580"/>
      <c r="L195" s="567"/>
    </row>
    <row r="196" spans="1:13" s="134" customFormat="1" ht="14.25" customHeight="1">
      <c r="A196" s="553" t="s">
        <v>4053</v>
      </c>
      <c r="B196" s="553" t="s">
        <v>2950</v>
      </c>
      <c r="C196" s="553" t="s">
        <v>4049</v>
      </c>
      <c r="D196" s="539">
        <v>1930044</v>
      </c>
      <c r="E196" s="568" t="s">
        <v>4054</v>
      </c>
      <c r="F196" s="554">
        <v>2</v>
      </c>
      <c r="G196" s="539" t="s">
        <v>3105</v>
      </c>
      <c r="H196" s="429" t="s">
        <v>3784</v>
      </c>
      <c r="I196" s="411" t="s">
        <v>3785</v>
      </c>
      <c r="J196" s="549" t="s">
        <v>4055</v>
      </c>
      <c r="K196" s="580" t="s">
        <v>3786</v>
      </c>
      <c r="L196" s="582" t="s">
        <v>4056</v>
      </c>
    </row>
    <row r="197" spans="1:13" s="134" customFormat="1" ht="14.25" customHeight="1">
      <c r="A197" s="539"/>
      <c r="B197" s="539"/>
      <c r="C197" s="539"/>
      <c r="D197" s="539"/>
      <c r="E197" s="570"/>
      <c r="F197" s="558"/>
      <c r="G197" s="539"/>
      <c r="H197" s="398"/>
      <c r="I197" s="399"/>
      <c r="J197" s="550"/>
      <c r="K197" s="580"/>
      <c r="L197" s="582"/>
    </row>
    <row r="198" spans="1:13" s="134" customFormat="1" ht="14.25" customHeight="1">
      <c r="A198" s="539"/>
      <c r="B198" s="539"/>
      <c r="C198" s="539"/>
      <c r="D198" s="539"/>
      <c r="E198" s="579"/>
      <c r="F198" s="566"/>
      <c r="G198" s="539"/>
      <c r="H198" s="400"/>
      <c r="I198" s="401"/>
      <c r="J198" s="551"/>
      <c r="K198" s="580"/>
      <c r="L198" s="582"/>
    </row>
    <row r="199" spans="1:13" s="134" customFormat="1" ht="14.25" customHeight="1">
      <c r="A199" s="553" t="s">
        <v>4057</v>
      </c>
      <c r="B199" s="553" t="s">
        <v>2950</v>
      </c>
      <c r="C199" s="553" t="s">
        <v>4049</v>
      </c>
      <c r="D199" s="539">
        <v>1847554</v>
      </c>
      <c r="E199" s="571" t="s">
        <v>3415</v>
      </c>
      <c r="F199" s="554">
        <v>2</v>
      </c>
      <c r="G199" s="539" t="s">
        <v>3105</v>
      </c>
      <c r="H199" s="396" t="s">
        <v>2976</v>
      </c>
      <c r="I199" s="411" t="s">
        <v>4031</v>
      </c>
      <c r="J199" s="549" t="s">
        <v>2518</v>
      </c>
      <c r="K199" s="580" t="s">
        <v>3794</v>
      </c>
      <c r="L199" s="582" t="s">
        <v>2979</v>
      </c>
    </row>
    <row r="200" spans="1:13" s="134" customFormat="1" ht="14.25" customHeight="1">
      <c r="A200" s="539"/>
      <c r="B200" s="539"/>
      <c r="C200" s="539"/>
      <c r="D200" s="539"/>
      <c r="E200" s="567"/>
      <c r="F200" s="558"/>
      <c r="G200" s="539"/>
      <c r="H200" s="398"/>
      <c r="I200" s="403"/>
      <c r="J200" s="550"/>
      <c r="K200" s="580"/>
      <c r="L200" s="582"/>
    </row>
    <row r="201" spans="1:13" s="134" customFormat="1" ht="14.25" customHeight="1">
      <c r="A201" s="539"/>
      <c r="B201" s="554"/>
      <c r="C201" s="539"/>
      <c r="D201" s="539"/>
      <c r="E201" s="567"/>
      <c r="F201" s="566"/>
      <c r="G201" s="539"/>
      <c r="H201" s="400"/>
      <c r="I201" s="389"/>
      <c r="J201" s="551"/>
      <c r="K201" s="580"/>
      <c r="L201" s="582"/>
    </row>
    <row r="202" spans="1:13" s="134" customFormat="1" ht="14.25" customHeight="1">
      <c r="A202" s="553" t="s">
        <v>4057</v>
      </c>
      <c r="B202" s="553" t="s">
        <v>2950</v>
      </c>
      <c r="C202" s="553" t="s">
        <v>4058</v>
      </c>
      <c r="D202" s="539">
        <v>1847538</v>
      </c>
      <c r="E202" s="571" t="s">
        <v>3419</v>
      </c>
      <c r="F202" s="554">
        <v>2</v>
      </c>
      <c r="G202" s="539" t="s">
        <v>2515</v>
      </c>
      <c r="H202" s="396" t="s">
        <v>3420</v>
      </c>
      <c r="I202" s="397" t="s">
        <v>2982</v>
      </c>
      <c r="J202" s="549" t="s">
        <v>2983</v>
      </c>
      <c r="K202" s="580" t="s">
        <v>3421</v>
      </c>
      <c r="L202" s="582" t="s">
        <v>2985</v>
      </c>
    </row>
    <row r="203" spans="1:13" s="134" customFormat="1" ht="14.25" customHeight="1">
      <c r="A203" s="539"/>
      <c r="B203" s="539"/>
      <c r="C203" s="539"/>
      <c r="D203" s="539"/>
      <c r="E203" s="567"/>
      <c r="F203" s="558"/>
      <c r="G203" s="539"/>
      <c r="H203" s="398" t="s">
        <v>4059</v>
      </c>
      <c r="I203" s="399" t="s">
        <v>2987</v>
      </c>
      <c r="J203" s="550"/>
      <c r="K203" s="580"/>
      <c r="L203" s="582"/>
    </row>
    <row r="204" spans="1:13" s="134" customFormat="1" ht="14.25" customHeight="1">
      <c r="A204" s="539"/>
      <c r="B204" s="539"/>
      <c r="C204" s="539"/>
      <c r="D204" s="539"/>
      <c r="E204" s="567"/>
      <c r="F204" s="566"/>
      <c r="G204" s="539"/>
      <c r="H204" s="400"/>
      <c r="I204" s="401"/>
      <c r="J204" s="551"/>
      <c r="K204" s="580"/>
      <c r="L204" s="582"/>
    </row>
    <row r="205" spans="1:13" s="134" customFormat="1" ht="14.25" customHeight="1">
      <c r="A205" s="553" t="s">
        <v>4057</v>
      </c>
      <c r="B205" s="553" t="s">
        <v>2950</v>
      </c>
      <c r="C205" s="553" t="s">
        <v>4049</v>
      </c>
      <c r="D205" s="554">
        <v>1847503</v>
      </c>
      <c r="E205" s="568" t="s">
        <v>3423</v>
      </c>
      <c r="F205" s="554">
        <v>2</v>
      </c>
      <c r="G205" s="539" t="s">
        <v>2486</v>
      </c>
      <c r="H205" s="396" t="s">
        <v>3424</v>
      </c>
      <c r="I205" s="397" t="s">
        <v>3425</v>
      </c>
      <c r="J205" s="549" t="s">
        <v>3797</v>
      </c>
      <c r="K205" s="580" t="s">
        <v>3427</v>
      </c>
      <c r="L205" s="582" t="s">
        <v>2994</v>
      </c>
    </row>
    <row r="206" spans="1:13" s="134" customFormat="1" ht="14.25" customHeight="1">
      <c r="A206" s="539"/>
      <c r="B206" s="539"/>
      <c r="C206" s="539"/>
      <c r="D206" s="558"/>
      <c r="E206" s="570"/>
      <c r="F206" s="558"/>
      <c r="G206" s="539"/>
      <c r="H206" s="398" t="s">
        <v>3428</v>
      </c>
      <c r="I206" s="399" t="s">
        <v>3429</v>
      </c>
      <c r="J206" s="550"/>
      <c r="K206" s="580"/>
      <c r="L206" s="582"/>
    </row>
    <row r="207" spans="1:13" s="134" customFormat="1" ht="14.25" customHeight="1" thickBot="1">
      <c r="A207" s="539"/>
      <c r="B207" s="641"/>
      <c r="C207" s="641"/>
      <c r="D207" s="574"/>
      <c r="E207" s="578"/>
      <c r="F207" s="574"/>
      <c r="G207" s="641"/>
      <c r="H207" s="472"/>
      <c r="I207" s="452"/>
      <c r="J207" s="559"/>
      <c r="K207" s="642"/>
      <c r="L207" s="582"/>
    </row>
    <row r="208" spans="1:13" s="134" customFormat="1" ht="20.399999999999999" customHeight="1" thickTop="1" thickBot="1">
      <c r="A208" s="611">
        <f>COUNTA(D187:D207)</f>
        <v>7</v>
      </c>
      <c r="B208" s="612"/>
      <c r="C208" s="612"/>
      <c r="D208" s="612"/>
      <c r="E208" s="404">
        <f>COUNTIF(G187:G207,"TV")</f>
        <v>5</v>
      </c>
      <c r="F208" s="544">
        <f>COUNTIF(G187:G207,"R")</f>
        <v>2</v>
      </c>
      <c r="G208" s="544"/>
      <c r="H208" s="544"/>
      <c r="I208" s="544"/>
      <c r="J208" s="545" t="str">
        <f>IF(COUNTIF(G187:G207,"OL")=0,"（オンライン　0　科目）",COUNTIF(G187:G207,"OL"))</f>
        <v>（オンライン　0　科目）</v>
      </c>
      <c r="K208" s="546"/>
      <c r="L208" s="332"/>
      <c r="M208" s="134" t="str">
        <f>SUM(F187:F207)&amp;"単位"</f>
        <v>14単位</v>
      </c>
    </row>
    <row r="209" spans="1:13" s="134" customFormat="1" ht="23.1" customHeight="1" thickTop="1" thickBot="1">
      <c r="A209" s="653">
        <f>COUNTA(D5:D207)</f>
        <v>67</v>
      </c>
      <c r="B209" s="654"/>
      <c r="C209" s="654"/>
      <c r="D209" s="655"/>
      <c r="E209" s="404">
        <f>COUNTIF(G5:G207,"TV")</f>
        <v>30</v>
      </c>
      <c r="F209" s="544">
        <f>COUNTIF(G5:G207,"R")</f>
        <v>32</v>
      </c>
      <c r="G209" s="544"/>
      <c r="H209" s="544"/>
      <c r="I209" s="544"/>
      <c r="J209" s="545">
        <f>IF(COUNTIF(G5:G207,"OL")=0,"（オンライン　0　科目）",COUNTIF(G5:G207,"OL"))</f>
        <v>5</v>
      </c>
      <c r="K209" s="546"/>
      <c r="L209" s="453"/>
      <c r="M209" s="134" t="str">
        <f>IF(A209=E209+F209+IF(J209="（オンライン　0　科目）",0,J209),"○","×")</f>
        <v>○</v>
      </c>
    </row>
    <row r="210" spans="1:13" s="134" customFormat="1" ht="21" customHeight="1" thickTop="1">
      <c r="B210" s="420"/>
      <c r="C210" s="508"/>
      <c r="D210" s="420"/>
      <c r="J210" s="133"/>
      <c r="K210" s="509"/>
    </row>
    <row r="211" spans="1:13" s="134" customFormat="1">
      <c r="D211" s="420"/>
      <c r="J211" s="133"/>
      <c r="K211" s="509"/>
    </row>
    <row r="212" spans="1:13" s="134" customFormat="1">
      <c r="D212" s="420"/>
      <c r="J212" s="133"/>
      <c r="K212" s="509"/>
    </row>
    <row r="213" spans="1:13" s="134" customFormat="1">
      <c r="D213" s="420"/>
      <c r="J213" s="133"/>
      <c r="K213" s="509"/>
    </row>
    <row r="214" spans="1:13" s="134" customFormat="1">
      <c r="D214" s="420"/>
      <c r="J214" s="133"/>
      <c r="K214" s="509"/>
    </row>
    <row r="215" spans="1:13" s="134" customFormat="1">
      <c r="D215" s="420"/>
      <c r="J215" s="133"/>
      <c r="K215" s="509"/>
    </row>
    <row r="216" spans="1:13" s="134" customFormat="1">
      <c r="D216" s="420"/>
      <c r="J216" s="133"/>
      <c r="K216" s="509"/>
    </row>
    <row r="217" spans="1:13" s="134" customFormat="1">
      <c r="D217" s="420"/>
      <c r="J217" s="133"/>
      <c r="K217" s="509"/>
    </row>
    <row r="218" spans="1:13" s="134" customFormat="1">
      <c r="D218" s="420"/>
      <c r="J218" s="133"/>
      <c r="K218" s="509"/>
    </row>
  </sheetData>
  <autoFilter ref="A4:M209"/>
  <mergeCells count="680">
    <mergeCell ref="A1:K1"/>
    <mergeCell ref="A3:C3"/>
    <mergeCell ref="D3:D4"/>
    <mergeCell ref="E3:E4"/>
    <mergeCell ref="F3:F4"/>
    <mergeCell ref="G3:G4"/>
    <mergeCell ref="H3:I3"/>
    <mergeCell ref="J3:J4"/>
    <mergeCell ref="K3:K4"/>
    <mergeCell ref="L3:L4"/>
    <mergeCell ref="A5:A7"/>
    <mergeCell ref="B5:B7"/>
    <mergeCell ref="C5:C7"/>
    <mergeCell ref="D5:D7"/>
    <mergeCell ref="E5:E7"/>
    <mergeCell ref="F5:F7"/>
    <mergeCell ref="G5:G7"/>
    <mergeCell ref="J5:J7"/>
    <mergeCell ref="K5:K7"/>
    <mergeCell ref="L5:L7"/>
    <mergeCell ref="A8:A10"/>
    <mergeCell ref="B8:B10"/>
    <mergeCell ref="C8:C10"/>
    <mergeCell ref="D8:D10"/>
    <mergeCell ref="E8:E10"/>
    <mergeCell ref="F8:F10"/>
    <mergeCell ref="G8:G10"/>
    <mergeCell ref="J8:J10"/>
    <mergeCell ref="K8:K10"/>
    <mergeCell ref="L8:L10"/>
    <mergeCell ref="A11:A13"/>
    <mergeCell ref="B11:B13"/>
    <mergeCell ref="C11:C13"/>
    <mergeCell ref="D11:D13"/>
    <mergeCell ref="E11:E13"/>
    <mergeCell ref="F11:F13"/>
    <mergeCell ref="G11:G13"/>
    <mergeCell ref="J11:J13"/>
    <mergeCell ref="K11:K13"/>
    <mergeCell ref="L11:L13"/>
    <mergeCell ref="A14:A16"/>
    <mergeCell ref="B14:B16"/>
    <mergeCell ref="C14:C16"/>
    <mergeCell ref="D14:D16"/>
    <mergeCell ref="E14:E16"/>
    <mergeCell ref="F14:F16"/>
    <mergeCell ref="G14:G16"/>
    <mergeCell ref="J14:J16"/>
    <mergeCell ref="K14:K16"/>
    <mergeCell ref="L14:L16"/>
    <mergeCell ref="A17:A19"/>
    <mergeCell ref="B17:B19"/>
    <mergeCell ref="C17:C19"/>
    <mergeCell ref="D17:D19"/>
    <mergeCell ref="E17:E19"/>
    <mergeCell ref="F17:F19"/>
    <mergeCell ref="G17:G19"/>
    <mergeCell ref="J17:J19"/>
    <mergeCell ref="K17:K19"/>
    <mergeCell ref="L17:L19"/>
    <mergeCell ref="A20:A22"/>
    <mergeCell ref="B20:B22"/>
    <mergeCell ref="C20:C22"/>
    <mergeCell ref="D20:D22"/>
    <mergeCell ref="E20:E22"/>
    <mergeCell ref="F20:F22"/>
    <mergeCell ref="G20:G22"/>
    <mergeCell ref="J20:J22"/>
    <mergeCell ref="K20:K22"/>
    <mergeCell ref="L20:L22"/>
    <mergeCell ref="A23:A25"/>
    <mergeCell ref="B23:B25"/>
    <mergeCell ref="C23:C25"/>
    <mergeCell ref="D23:D25"/>
    <mergeCell ref="E23:E25"/>
    <mergeCell ref="F23:F25"/>
    <mergeCell ref="G23:G25"/>
    <mergeCell ref="J23:J25"/>
    <mergeCell ref="K23:K25"/>
    <mergeCell ref="L23:L25"/>
    <mergeCell ref="A26:A28"/>
    <mergeCell ref="B26:B28"/>
    <mergeCell ref="C26:C28"/>
    <mergeCell ref="D26:D28"/>
    <mergeCell ref="E26:E28"/>
    <mergeCell ref="F26:F28"/>
    <mergeCell ref="G26:G28"/>
    <mergeCell ref="J26:J28"/>
    <mergeCell ref="K26:K28"/>
    <mergeCell ref="L26:L28"/>
    <mergeCell ref="A29:A31"/>
    <mergeCell ref="B29:B31"/>
    <mergeCell ref="C29:C31"/>
    <mergeCell ref="D29:D31"/>
    <mergeCell ref="E29:E31"/>
    <mergeCell ref="F29:F31"/>
    <mergeCell ref="G29:G31"/>
    <mergeCell ref="J29:J31"/>
    <mergeCell ref="K29:K31"/>
    <mergeCell ref="L29:L31"/>
    <mergeCell ref="A32:A34"/>
    <mergeCell ref="B32:B34"/>
    <mergeCell ref="C32:C34"/>
    <mergeCell ref="D32:D34"/>
    <mergeCell ref="E32:E34"/>
    <mergeCell ref="F32:F34"/>
    <mergeCell ref="G32:G34"/>
    <mergeCell ref="J32:J34"/>
    <mergeCell ref="K32:K34"/>
    <mergeCell ref="G35:G37"/>
    <mergeCell ref="J35:J37"/>
    <mergeCell ref="K35:K37"/>
    <mergeCell ref="L35:L37"/>
    <mergeCell ref="A38:A40"/>
    <mergeCell ref="B38:B40"/>
    <mergeCell ref="C38:C40"/>
    <mergeCell ref="D38:D40"/>
    <mergeCell ref="E38:E40"/>
    <mergeCell ref="F38:F40"/>
    <mergeCell ref="A35:A37"/>
    <mergeCell ref="B35:B37"/>
    <mergeCell ref="C35:C37"/>
    <mergeCell ref="D35:D37"/>
    <mergeCell ref="E35:E37"/>
    <mergeCell ref="F35:F37"/>
    <mergeCell ref="G38:G40"/>
    <mergeCell ref="J38:J40"/>
    <mergeCell ref="K38:K40"/>
    <mergeCell ref="L38:L40"/>
    <mergeCell ref="A41:A43"/>
    <mergeCell ref="B41:B43"/>
    <mergeCell ref="C41:C43"/>
    <mergeCell ref="D41:D43"/>
    <mergeCell ref="E41:E43"/>
    <mergeCell ref="F41:F43"/>
    <mergeCell ref="G41:G43"/>
    <mergeCell ref="J41:J43"/>
    <mergeCell ref="K41:K43"/>
    <mergeCell ref="L41:L43"/>
    <mergeCell ref="A44:A46"/>
    <mergeCell ref="B44:B46"/>
    <mergeCell ref="C44:C46"/>
    <mergeCell ref="D44:D46"/>
    <mergeCell ref="E44:E46"/>
    <mergeCell ref="F44:F46"/>
    <mergeCell ref="J47:J49"/>
    <mergeCell ref="K47:K49"/>
    <mergeCell ref="L47:L49"/>
    <mergeCell ref="A50:D50"/>
    <mergeCell ref="F50:I50"/>
    <mergeCell ref="J50:K50"/>
    <mergeCell ref="G44:G46"/>
    <mergeCell ref="J44:J46"/>
    <mergeCell ref="K44:K46"/>
    <mergeCell ref="A47:A49"/>
    <mergeCell ref="B47:B49"/>
    <mergeCell ref="C47:C49"/>
    <mergeCell ref="D47:D49"/>
    <mergeCell ref="E47:E49"/>
    <mergeCell ref="F47:F49"/>
    <mergeCell ref="G47:G49"/>
    <mergeCell ref="G51:G53"/>
    <mergeCell ref="J51:J53"/>
    <mergeCell ref="K51:K53"/>
    <mergeCell ref="L51:L53"/>
    <mergeCell ref="A54:A56"/>
    <mergeCell ref="B54:B56"/>
    <mergeCell ref="C54:C56"/>
    <mergeCell ref="D54:D56"/>
    <mergeCell ref="E54:E56"/>
    <mergeCell ref="F54:F56"/>
    <mergeCell ref="A51:A53"/>
    <mergeCell ref="B51:B53"/>
    <mergeCell ref="C51:C53"/>
    <mergeCell ref="D51:D53"/>
    <mergeCell ref="E51:E53"/>
    <mergeCell ref="F51:F53"/>
    <mergeCell ref="G54:G56"/>
    <mergeCell ref="J54:J56"/>
    <mergeCell ref="K54:K56"/>
    <mergeCell ref="L54:L56"/>
    <mergeCell ref="A57:A59"/>
    <mergeCell ref="B57:B59"/>
    <mergeCell ref="C57:C59"/>
    <mergeCell ref="D57:D59"/>
    <mergeCell ref="E57:E59"/>
    <mergeCell ref="F57:F59"/>
    <mergeCell ref="G57:G59"/>
    <mergeCell ref="J57:J59"/>
    <mergeCell ref="K57:K59"/>
    <mergeCell ref="L57:L59"/>
    <mergeCell ref="A60:A62"/>
    <mergeCell ref="B60:B62"/>
    <mergeCell ref="C60:C62"/>
    <mergeCell ref="D60:D62"/>
    <mergeCell ref="E60:E62"/>
    <mergeCell ref="F60:F62"/>
    <mergeCell ref="G60:G62"/>
    <mergeCell ref="J60:J62"/>
    <mergeCell ref="K60:K62"/>
    <mergeCell ref="L60:L62"/>
    <mergeCell ref="A63:A65"/>
    <mergeCell ref="B63:B65"/>
    <mergeCell ref="C63:C65"/>
    <mergeCell ref="D63:D65"/>
    <mergeCell ref="E63:E65"/>
    <mergeCell ref="F63:F65"/>
    <mergeCell ref="G63:G65"/>
    <mergeCell ref="J63:J65"/>
    <mergeCell ref="K63:K65"/>
    <mergeCell ref="A66:A68"/>
    <mergeCell ref="B66:B68"/>
    <mergeCell ref="C66:C68"/>
    <mergeCell ref="D66:D68"/>
    <mergeCell ref="E66:E68"/>
    <mergeCell ref="F66:F68"/>
    <mergeCell ref="G66:G68"/>
    <mergeCell ref="J66:J68"/>
    <mergeCell ref="K66:K68"/>
    <mergeCell ref="L66:L68"/>
    <mergeCell ref="A69:A71"/>
    <mergeCell ref="B69:B71"/>
    <mergeCell ref="C69:C71"/>
    <mergeCell ref="D69:D71"/>
    <mergeCell ref="E69:E71"/>
    <mergeCell ref="F69:F71"/>
    <mergeCell ref="G69:G71"/>
    <mergeCell ref="J69:J71"/>
    <mergeCell ref="K69:K71"/>
    <mergeCell ref="L69:L71"/>
    <mergeCell ref="A72:A74"/>
    <mergeCell ref="B72:B74"/>
    <mergeCell ref="C72:C74"/>
    <mergeCell ref="D72:D74"/>
    <mergeCell ref="E72:E74"/>
    <mergeCell ref="F72:F74"/>
    <mergeCell ref="G72:G74"/>
    <mergeCell ref="J72:J74"/>
    <mergeCell ref="K72:K74"/>
    <mergeCell ref="L72:L74"/>
    <mergeCell ref="A75:A77"/>
    <mergeCell ref="B75:B77"/>
    <mergeCell ref="C75:C77"/>
    <mergeCell ref="D75:D77"/>
    <mergeCell ref="E75:E77"/>
    <mergeCell ref="F75:F77"/>
    <mergeCell ref="G75:G77"/>
    <mergeCell ref="J75:J77"/>
    <mergeCell ref="K75:K77"/>
    <mergeCell ref="L75:L77"/>
    <mergeCell ref="A78:A80"/>
    <mergeCell ref="B78:B80"/>
    <mergeCell ref="C78:C80"/>
    <mergeCell ref="D78:D80"/>
    <mergeCell ref="E78:E80"/>
    <mergeCell ref="F78:F80"/>
    <mergeCell ref="G78:G80"/>
    <mergeCell ref="J78:J80"/>
    <mergeCell ref="K78:K80"/>
    <mergeCell ref="L78:L80"/>
    <mergeCell ref="A81:A83"/>
    <mergeCell ref="B81:B83"/>
    <mergeCell ref="C81:C83"/>
    <mergeCell ref="D81:D83"/>
    <mergeCell ref="E81:E83"/>
    <mergeCell ref="F81:F83"/>
    <mergeCell ref="G81:G83"/>
    <mergeCell ref="J81:J83"/>
    <mergeCell ref="K81:K83"/>
    <mergeCell ref="A84:A86"/>
    <mergeCell ref="B84:B86"/>
    <mergeCell ref="C84:C86"/>
    <mergeCell ref="D84:D86"/>
    <mergeCell ref="E84:E86"/>
    <mergeCell ref="F84:F86"/>
    <mergeCell ref="G84:G86"/>
    <mergeCell ref="J84:J86"/>
    <mergeCell ref="K84:K86"/>
    <mergeCell ref="L84:L86"/>
    <mergeCell ref="A87:A89"/>
    <mergeCell ref="B87:B89"/>
    <mergeCell ref="C87:C89"/>
    <mergeCell ref="D87:D89"/>
    <mergeCell ref="E87:E89"/>
    <mergeCell ref="F87:F89"/>
    <mergeCell ref="G87:G89"/>
    <mergeCell ref="J87:J89"/>
    <mergeCell ref="K87:K89"/>
    <mergeCell ref="A90:A92"/>
    <mergeCell ref="B90:B92"/>
    <mergeCell ref="C90:C92"/>
    <mergeCell ref="D90:D92"/>
    <mergeCell ref="E90:E92"/>
    <mergeCell ref="F90:F92"/>
    <mergeCell ref="G90:G92"/>
    <mergeCell ref="J90:J92"/>
    <mergeCell ref="K90:K92"/>
    <mergeCell ref="L90:L92"/>
    <mergeCell ref="A93:A95"/>
    <mergeCell ref="B93:B95"/>
    <mergeCell ref="C93:C95"/>
    <mergeCell ref="D93:D95"/>
    <mergeCell ref="E93:E95"/>
    <mergeCell ref="F93:F95"/>
    <mergeCell ref="G93:G95"/>
    <mergeCell ref="J93:J95"/>
    <mergeCell ref="K93:K95"/>
    <mergeCell ref="L93:L95"/>
    <mergeCell ref="A96:A98"/>
    <mergeCell ref="B96:B98"/>
    <mergeCell ref="C96:C98"/>
    <mergeCell ref="D96:D98"/>
    <mergeCell ref="E96:E98"/>
    <mergeCell ref="F96:F98"/>
    <mergeCell ref="G96:G98"/>
    <mergeCell ref="J96:J98"/>
    <mergeCell ref="K96:K98"/>
    <mergeCell ref="L96:L98"/>
    <mergeCell ref="A99:A101"/>
    <mergeCell ref="B99:B101"/>
    <mergeCell ref="C99:C101"/>
    <mergeCell ref="D99:D101"/>
    <mergeCell ref="E99:E101"/>
    <mergeCell ref="F99:F101"/>
    <mergeCell ref="G99:G101"/>
    <mergeCell ref="J99:J101"/>
    <mergeCell ref="K99:K101"/>
    <mergeCell ref="L99:L101"/>
    <mergeCell ref="A102:A104"/>
    <mergeCell ref="B102:B104"/>
    <mergeCell ref="C102:C104"/>
    <mergeCell ref="D102:D104"/>
    <mergeCell ref="E102:E104"/>
    <mergeCell ref="F102:F104"/>
    <mergeCell ref="G102:G104"/>
    <mergeCell ref="J102:J104"/>
    <mergeCell ref="K102:K104"/>
    <mergeCell ref="L102:L104"/>
    <mergeCell ref="A105:A107"/>
    <mergeCell ref="B105:B107"/>
    <mergeCell ref="C105:C107"/>
    <mergeCell ref="D105:D107"/>
    <mergeCell ref="E105:E107"/>
    <mergeCell ref="F105:F107"/>
    <mergeCell ref="G105:G107"/>
    <mergeCell ref="J105:J107"/>
    <mergeCell ref="K105:K107"/>
    <mergeCell ref="L105:L107"/>
    <mergeCell ref="A108:A110"/>
    <mergeCell ref="B108:B110"/>
    <mergeCell ref="C108:C110"/>
    <mergeCell ref="D108:D110"/>
    <mergeCell ref="E108:E110"/>
    <mergeCell ref="F108:F110"/>
    <mergeCell ref="G108:G110"/>
    <mergeCell ref="J108:J110"/>
    <mergeCell ref="K108:K110"/>
    <mergeCell ref="L108:L110"/>
    <mergeCell ref="A111:A113"/>
    <mergeCell ref="B111:B113"/>
    <mergeCell ref="C111:C113"/>
    <mergeCell ref="D111:D113"/>
    <mergeCell ref="E111:E113"/>
    <mergeCell ref="F111:F113"/>
    <mergeCell ref="G111:G113"/>
    <mergeCell ref="J111:J113"/>
    <mergeCell ref="K111:K113"/>
    <mergeCell ref="G114:G116"/>
    <mergeCell ref="J114:J116"/>
    <mergeCell ref="K114:K116"/>
    <mergeCell ref="A117:A119"/>
    <mergeCell ref="B117:B119"/>
    <mergeCell ref="C117:C119"/>
    <mergeCell ref="D117:D119"/>
    <mergeCell ref="E117:E119"/>
    <mergeCell ref="F117:F119"/>
    <mergeCell ref="G117:G119"/>
    <mergeCell ref="A114:A116"/>
    <mergeCell ref="B114:B116"/>
    <mergeCell ref="C114:C116"/>
    <mergeCell ref="D114:D116"/>
    <mergeCell ref="E114:E116"/>
    <mergeCell ref="F114:F116"/>
    <mergeCell ref="J117:J119"/>
    <mergeCell ref="K117:K119"/>
    <mergeCell ref="L117:L119"/>
    <mergeCell ref="A120:A122"/>
    <mergeCell ref="B120:B122"/>
    <mergeCell ref="C120:C122"/>
    <mergeCell ref="D120:D122"/>
    <mergeCell ref="E120:E122"/>
    <mergeCell ref="F120:F122"/>
    <mergeCell ref="G120:G122"/>
    <mergeCell ref="J120:J122"/>
    <mergeCell ref="K120:K122"/>
    <mergeCell ref="L120:L122"/>
    <mergeCell ref="A123:A125"/>
    <mergeCell ref="B123:B125"/>
    <mergeCell ref="C123:C125"/>
    <mergeCell ref="D123:D125"/>
    <mergeCell ref="E123:E125"/>
    <mergeCell ref="F123:F125"/>
    <mergeCell ref="G123:G125"/>
    <mergeCell ref="J123:J125"/>
    <mergeCell ref="K123:K125"/>
    <mergeCell ref="A126:A128"/>
    <mergeCell ref="B126:B128"/>
    <mergeCell ref="C126:C128"/>
    <mergeCell ref="D126:D128"/>
    <mergeCell ref="E126:E128"/>
    <mergeCell ref="F126:F128"/>
    <mergeCell ref="G126:G128"/>
    <mergeCell ref="J126:J128"/>
    <mergeCell ref="K126:K128"/>
    <mergeCell ref="L126:L128"/>
    <mergeCell ref="A129:A131"/>
    <mergeCell ref="B129:B131"/>
    <mergeCell ref="C129:C131"/>
    <mergeCell ref="D129:D131"/>
    <mergeCell ref="E129:E131"/>
    <mergeCell ref="F129:F131"/>
    <mergeCell ref="G129:G131"/>
    <mergeCell ref="J129:J131"/>
    <mergeCell ref="K129:K131"/>
    <mergeCell ref="L129:L131"/>
    <mergeCell ref="A132:A134"/>
    <mergeCell ref="B132:B134"/>
    <mergeCell ref="C132:C134"/>
    <mergeCell ref="D132:D134"/>
    <mergeCell ref="E132:E134"/>
    <mergeCell ref="F132:F134"/>
    <mergeCell ref="G132:G134"/>
    <mergeCell ref="J132:J134"/>
    <mergeCell ref="K132:K134"/>
    <mergeCell ref="L132:L134"/>
    <mergeCell ref="A135:A137"/>
    <mergeCell ref="B135:B137"/>
    <mergeCell ref="C135:C137"/>
    <mergeCell ref="D135:D137"/>
    <mergeCell ref="E135:E137"/>
    <mergeCell ref="F135:F137"/>
    <mergeCell ref="G135:G137"/>
    <mergeCell ref="J135:J137"/>
    <mergeCell ref="K135:K137"/>
    <mergeCell ref="L135:L137"/>
    <mergeCell ref="A138:A140"/>
    <mergeCell ref="B138:B140"/>
    <mergeCell ref="C138:C140"/>
    <mergeCell ref="D138:D140"/>
    <mergeCell ref="E138:E140"/>
    <mergeCell ref="F138:F140"/>
    <mergeCell ref="G138:G140"/>
    <mergeCell ref="J138:J140"/>
    <mergeCell ref="K138:K140"/>
    <mergeCell ref="L138:L140"/>
    <mergeCell ref="A141:A143"/>
    <mergeCell ref="B141:B143"/>
    <mergeCell ref="C141:C143"/>
    <mergeCell ref="D141:D143"/>
    <mergeCell ref="E141:E143"/>
    <mergeCell ref="F141:F143"/>
    <mergeCell ref="G141:G143"/>
    <mergeCell ref="J141:J143"/>
    <mergeCell ref="K141:K143"/>
    <mergeCell ref="L141:L143"/>
    <mergeCell ref="A144:A146"/>
    <mergeCell ref="B144:B146"/>
    <mergeCell ref="C144:C146"/>
    <mergeCell ref="D144:D146"/>
    <mergeCell ref="E144:E146"/>
    <mergeCell ref="F144:F146"/>
    <mergeCell ref="G144:G146"/>
    <mergeCell ref="J144:J146"/>
    <mergeCell ref="K144:K146"/>
    <mergeCell ref="L144:L146"/>
    <mergeCell ref="A147:A149"/>
    <mergeCell ref="B147:B149"/>
    <mergeCell ref="C147:C149"/>
    <mergeCell ref="D147:D149"/>
    <mergeCell ref="E147:E149"/>
    <mergeCell ref="F147:F149"/>
    <mergeCell ref="G147:G149"/>
    <mergeCell ref="J147:J149"/>
    <mergeCell ref="K147:K149"/>
    <mergeCell ref="L147:L149"/>
    <mergeCell ref="A150:A152"/>
    <mergeCell ref="B150:B152"/>
    <mergeCell ref="C150:C152"/>
    <mergeCell ref="D150:D152"/>
    <mergeCell ref="E150:E152"/>
    <mergeCell ref="F150:F152"/>
    <mergeCell ref="G150:G152"/>
    <mergeCell ref="J150:J152"/>
    <mergeCell ref="K150:K152"/>
    <mergeCell ref="L150:L152"/>
    <mergeCell ref="A153:A155"/>
    <mergeCell ref="B153:B155"/>
    <mergeCell ref="C153:C155"/>
    <mergeCell ref="D153:D155"/>
    <mergeCell ref="E153:E155"/>
    <mergeCell ref="F153:F155"/>
    <mergeCell ref="G153:G155"/>
    <mergeCell ref="J153:J155"/>
    <mergeCell ref="K153:K155"/>
    <mergeCell ref="L153:L155"/>
    <mergeCell ref="A156:A158"/>
    <mergeCell ref="B156:B158"/>
    <mergeCell ref="C156:C158"/>
    <mergeCell ref="D156:D158"/>
    <mergeCell ref="E156:E158"/>
    <mergeCell ref="F156:F158"/>
    <mergeCell ref="G156:G158"/>
    <mergeCell ref="J156:J158"/>
    <mergeCell ref="K156:K158"/>
    <mergeCell ref="L156:L158"/>
    <mergeCell ref="A159:A161"/>
    <mergeCell ref="B159:B161"/>
    <mergeCell ref="C159:C161"/>
    <mergeCell ref="D159:D161"/>
    <mergeCell ref="E159:E161"/>
    <mergeCell ref="F159:F161"/>
    <mergeCell ref="G159:G161"/>
    <mergeCell ref="J159:J161"/>
    <mergeCell ref="K159:K161"/>
    <mergeCell ref="L159:L161"/>
    <mergeCell ref="A162:A164"/>
    <mergeCell ref="B162:B164"/>
    <mergeCell ref="C162:C164"/>
    <mergeCell ref="D162:D164"/>
    <mergeCell ref="E162:E164"/>
    <mergeCell ref="F162:F164"/>
    <mergeCell ref="G162:G164"/>
    <mergeCell ref="J162:J164"/>
    <mergeCell ref="K162:K164"/>
    <mergeCell ref="L162:L164"/>
    <mergeCell ref="A165:A167"/>
    <mergeCell ref="B165:B167"/>
    <mergeCell ref="C165:C167"/>
    <mergeCell ref="D165:D167"/>
    <mergeCell ref="E165:E167"/>
    <mergeCell ref="F165:F167"/>
    <mergeCell ref="G165:G167"/>
    <mergeCell ref="J165:J167"/>
    <mergeCell ref="K165:K167"/>
    <mergeCell ref="L165:L167"/>
    <mergeCell ref="A168:A170"/>
    <mergeCell ref="B168:B170"/>
    <mergeCell ref="C168:C170"/>
    <mergeCell ref="D168:D170"/>
    <mergeCell ref="E168:E170"/>
    <mergeCell ref="F168:F170"/>
    <mergeCell ref="G168:G170"/>
    <mergeCell ref="J168:J170"/>
    <mergeCell ref="K168:K170"/>
    <mergeCell ref="L168:L170"/>
    <mergeCell ref="A171:A173"/>
    <mergeCell ref="B171:B173"/>
    <mergeCell ref="C171:C173"/>
    <mergeCell ref="D171:D173"/>
    <mergeCell ref="E171:E173"/>
    <mergeCell ref="F171:F173"/>
    <mergeCell ref="G171:G173"/>
    <mergeCell ref="J171:J173"/>
    <mergeCell ref="K171:K173"/>
    <mergeCell ref="A174:A176"/>
    <mergeCell ref="B174:B176"/>
    <mergeCell ref="C174:C176"/>
    <mergeCell ref="D174:D176"/>
    <mergeCell ref="E174:E176"/>
    <mergeCell ref="F174:F176"/>
    <mergeCell ref="G174:G176"/>
    <mergeCell ref="J174:J176"/>
    <mergeCell ref="K174:K176"/>
    <mergeCell ref="G177:G179"/>
    <mergeCell ref="J177:J179"/>
    <mergeCell ref="K177:K179"/>
    <mergeCell ref="A180:A182"/>
    <mergeCell ref="B180:B182"/>
    <mergeCell ref="C180:C182"/>
    <mergeCell ref="D180:D182"/>
    <mergeCell ref="E180:E182"/>
    <mergeCell ref="F180:F182"/>
    <mergeCell ref="G180:G182"/>
    <mergeCell ref="A177:A179"/>
    <mergeCell ref="B177:B179"/>
    <mergeCell ref="C177:C179"/>
    <mergeCell ref="D177:D179"/>
    <mergeCell ref="E177:E179"/>
    <mergeCell ref="F177:F179"/>
    <mergeCell ref="J180:J182"/>
    <mergeCell ref="K180:K182"/>
    <mergeCell ref="L180:L182"/>
    <mergeCell ref="A183:A185"/>
    <mergeCell ref="B183:B185"/>
    <mergeCell ref="C183:C185"/>
    <mergeCell ref="D183:D185"/>
    <mergeCell ref="E183:E185"/>
    <mergeCell ref="F183:F185"/>
    <mergeCell ref="G183:G185"/>
    <mergeCell ref="J183:J185"/>
    <mergeCell ref="K183:K185"/>
    <mergeCell ref="A186:D186"/>
    <mergeCell ref="F186:I186"/>
    <mergeCell ref="J186:K186"/>
    <mergeCell ref="A187:A189"/>
    <mergeCell ref="B187:B189"/>
    <mergeCell ref="C187:C189"/>
    <mergeCell ref="D187:D189"/>
    <mergeCell ref="E187:E189"/>
    <mergeCell ref="F187:F189"/>
    <mergeCell ref="G187:G189"/>
    <mergeCell ref="J187:J189"/>
    <mergeCell ref="K187:K189"/>
    <mergeCell ref="L187:L189"/>
    <mergeCell ref="A190:A192"/>
    <mergeCell ref="B190:B192"/>
    <mergeCell ref="C190:C192"/>
    <mergeCell ref="D190:D192"/>
    <mergeCell ref="E190:E192"/>
    <mergeCell ref="F190:F192"/>
    <mergeCell ref="G190:G192"/>
    <mergeCell ref="J190:J192"/>
    <mergeCell ref="K190:K192"/>
    <mergeCell ref="L190:L192"/>
    <mergeCell ref="A193:A195"/>
    <mergeCell ref="B193:B195"/>
    <mergeCell ref="C193:C195"/>
    <mergeCell ref="D193:D195"/>
    <mergeCell ref="E193:E195"/>
    <mergeCell ref="F193:F195"/>
    <mergeCell ref="G193:G195"/>
    <mergeCell ref="J193:J195"/>
    <mergeCell ref="K193:K195"/>
    <mergeCell ref="L193:L195"/>
    <mergeCell ref="A196:A198"/>
    <mergeCell ref="B196:B198"/>
    <mergeCell ref="C196:C198"/>
    <mergeCell ref="D196:D198"/>
    <mergeCell ref="E196:E198"/>
    <mergeCell ref="F196:F198"/>
    <mergeCell ref="G196:G198"/>
    <mergeCell ref="J196:J198"/>
    <mergeCell ref="K196:K198"/>
    <mergeCell ref="L196:L198"/>
    <mergeCell ref="A199:A201"/>
    <mergeCell ref="B199:B201"/>
    <mergeCell ref="C199:C201"/>
    <mergeCell ref="D199:D201"/>
    <mergeCell ref="E199:E201"/>
    <mergeCell ref="F199:F201"/>
    <mergeCell ref="G199:G201"/>
    <mergeCell ref="J199:J201"/>
    <mergeCell ref="K199:K201"/>
    <mergeCell ref="L199:L201"/>
    <mergeCell ref="A202:A204"/>
    <mergeCell ref="B202:B204"/>
    <mergeCell ref="C202:C204"/>
    <mergeCell ref="D202:D204"/>
    <mergeCell ref="E202:E204"/>
    <mergeCell ref="F202:F204"/>
    <mergeCell ref="G202:G204"/>
    <mergeCell ref="J202:J204"/>
    <mergeCell ref="K202:K204"/>
    <mergeCell ref="L202:L204"/>
    <mergeCell ref="A205:A207"/>
    <mergeCell ref="B205:B207"/>
    <mergeCell ref="C205:C207"/>
    <mergeCell ref="D205:D207"/>
    <mergeCell ref="E205:E207"/>
    <mergeCell ref="A209:D209"/>
    <mergeCell ref="F209:I209"/>
    <mergeCell ref="J209:K209"/>
    <mergeCell ref="F205:F207"/>
    <mergeCell ref="G205:G207"/>
    <mergeCell ref="J205:J207"/>
    <mergeCell ref="K205:K207"/>
    <mergeCell ref="L205:L207"/>
    <mergeCell ref="A208:D208"/>
    <mergeCell ref="F208:I208"/>
    <mergeCell ref="J208:K208"/>
  </mergeCells>
  <phoneticPr fontId="2"/>
  <printOptions horizontalCentered="1"/>
  <pageMargins left="0.70866141732283472" right="0.70866141732283472" top="0.8" bottom="0.52" header="0.31496062992125984" footer="0.31496062992125984"/>
  <pageSetup paperSize="9" scale="73" fitToHeight="0" orientation="landscape" r:id="rId1"/>
  <rowBreaks count="4" manualBreakCount="4">
    <brk id="43" max="10" man="1"/>
    <brk id="86" max="10" man="1"/>
    <brk id="131" max="10" man="1"/>
    <brk id="17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205"/>
  <sheetViews>
    <sheetView showWhiteSpace="0" view="pageBreakPreview" zoomScale="70" zoomScaleNormal="85" zoomScaleSheetLayoutView="70" workbookViewId="0">
      <selection activeCell="E17" sqref="E17:E22"/>
    </sheetView>
  </sheetViews>
  <sheetFormatPr defaultColWidth="9" defaultRowHeight="13.2"/>
  <cols>
    <col min="1" max="3" width="12.88671875" style="126" customWidth="1"/>
    <col min="4" max="4" width="8.6640625" style="457" customWidth="1"/>
    <col min="5" max="5" width="34.33203125" style="458" customWidth="1"/>
    <col min="6" max="7" width="4.6640625" style="126" customWidth="1"/>
    <col min="8" max="8" width="21" style="126" customWidth="1"/>
    <col min="9" max="9" width="25.33203125" style="126" customWidth="1"/>
    <col min="10" max="10" width="15.6640625" style="126" customWidth="1"/>
    <col min="11" max="11" width="29.33203125" style="473" customWidth="1"/>
    <col min="12" max="12" width="37.88671875" style="458" hidden="1" customWidth="1"/>
    <col min="13" max="13" width="7.44140625" style="126" bestFit="1" customWidth="1"/>
    <col min="14" max="14" width="29.44140625" style="126" bestFit="1" customWidth="1"/>
    <col min="15" max="15" width="27.21875" style="126" bestFit="1" customWidth="1"/>
    <col min="16" max="16" width="13" style="126" bestFit="1" customWidth="1"/>
    <col min="17" max="17" width="103.77734375" style="126" bestFit="1" customWidth="1"/>
    <col min="18" max="18" width="23.6640625" style="126" bestFit="1" customWidth="1"/>
    <col min="19" max="19" width="19.88671875" style="126" bestFit="1" customWidth="1"/>
    <col min="20" max="20" width="45.44140625" style="126" bestFit="1" customWidth="1"/>
    <col min="21" max="21" width="47.109375" style="126" bestFit="1" customWidth="1"/>
    <col min="22" max="22" width="12.33203125" style="126" bestFit="1" customWidth="1"/>
    <col min="23" max="23" width="12.21875" style="126" bestFit="1" customWidth="1"/>
    <col min="24" max="24" width="12.33203125" style="126" bestFit="1" customWidth="1"/>
    <col min="25" max="25" width="8.109375" style="126" bestFit="1" customWidth="1"/>
    <col min="26" max="16384" width="9" style="126"/>
  </cols>
  <sheetData>
    <row r="1" spans="1:12" ht="43.5" customHeight="1">
      <c r="A1" s="589" t="s">
        <v>4060</v>
      </c>
      <c r="B1" s="589"/>
      <c r="C1" s="589"/>
      <c r="D1" s="589"/>
      <c r="E1" s="589"/>
      <c r="F1" s="589"/>
      <c r="G1" s="589"/>
      <c r="H1" s="589"/>
      <c r="I1" s="589"/>
      <c r="J1" s="589"/>
      <c r="K1" s="589"/>
    </row>
    <row r="3" spans="1:12" ht="15.75" customHeight="1">
      <c r="A3" s="590" t="s">
        <v>64</v>
      </c>
      <c r="B3" s="591"/>
      <c r="C3" s="592"/>
      <c r="D3" s="593" t="s">
        <v>4061</v>
      </c>
      <c r="E3" s="669" t="s">
        <v>4062</v>
      </c>
      <c r="F3" s="595" t="s">
        <v>66</v>
      </c>
      <c r="G3" s="593" t="s">
        <v>4063</v>
      </c>
      <c r="H3" s="597" t="s">
        <v>2480</v>
      </c>
      <c r="I3" s="597"/>
      <c r="J3" s="637" t="s">
        <v>67</v>
      </c>
      <c r="K3" s="600" t="s">
        <v>68</v>
      </c>
      <c r="L3" s="669" t="s">
        <v>4064</v>
      </c>
    </row>
    <row r="4" spans="1:12" ht="15.75" customHeight="1">
      <c r="A4" s="127" t="s">
        <v>4065</v>
      </c>
      <c r="B4" s="127" t="s">
        <v>4066</v>
      </c>
      <c r="C4" s="128" t="s">
        <v>4067</v>
      </c>
      <c r="D4" s="594"/>
      <c r="E4" s="669"/>
      <c r="F4" s="596"/>
      <c r="G4" s="593"/>
      <c r="H4" s="422" t="s">
        <v>72</v>
      </c>
      <c r="I4" s="423" t="s">
        <v>73</v>
      </c>
      <c r="J4" s="638"/>
      <c r="K4" s="601"/>
      <c r="L4" s="669"/>
    </row>
    <row r="5" spans="1:12" s="134" customFormat="1" ht="14.25" customHeight="1">
      <c r="A5" s="553" t="s">
        <v>4068</v>
      </c>
      <c r="B5" s="553" t="s">
        <v>4069</v>
      </c>
      <c r="C5" s="553" t="s">
        <v>4070</v>
      </c>
      <c r="D5" s="539">
        <v>1750038</v>
      </c>
      <c r="E5" s="571" t="s">
        <v>4071</v>
      </c>
      <c r="F5" s="554">
        <v>2</v>
      </c>
      <c r="G5" s="539" t="s">
        <v>2486</v>
      </c>
      <c r="H5" s="381" t="s">
        <v>4072</v>
      </c>
      <c r="I5" s="333" t="s">
        <v>2699</v>
      </c>
      <c r="J5" s="549" t="s">
        <v>4073</v>
      </c>
      <c r="K5" s="580" t="s">
        <v>4074</v>
      </c>
      <c r="L5" s="567" t="s">
        <v>4075</v>
      </c>
    </row>
    <row r="6" spans="1:12" s="134" customFormat="1" ht="14.25" customHeight="1">
      <c r="A6" s="539"/>
      <c r="B6" s="539"/>
      <c r="C6" s="539"/>
      <c r="D6" s="539"/>
      <c r="E6" s="567"/>
      <c r="F6" s="558"/>
      <c r="G6" s="539"/>
      <c r="H6" s="382" t="s">
        <v>4076</v>
      </c>
      <c r="I6" s="334" t="s">
        <v>4077</v>
      </c>
      <c r="J6" s="550"/>
      <c r="K6" s="580"/>
      <c r="L6" s="567"/>
    </row>
    <row r="7" spans="1:12" s="134" customFormat="1" ht="14.25" customHeight="1">
      <c r="A7" s="539"/>
      <c r="B7" s="539"/>
      <c r="C7" s="539"/>
      <c r="D7" s="539"/>
      <c r="E7" s="567"/>
      <c r="F7" s="566"/>
      <c r="G7" s="539"/>
      <c r="H7" s="414"/>
      <c r="I7" s="335"/>
      <c r="J7" s="551"/>
      <c r="K7" s="580"/>
      <c r="L7" s="567"/>
    </row>
    <row r="8" spans="1:12" s="134" customFormat="1" ht="14.25" customHeight="1">
      <c r="A8" s="553" t="s">
        <v>4068</v>
      </c>
      <c r="B8" s="553" t="s">
        <v>4070</v>
      </c>
      <c r="C8" s="553" t="s">
        <v>4069</v>
      </c>
      <c r="D8" s="539">
        <v>1750046</v>
      </c>
      <c r="E8" s="571" t="s">
        <v>4078</v>
      </c>
      <c r="F8" s="554">
        <v>2</v>
      </c>
      <c r="G8" s="539" t="s">
        <v>4079</v>
      </c>
      <c r="H8" s="381" t="s">
        <v>4080</v>
      </c>
      <c r="I8" s="333" t="s">
        <v>2699</v>
      </c>
      <c r="J8" s="549" t="s">
        <v>4073</v>
      </c>
      <c r="K8" s="580" t="s">
        <v>4081</v>
      </c>
      <c r="L8" s="332"/>
    </row>
    <row r="9" spans="1:12" s="134" customFormat="1" ht="14.25" customHeight="1">
      <c r="A9" s="539"/>
      <c r="B9" s="539"/>
      <c r="C9" s="539"/>
      <c r="D9" s="539"/>
      <c r="E9" s="567"/>
      <c r="F9" s="558"/>
      <c r="G9" s="539"/>
      <c r="H9" s="382" t="s">
        <v>4082</v>
      </c>
      <c r="I9" s="334" t="s">
        <v>2699</v>
      </c>
      <c r="J9" s="550"/>
      <c r="K9" s="580"/>
      <c r="L9" s="332"/>
    </row>
    <row r="10" spans="1:12" s="134" customFormat="1" ht="14.25" customHeight="1">
      <c r="A10" s="539"/>
      <c r="B10" s="539"/>
      <c r="C10" s="539"/>
      <c r="D10" s="539"/>
      <c r="E10" s="567"/>
      <c r="F10" s="566"/>
      <c r="G10" s="539"/>
      <c r="H10" s="414"/>
      <c r="I10" s="335"/>
      <c r="J10" s="551"/>
      <c r="K10" s="580"/>
      <c r="L10" s="332"/>
    </row>
    <row r="11" spans="1:12" s="134" customFormat="1" ht="14.25" customHeight="1">
      <c r="A11" s="553" t="s">
        <v>4068</v>
      </c>
      <c r="B11" s="553" t="s">
        <v>4070</v>
      </c>
      <c r="C11" s="553" t="s">
        <v>4069</v>
      </c>
      <c r="D11" s="554">
        <v>1750011</v>
      </c>
      <c r="E11" s="572" t="s">
        <v>4083</v>
      </c>
      <c r="F11" s="554">
        <v>2</v>
      </c>
      <c r="G11" s="539" t="s">
        <v>2486</v>
      </c>
      <c r="H11" s="381" t="s">
        <v>4084</v>
      </c>
      <c r="I11" s="333" t="s">
        <v>2535</v>
      </c>
      <c r="J11" s="549" t="s">
        <v>4085</v>
      </c>
      <c r="K11" s="580" t="s">
        <v>4086</v>
      </c>
      <c r="L11" s="567" t="s">
        <v>4087</v>
      </c>
    </row>
    <row r="12" spans="1:12" s="134" customFormat="1" ht="14.25" customHeight="1">
      <c r="A12" s="539"/>
      <c r="B12" s="539"/>
      <c r="C12" s="539"/>
      <c r="D12" s="558"/>
      <c r="E12" s="569"/>
      <c r="F12" s="558"/>
      <c r="G12" s="539"/>
      <c r="H12" s="382" t="s">
        <v>4088</v>
      </c>
      <c r="I12" s="334" t="s">
        <v>2525</v>
      </c>
      <c r="J12" s="550"/>
      <c r="K12" s="580"/>
      <c r="L12" s="567"/>
    </row>
    <row r="13" spans="1:12" s="134" customFormat="1" ht="14.25" customHeight="1">
      <c r="A13" s="539"/>
      <c r="B13" s="539"/>
      <c r="C13" s="539"/>
      <c r="D13" s="566"/>
      <c r="E13" s="557"/>
      <c r="F13" s="566"/>
      <c r="G13" s="539"/>
      <c r="H13" s="414"/>
      <c r="I13" s="335"/>
      <c r="J13" s="551"/>
      <c r="K13" s="580"/>
      <c r="L13" s="567"/>
    </row>
    <row r="14" spans="1:12" s="134" customFormat="1" ht="14.25" customHeight="1">
      <c r="A14" s="553" t="s">
        <v>4068</v>
      </c>
      <c r="B14" s="553" t="s">
        <v>4069</v>
      </c>
      <c r="C14" s="553" t="s">
        <v>4070</v>
      </c>
      <c r="D14" s="554">
        <v>5750016</v>
      </c>
      <c r="E14" s="572" t="s">
        <v>4089</v>
      </c>
      <c r="F14" s="554">
        <v>2</v>
      </c>
      <c r="G14" s="539" t="s">
        <v>4090</v>
      </c>
      <c r="H14" s="381" t="s">
        <v>4091</v>
      </c>
      <c r="I14" s="333" t="s">
        <v>2535</v>
      </c>
      <c r="J14" s="549" t="s">
        <v>4085</v>
      </c>
      <c r="K14" s="580" t="s">
        <v>4092</v>
      </c>
      <c r="L14" s="567" t="s">
        <v>4093</v>
      </c>
    </row>
    <row r="15" spans="1:12" s="134" customFormat="1" ht="14.25" customHeight="1">
      <c r="A15" s="539"/>
      <c r="B15" s="539"/>
      <c r="C15" s="539"/>
      <c r="D15" s="558"/>
      <c r="E15" s="569"/>
      <c r="F15" s="558"/>
      <c r="G15" s="539"/>
      <c r="H15" s="382"/>
      <c r="I15" s="334"/>
      <c r="J15" s="550"/>
      <c r="K15" s="580"/>
      <c r="L15" s="567"/>
    </row>
    <row r="16" spans="1:12" s="134" customFormat="1" ht="14.25" customHeight="1">
      <c r="A16" s="539"/>
      <c r="B16" s="539"/>
      <c r="C16" s="539"/>
      <c r="D16" s="566"/>
      <c r="E16" s="557"/>
      <c r="F16" s="566"/>
      <c r="G16" s="539"/>
      <c r="H16" s="414"/>
      <c r="I16" s="335"/>
      <c r="J16" s="551"/>
      <c r="K16" s="580"/>
      <c r="L16" s="567"/>
    </row>
    <row r="17" spans="1:13" s="134" customFormat="1" ht="14.25" customHeight="1">
      <c r="A17" s="553" t="s">
        <v>4068</v>
      </c>
      <c r="B17" s="553" t="s">
        <v>4069</v>
      </c>
      <c r="C17" s="553" t="s">
        <v>4069</v>
      </c>
      <c r="D17" s="539">
        <v>1750020</v>
      </c>
      <c r="E17" s="571" t="s">
        <v>4094</v>
      </c>
      <c r="F17" s="554">
        <v>2</v>
      </c>
      <c r="G17" s="539" t="s">
        <v>2515</v>
      </c>
      <c r="H17" s="392" t="s">
        <v>3508</v>
      </c>
      <c r="I17" s="399" t="s">
        <v>2504</v>
      </c>
      <c r="J17" s="549" t="s">
        <v>4073</v>
      </c>
      <c r="K17" s="540" t="s">
        <v>4095</v>
      </c>
      <c r="L17" s="571" t="s">
        <v>4096</v>
      </c>
    </row>
    <row r="18" spans="1:13" s="134" customFormat="1" ht="14.25" customHeight="1">
      <c r="A18" s="539"/>
      <c r="B18" s="539"/>
      <c r="C18" s="539"/>
      <c r="D18" s="539"/>
      <c r="E18" s="567"/>
      <c r="F18" s="558"/>
      <c r="G18" s="539"/>
      <c r="H18" s="392"/>
      <c r="I18" s="399"/>
      <c r="J18" s="550"/>
      <c r="K18" s="541"/>
      <c r="L18" s="567"/>
    </row>
    <row r="19" spans="1:13" s="134" customFormat="1" ht="14.25" customHeight="1">
      <c r="A19" s="539"/>
      <c r="B19" s="539"/>
      <c r="C19" s="539"/>
      <c r="D19" s="539"/>
      <c r="E19" s="567"/>
      <c r="F19" s="566"/>
      <c r="G19" s="539"/>
      <c r="H19" s="136"/>
      <c r="I19" s="401"/>
      <c r="J19" s="551"/>
      <c r="K19" s="552"/>
      <c r="L19" s="567"/>
    </row>
    <row r="20" spans="1:13" s="134" customFormat="1" ht="14.25" customHeight="1">
      <c r="A20" s="553" t="s">
        <v>4097</v>
      </c>
      <c r="B20" s="553" t="s">
        <v>4069</v>
      </c>
      <c r="C20" s="553" t="s">
        <v>4069</v>
      </c>
      <c r="D20" s="539">
        <v>1730061</v>
      </c>
      <c r="E20" s="571" t="s">
        <v>4098</v>
      </c>
      <c r="F20" s="554">
        <v>2</v>
      </c>
      <c r="G20" s="539" t="s">
        <v>4099</v>
      </c>
      <c r="H20" s="431" t="s">
        <v>2766</v>
      </c>
      <c r="I20" s="432" t="s">
        <v>2767</v>
      </c>
      <c r="J20" s="549" t="s">
        <v>2768</v>
      </c>
      <c r="K20" s="580" t="s">
        <v>4100</v>
      </c>
      <c r="L20" s="567" t="s">
        <v>2763</v>
      </c>
    </row>
    <row r="21" spans="1:13" s="134" customFormat="1" ht="14.25" customHeight="1">
      <c r="A21" s="539"/>
      <c r="B21" s="539"/>
      <c r="C21" s="539"/>
      <c r="D21" s="539"/>
      <c r="E21" s="567"/>
      <c r="F21" s="558"/>
      <c r="G21" s="539"/>
      <c r="H21" s="398"/>
      <c r="I21" s="399"/>
      <c r="J21" s="550"/>
      <c r="K21" s="580"/>
      <c r="L21" s="567"/>
    </row>
    <row r="22" spans="1:13" s="134" customFormat="1" ht="14.25" customHeight="1">
      <c r="A22" s="539"/>
      <c r="B22" s="539"/>
      <c r="C22" s="539"/>
      <c r="D22" s="539"/>
      <c r="E22" s="567"/>
      <c r="F22" s="566"/>
      <c r="G22" s="539"/>
      <c r="H22" s="400"/>
      <c r="I22" s="401"/>
      <c r="J22" s="551"/>
      <c r="K22" s="580"/>
      <c r="L22" s="567"/>
    </row>
    <row r="23" spans="1:13" s="134" customFormat="1" ht="14.25" customHeight="1">
      <c r="A23" s="553" t="s">
        <v>4101</v>
      </c>
      <c r="B23" s="553" t="s">
        <v>4070</v>
      </c>
      <c r="C23" s="553" t="s">
        <v>4070</v>
      </c>
      <c r="D23" s="539">
        <v>5710049</v>
      </c>
      <c r="E23" s="571" t="s">
        <v>4102</v>
      </c>
      <c r="F23" s="554">
        <v>1</v>
      </c>
      <c r="G23" s="539" t="s">
        <v>4090</v>
      </c>
      <c r="H23" s="402" t="s">
        <v>2683</v>
      </c>
      <c r="I23" s="386" t="s">
        <v>2525</v>
      </c>
      <c r="J23" s="549" t="s">
        <v>4085</v>
      </c>
      <c r="K23" s="580" t="s">
        <v>4103</v>
      </c>
      <c r="L23" s="479"/>
    </row>
    <row r="24" spans="1:13" s="134" customFormat="1" ht="14.25" customHeight="1">
      <c r="A24" s="539"/>
      <c r="B24" s="539"/>
      <c r="C24" s="539"/>
      <c r="D24" s="539"/>
      <c r="E24" s="567"/>
      <c r="F24" s="558"/>
      <c r="G24" s="539"/>
      <c r="H24" s="413" t="s">
        <v>4104</v>
      </c>
      <c r="I24" s="388" t="s">
        <v>2687</v>
      </c>
      <c r="J24" s="550"/>
      <c r="K24" s="580"/>
      <c r="L24" s="479"/>
    </row>
    <row r="25" spans="1:13" s="134" customFormat="1" ht="14.25" customHeight="1" thickBot="1">
      <c r="A25" s="539"/>
      <c r="B25" s="539"/>
      <c r="C25" s="539"/>
      <c r="D25" s="539"/>
      <c r="E25" s="567"/>
      <c r="F25" s="566"/>
      <c r="G25" s="539"/>
      <c r="H25" s="471"/>
      <c r="I25" s="452"/>
      <c r="J25" s="551"/>
      <c r="K25" s="580"/>
      <c r="L25" s="479"/>
    </row>
    <row r="26" spans="1:13" s="134" customFormat="1" ht="20.399999999999999" customHeight="1" thickTop="1" thickBot="1">
      <c r="A26" s="627">
        <f>COUNTA(D5:D25)</f>
        <v>7</v>
      </c>
      <c r="B26" s="628"/>
      <c r="C26" s="628"/>
      <c r="D26" s="628"/>
      <c r="E26" s="404">
        <f>COUNTIF(G5:G25,"TV")</f>
        <v>3</v>
      </c>
      <c r="F26" s="544">
        <f>COUNTIF(G5:G25,"R")</f>
        <v>2</v>
      </c>
      <c r="G26" s="544"/>
      <c r="H26" s="544"/>
      <c r="I26" s="544"/>
      <c r="J26" s="545">
        <f>IF(COUNTIF(G5:G25,"OL")=0,"（オンライン　0　科目）",COUNTIF(G5:G25,"OL"))</f>
        <v>2</v>
      </c>
      <c r="K26" s="546"/>
      <c r="L26" s="433"/>
      <c r="M26" s="134" t="str">
        <f>SUM(F5:F22)&amp;"単位"</f>
        <v>12単位</v>
      </c>
    </row>
    <row r="27" spans="1:13" s="134" customFormat="1" ht="14.25" customHeight="1" thickTop="1">
      <c r="A27" s="553" t="s">
        <v>4105</v>
      </c>
      <c r="B27" s="553" t="s">
        <v>4105</v>
      </c>
      <c r="C27" s="662"/>
      <c r="D27" s="539">
        <v>1570277</v>
      </c>
      <c r="E27" s="667" t="s">
        <v>4106</v>
      </c>
      <c r="F27" s="554">
        <v>2</v>
      </c>
      <c r="G27" s="539" t="s">
        <v>2486</v>
      </c>
      <c r="H27" s="510" t="s">
        <v>4107</v>
      </c>
      <c r="I27" s="511" t="s">
        <v>3254</v>
      </c>
      <c r="J27" s="549" t="s">
        <v>3255</v>
      </c>
      <c r="K27" s="580" t="s">
        <v>4108</v>
      </c>
      <c r="L27" s="667" t="s">
        <v>4109</v>
      </c>
    </row>
    <row r="28" spans="1:13" s="134" customFormat="1" ht="14.25" customHeight="1">
      <c r="A28" s="539"/>
      <c r="B28" s="539"/>
      <c r="C28" s="663"/>
      <c r="D28" s="539"/>
      <c r="E28" s="582"/>
      <c r="F28" s="558"/>
      <c r="G28" s="539"/>
      <c r="H28" s="132"/>
      <c r="I28" s="399"/>
      <c r="J28" s="550"/>
      <c r="K28" s="580"/>
      <c r="L28" s="582"/>
    </row>
    <row r="29" spans="1:13" s="134" customFormat="1" ht="14.25" customHeight="1">
      <c r="A29" s="539"/>
      <c r="B29" s="539"/>
      <c r="C29" s="663"/>
      <c r="D29" s="539"/>
      <c r="E29" s="582"/>
      <c r="F29" s="566"/>
      <c r="G29" s="539"/>
      <c r="H29" s="136"/>
      <c r="I29" s="401"/>
      <c r="J29" s="551"/>
      <c r="K29" s="580"/>
      <c r="L29" s="582"/>
    </row>
    <row r="30" spans="1:13" s="134" customFormat="1" ht="14.25" customHeight="1">
      <c r="A30" s="553" t="s">
        <v>4105</v>
      </c>
      <c r="B30" s="553" t="s">
        <v>4105</v>
      </c>
      <c r="C30" s="662"/>
      <c r="D30" s="539">
        <v>1570234</v>
      </c>
      <c r="E30" s="582" t="s">
        <v>4110</v>
      </c>
      <c r="F30" s="554">
        <v>2</v>
      </c>
      <c r="G30" s="539" t="s">
        <v>2486</v>
      </c>
      <c r="H30" s="138" t="s">
        <v>4111</v>
      </c>
      <c r="I30" s="397" t="s">
        <v>3276</v>
      </c>
      <c r="J30" s="549" t="s">
        <v>3255</v>
      </c>
      <c r="K30" s="580" t="s">
        <v>4112</v>
      </c>
      <c r="L30" s="582" t="s">
        <v>4113</v>
      </c>
    </row>
    <row r="31" spans="1:13" s="134" customFormat="1" ht="14.25" customHeight="1">
      <c r="A31" s="539"/>
      <c r="B31" s="539"/>
      <c r="C31" s="663"/>
      <c r="D31" s="539"/>
      <c r="E31" s="582"/>
      <c r="F31" s="558"/>
      <c r="G31" s="539"/>
      <c r="H31" s="132"/>
      <c r="I31" s="399"/>
      <c r="J31" s="550"/>
      <c r="K31" s="580"/>
      <c r="L31" s="582"/>
    </row>
    <row r="32" spans="1:13" s="134" customFormat="1" ht="14.25" customHeight="1">
      <c r="A32" s="539"/>
      <c r="B32" s="539"/>
      <c r="C32" s="663"/>
      <c r="D32" s="539"/>
      <c r="E32" s="582"/>
      <c r="F32" s="566"/>
      <c r="G32" s="539"/>
      <c r="H32" s="136"/>
      <c r="I32" s="401"/>
      <c r="J32" s="551"/>
      <c r="K32" s="580"/>
      <c r="L32" s="582"/>
    </row>
    <row r="33" spans="1:12" s="134" customFormat="1" ht="14.25" customHeight="1">
      <c r="A33" s="553" t="s">
        <v>4105</v>
      </c>
      <c r="B33" s="553" t="s">
        <v>4105</v>
      </c>
      <c r="C33" s="662"/>
      <c r="D33" s="554">
        <v>1570285</v>
      </c>
      <c r="E33" s="629" t="s">
        <v>4114</v>
      </c>
      <c r="F33" s="554">
        <v>2</v>
      </c>
      <c r="G33" s="539" t="s">
        <v>2486</v>
      </c>
      <c r="H33" s="138" t="s">
        <v>4115</v>
      </c>
      <c r="I33" s="397" t="s">
        <v>2535</v>
      </c>
      <c r="J33" s="549" t="s">
        <v>3255</v>
      </c>
      <c r="K33" s="580" t="s">
        <v>4116</v>
      </c>
      <c r="L33" s="582" t="s">
        <v>4117</v>
      </c>
    </row>
    <row r="34" spans="1:12" s="134" customFormat="1" ht="14.25" customHeight="1">
      <c r="A34" s="539"/>
      <c r="B34" s="539"/>
      <c r="C34" s="663"/>
      <c r="D34" s="558"/>
      <c r="E34" s="630"/>
      <c r="F34" s="558"/>
      <c r="G34" s="539"/>
      <c r="H34" s="132" t="s">
        <v>4118</v>
      </c>
      <c r="I34" s="399" t="s">
        <v>2535</v>
      </c>
      <c r="J34" s="550"/>
      <c r="K34" s="580"/>
      <c r="L34" s="582"/>
    </row>
    <row r="35" spans="1:12" s="134" customFormat="1" ht="14.25" customHeight="1">
      <c r="A35" s="539"/>
      <c r="B35" s="539"/>
      <c r="C35" s="663"/>
      <c r="D35" s="566"/>
      <c r="E35" s="631"/>
      <c r="F35" s="566"/>
      <c r="G35" s="539"/>
      <c r="H35" s="136"/>
      <c r="I35" s="401"/>
      <c r="J35" s="551"/>
      <c r="K35" s="580"/>
      <c r="L35" s="582"/>
    </row>
    <row r="36" spans="1:12" s="134" customFormat="1" ht="14.25" customHeight="1">
      <c r="A36" s="553" t="s">
        <v>4105</v>
      </c>
      <c r="B36" s="553" t="s">
        <v>4105</v>
      </c>
      <c r="C36" s="662"/>
      <c r="D36" s="554">
        <v>5570018</v>
      </c>
      <c r="E36" s="629" t="s">
        <v>4119</v>
      </c>
      <c r="F36" s="554">
        <v>1</v>
      </c>
      <c r="G36" s="539" t="s">
        <v>2667</v>
      </c>
      <c r="H36" s="138" t="s">
        <v>4120</v>
      </c>
      <c r="I36" s="397" t="s">
        <v>2535</v>
      </c>
      <c r="J36" s="549" t="s">
        <v>3255</v>
      </c>
      <c r="K36" s="580" t="s">
        <v>4121</v>
      </c>
      <c r="L36" s="582" t="s">
        <v>4117</v>
      </c>
    </row>
    <row r="37" spans="1:12" s="134" customFormat="1" ht="14.25" customHeight="1">
      <c r="A37" s="539"/>
      <c r="B37" s="539"/>
      <c r="C37" s="663"/>
      <c r="D37" s="558"/>
      <c r="E37" s="630"/>
      <c r="F37" s="558"/>
      <c r="G37" s="539"/>
      <c r="H37" s="132"/>
      <c r="I37" s="399"/>
      <c r="J37" s="550"/>
      <c r="K37" s="580"/>
      <c r="L37" s="582"/>
    </row>
    <row r="38" spans="1:12" s="134" customFormat="1" ht="14.25" customHeight="1">
      <c r="A38" s="539"/>
      <c r="B38" s="539"/>
      <c r="C38" s="663"/>
      <c r="D38" s="566"/>
      <c r="E38" s="631"/>
      <c r="F38" s="566"/>
      <c r="G38" s="539"/>
      <c r="H38" s="136"/>
      <c r="I38" s="401"/>
      <c r="J38" s="551"/>
      <c r="K38" s="580"/>
      <c r="L38" s="582"/>
    </row>
    <row r="39" spans="1:12" s="134" customFormat="1" ht="14.25" customHeight="1">
      <c r="A39" s="553" t="s">
        <v>4105</v>
      </c>
      <c r="B39" s="553" t="s">
        <v>4105</v>
      </c>
      <c r="C39" s="662"/>
      <c r="D39" s="554">
        <v>5570050</v>
      </c>
      <c r="E39" s="629" t="s">
        <v>4122</v>
      </c>
      <c r="F39" s="554">
        <v>1</v>
      </c>
      <c r="G39" s="539" t="s">
        <v>3564</v>
      </c>
      <c r="H39" s="138" t="s">
        <v>4123</v>
      </c>
      <c r="I39" s="397" t="s">
        <v>4124</v>
      </c>
      <c r="J39" s="549" t="s">
        <v>3255</v>
      </c>
      <c r="K39" s="580" t="s">
        <v>4125</v>
      </c>
      <c r="L39" s="462"/>
    </row>
    <row r="40" spans="1:12" s="134" customFormat="1" ht="14.25" customHeight="1">
      <c r="A40" s="539"/>
      <c r="B40" s="539"/>
      <c r="C40" s="663"/>
      <c r="D40" s="558"/>
      <c r="E40" s="630"/>
      <c r="F40" s="558"/>
      <c r="G40" s="539"/>
      <c r="H40" s="132"/>
      <c r="I40" s="399"/>
      <c r="J40" s="550"/>
      <c r="K40" s="580"/>
      <c r="L40" s="462"/>
    </row>
    <row r="41" spans="1:12" s="134" customFormat="1" ht="14.25" customHeight="1">
      <c r="A41" s="539"/>
      <c r="B41" s="539"/>
      <c r="C41" s="663"/>
      <c r="D41" s="566"/>
      <c r="E41" s="631"/>
      <c r="F41" s="566"/>
      <c r="G41" s="539"/>
      <c r="H41" s="136"/>
      <c r="I41" s="401"/>
      <c r="J41" s="551"/>
      <c r="K41" s="580"/>
      <c r="L41" s="462"/>
    </row>
    <row r="42" spans="1:12" s="134" customFormat="1" ht="14.25" customHeight="1">
      <c r="A42" s="553" t="s">
        <v>4105</v>
      </c>
      <c r="B42" s="553" t="s">
        <v>4105</v>
      </c>
      <c r="C42" s="662"/>
      <c r="D42" s="539">
        <v>1570242</v>
      </c>
      <c r="E42" s="582" t="s">
        <v>4126</v>
      </c>
      <c r="F42" s="554">
        <v>2</v>
      </c>
      <c r="G42" s="539" t="s">
        <v>2486</v>
      </c>
      <c r="H42" s="138" t="s">
        <v>2554</v>
      </c>
      <c r="I42" s="397" t="s">
        <v>2535</v>
      </c>
      <c r="J42" s="549" t="s">
        <v>3255</v>
      </c>
      <c r="K42" s="580" t="s">
        <v>4127</v>
      </c>
      <c r="L42" s="668" t="s">
        <v>4128</v>
      </c>
    </row>
    <row r="43" spans="1:12" s="134" customFormat="1" ht="14.25" customHeight="1">
      <c r="A43" s="539"/>
      <c r="B43" s="539"/>
      <c r="C43" s="663"/>
      <c r="D43" s="539"/>
      <c r="E43" s="582"/>
      <c r="F43" s="558"/>
      <c r="G43" s="539"/>
      <c r="H43" s="132"/>
      <c r="I43" s="399"/>
      <c r="J43" s="550"/>
      <c r="K43" s="580"/>
      <c r="L43" s="668"/>
    </row>
    <row r="44" spans="1:12" s="134" customFormat="1" ht="14.25" customHeight="1">
      <c r="A44" s="539"/>
      <c r="B44" s="539"/>
      <c r="C44" s="663"/>
      <c r="D44" s="539"/>
      <c r="E44" s="582"/>
      <c r="F44" s="566"/>
      <c r="G44" s="539"/>
      <c r="H44" s="136"/>
      <c r="I44" s="401"/>
      <c r="J44" s="551"/>
      <c r="K44" s="580"/>
      <c r="L44" s="668"/>
    </row>
    <row r="45" spans="1:12" s="134" customFormat="1" ht="14.25" customHeight="1">
      <c r="A45" s="553" t="s">
        <v>4105</v>
      </c>
      <c r="B45" s="553" t="s">
        <v>4105</v>
      </c>
      <c r="C45" s="662"/>
      <c r="D45" s="554">
        <v>1570366</v>
      </c>
      <c r="E45" s="664" t="s">
        <v>4129</v>
      </c>
      <c r="F45" s="554">
        <v>2</v>
      </c>
      <c r="G45" s="539" t="s">
        <v>3105</v>
      </c>
      <c r="H45" s="138" t="s">
        <v>3761</v>
      </c>
      <c r="I45" s="397" t="s">
        <v>4124</v>
      </c>
      <c r="J45" s="549" t="s">
        <v>3255</v>
      </c>
      <c r="K45" s="580" t="s">
        <v>3383</v>
      </c>
      <c r="L45" s="582" t="s">
        <v>4117</v>
      </c>
    </row>
    <row r="46" spans="1:12" s="134" customFormat="1" ht="14.25" customHeight="1">
      <c r="A46" s="539"/>
      <c r="B46" s="539"/>
      <c r="C46" s="663"/>
      <c r="D46" s="558"/>
      <c r="E46" s="630"/>
      <c r="F46" s="558"/>
      <c r="G46" s="539"/>
      <c r="H46" s="132"/>
      <c r="I46" s="399"/>
      <c r="J46" s="550"/>
      <c r="K46" s="580"/>
      <c r="L46" s="582"/>
    </row>
    <row r="47" spans="1:12" s="134" customFormat="1" ht="14.25" customHeight="1">
      <c r="A47" s="539"/>
      <c r="B47" s="539"/>
      <c r="C47" s="663"/>
      <c r="D47" s="566"/>
      <c r="E47" s="631"/>
      <c r="F47" s="566"/>
      <c r="G47" s="539"/>
      <c r="H47" s="136"/>
      <c r="I47" s="401"/>
      <c r="J47" s="551"/>
      <c r="K47" s="580"/>
      <c r="L47" s="582"/>
    </row>
    <row r="48" spans="1:12" s="134" customFormat="1" ht="14.25" customHeight="1">
      <c r="A48" s="553" t="s">
        <v>4105</v>
      </c>
      <c r="B48" s="553" t="s">
        <v>4105</v>
      </c>
      <c r="C48" s="662"/>
      <c r="D48" s="554">
        <v>1570064</v>
      </c>
      <c r="E48" s="664" t="s">
        <v>4130</v>
      </c>
      <c r="F48" s="554">
        <v>2</v>
      </c>
      <c r="G48" s="539" t="s">
        <v>2486</v>
      </c>
      <c r="H48" s="138" t="s">
        <v>4131</v>
      </c>
      <c r="I48" s="397" t="s">
        <v>2522</v>
      </c>
      <c r="J48" s="549" t="s">
        <v>3255</v>
      </c>
      <c r="K48" s="580" t="s">
        <v>4132</v>
      </c>
      <c r="L48" s="462"/>
    </row>
    <row r="49" spans="1:12" s="134" customFormat="1" ht="14.25" customHeight="1">
      <c r="A49" s="539"/>
      <c r="B49" s="539"/>
      <c r="C49" s="663"/>
      <c r="D49" s="558"/>
      <c r="E49" s="665"/>
      <c r="F49" s="558"/>
      <c r="G49" s="539"/>
      <c r="H49" s="132" t="s">
        <v>4133</v>
      </c>
      <c r="I49" s="399" t="s">
        <v>4134</v>
      </c>
      <c r="J49" s="550"/>
      <c r="K49" s="580"/>
      <c r="L49" s="462"/>
    </row>
    <row r="50" spans="1:12" s="134" customFormat="1" ht="14.25" customHeight="1">
      <c r="A50" s="539"/>
      <c r="B50" s="539"/>
      <c r="C50" s="663"/>
      <c r="D50" s="566"/>
      <c r="E50" s="666"/>
      <c r="F50" s="566"/>
      <c r="G50" s="539"/>
      <c r="H50" s="136"/>
      <c r="I50" s="401"/>
      <c r="J50" s="551"/>
      <c r="K50" s="580"/>
      <c r="L50" s="462"/>
    </row>
    <row r="51" spans="1:12" s="134" customFormat="1" ht="14.25" customHeight="1">
      <c r="A51" s="553" t="s">
        <v>4105</v>
      </c>
      <c r="B51" s="553" t="s">
        <v>4105</v>
      </c>
      <c r="C51" s="662"/>
      <c r="D51" s="554">
        <v>1570137</v>
      </c>
      <c r="E51" s="664" t="s">
        <v>4135</v>
      </c>
      <c r="F51" s="554">
        <v>2</v>
      </c>
      <c r="G51" s="539" t="s">
        <v>3138</v>
      </c>
      <c r="H51" s="138" t="s">
        <v>4136</v>
      </c>
      <c r="I51" s="397" t="s">
        <v>4137</v>
      </c>
      <c r="J51" s="549" t="s">
        <v>4138</v>
      </c>
      <c r="K51" s="580" t="s">
        <v>4139</v>
      </c>
      <c r="L51" s="462"/>
    </row>
    <row r="52" spans="1:12" s="134" customFormat="1" ht="14.25" customHeight="1">
      <c r="A52" s="539"/>
      <c r="B52" s="539"/>
      <c r="C52" s="663"/>
      <c r="D52" s="558"/>
      <c r="E52" s="665"/>
      <c r="F52" s="558"/>
      <c r="G52" s="539"/>
      <c r="H52" s="132"/>
      <c r="I52" s="399"/>
      <c r="J52" s="550"/>
      <c r="K52" s="580"/>
      <c r="L52" s="462"/>
    </row>
    <row r="53" spans="1:12" s="134" customFormat="1" ht="14.25" customHeight="1">
      <c r="A53" s="539"/>
      <c r="B53" s="539"/>
      <c r="C53" s="663"/>
      <c r="D53" s="566"/>
      <c r="E53" s="666"/>
      <c r="F53" s="566"/>
      <c r="G53" s="539"/>
      <c r="H53" s="136"/>
      <c r="I53" s="401"/>
      <c r="J53" s="551"/>
      <c r="K53" s="580"/>
      <c r="L53" s="462"/>
    </row>
    <row r="54" spans="1:12" s="134" customFormat="1" ht="14.25" customHeight="1">
      <c r="A54" s="553" t="s">
        <v>4105</v>
      </c>
      <c r="B54" s="553" t="s">
        <v>4105</v>
      </c>
      <c r="C54" s="662"/>
      <c r="D54" s="554">
        <v>5570069</v>
      </c>
      <c r="E54" s="664" t="s">
        <v>4140</v>
      </c>
      <c r="F54" s="554">
        <v>1</v>
      </c>
      <c r="G54" s="539" t="s">
        <v>3564</v>
      </c>
      <c r="H54" s="134" t="s">
        <v>4141</v>
      </c>
      <c r="I54" s="397" t="s">
        <v>3918</v>
      </c>
      <c r="J54" s="549" t="s">
        <v>3255</v>
      </c>
      <c r="K54" s="580" t="s">
        <v>4143</v>
      </c>
      <c r="L54" s="462"/>
    </row>
    <row r="55" spans="1:12" s="134" customFormat="1" ht="14.25" customHeight="1">
      <c r="A55" s="539"/>
      <c r="B55" s="539"/>
      <c r="C55" s="663"/>
      <c r="D55" s="558"/>
      <c r="E55" s="665"/>
      <c r="F55" s="558"/>
      <c r="G55" s="539"/>
      <c r="H55" s="132"/>
      <c r="I55" s="399"/>
      <c r="J55" s="550"/>
      <c r="K55" s="580"/>
      <c r="L55" s="462"/>
    </row>
    <row r="56" spans="1:12" s="134" customFormat="1" ht="14.25" customHeight="1">
      <c r="A56" s="539"/>
      <c r="B56" s="539"/>
      <c r="C56" s="663"/>
      <c r="D56" s="566"/>
      <c r="E56" s="666"/>
      <c r="F56" s="566"/>
      <c r="G56" s="539"/>
      <c r="H56" s="136"/>
      <c r="I56" s="401"/>
      <c r="J56" s="551"/>
      <c r="K56" s="580"/>
      <c r="L56" s="462"/>
    </row>
    <row r="57" spans="1:12" s="134" customFormat="1" ht="14.25" customHeight="1">
      <c r="A57" s="553" t="s">
        <v>4105</v>
      </c>
      <c r="B57" s="553" t="s">
        <v>4105</v>
      </c>
      <c r="C57" s="662"/>
      <c r="D57" s="554">
        <v>1570196</v>
      </c>
      <c r="E57" s="629" t="s">
        <v>4144</v>
      </c>
      <c r="F57" s="554">
        <v>2</v>
      </c>
      <c r="G57" s="539" t="s">
        <v>3138</v>
      </c>
      <c r="H57" s="138" t="s">
        <v>4145</v>
      </c>
      <c r="I57" s="397" t="s">
        <v>2535</v>
      </c>
      <c r="J57" s="549" t="s">
        <v>3255</v>
      </c>
      <c r="K57" s="580" t="s">
        <v>4146</v>
      </c>
      <c r="L57" s="582" t="s">
        <v>4117</v>
      </c>
    </row>
    <row r="58" spans="1:12" s="134" customFormat="1" ht="14.25" customHeight="1">
      <c r="A58" s="539"/>
      <c r="B58" s="539"/>
      <c r="C58" s="663"/>
      <c r="D58" s="558"/>
      <c r="E58" s="630"/>
      <c r="F58" s="558"/>
      <c r="G58" s="539"/>
      <c r="H58" s="132"/>
      <c r="I58" s="399"/>
      <c r="J58" s="550"/>
      <c r="K58" s="580"/>
      <c r="L58" s="582"/>
    </row>
    <row r="59" spans="1:12" s="134" customFormat="1" ht="14.25" customHeight="1">
      <c r="A59" s="539"/>
      <c r="B59" s="539"/>
      <c r="C59" s="663"/>
      <c r="D59" s="566"/>
      <c r="E59" s="631"/>
      <c r="F59" s="566"/>
      <c r="G59" s="539"/>
      <c r="H59" s="136"/>
      <c r="I59" s="401"/>
      <c r="J59" s="551"/>
      <c r="K59" s="580"/>
      <c r="L59" s="582"/>
    </row>
    <row r="60" spans="1:12" s="134" customFormat="1" ht="14.25" customHeight="1">
      <c r="A60" s="553" t="s">
        <v>4105</v>
      </c>
      <c r="B60" s="553" t="s">
        <v>4105</v>
      </c>
      <c r="C60" s="662"/>
      <c r="D60" s="554">
        <v>1570374</v>
      </c>
      <c r="E60" s="664" t="s">
        <v>4147</v>
      </c>
      <c r="F60" s="554">
        <v>2</v>
      </c>
      <c r="G60" s="539" t="s">
        <v>3105</v>
      </c>
      <c r="H60" s="138" t="s">
        <v>4148</v>
      </c>
      <c r="I60" s="397" t="s">
        <v>3918</v>
      </c>
      <c r="J60" s="549" t="s">
        <v>3255</v>
      </c>
      <c r="K60" s="580" t="s">
        <v>4149</v>
      </c>
      <c r="L60" s="582" t="s">
        <v>4117</v>
      </c>
    </row>
    <row r="61" spans="1:12" s="134" customFormat="1" ht="14.25" customHeight="1">
      <c r="A61" s="539"/>
      <c r="B61" s="539"/>
      <c r="C61" s="663"/>
      <c r="D61" s="558"/>
      <c r="E61" s="630"/>
      <c r="F61" s="558"/>
      <c r="G61" s="539"/>
      <c r="H61" s="132"/>
      <c r="I61" s="399"/>
      <c r="J61" s="550"/>
      <c r="K61" s="580"/>
      <c r="L61" s="582"/>
    </row>
    <row r="62" spans="1:12" s="134" customFormat="1" ht="14.25" customHeight="1">
      <c r="A62" s="539"/>
      <c r="B62" s="539"/>
      <c r="C62" s="663"/>
      <c r="D62" s="566"/>
      <c r="E62" s="631"/>
      <c r="F62" s="566"/>
      <c r="G62" s="539"/>
      <c r="H62" s="136"/>
      <c r="I62" s="401"/>
      <c r="J62" s="551"/>
      <c r="K62" s="580"/>
      <c r="L62" s="582"/>
    </row>
    <row r="63" spans="1:12" s="134" customFormat="1" ht="14.25" customHeight="1">
      <c r="A63" s="553" t="s">
        <v>4105</v>
      </c>
      <c r="B63" s="553" t="s">
        <v>4105</v>
      </c>
      <c r="C63" s="662"/>
      <c r="D63" s="539">
        <v>1570293</v>
      </c>
      <c r="E63" s="582" t="s">
        <v>4150</v>
      </c>
      <c r="F63" s="554">
        <v>2</v>
      </c>
      <c r="G63" s="539" t="s">
        <v>2486</v>
      </c>
      <c r="H63" s="138" t="s">
        <v>4151</v>
      </c>
      <c r="I63" s="397" t="s">
        <v>3254</v>
      </c>
      <c r="J63" s="549" t="s">
        <v>3255</v>
      </c>
      <c r="K63" s="580" t="s">
        <v>4152</v>
      </c>
      <c r="L63" s="462"/>
    </row>
    <row r="64" spans="1:12" s="134" customFormat="1" ht="14.25" customHeight="1">
      <c r="A64" s="539"/>
      <c r="B64" s="539"/>
      <c r="C64" s="663"/>
      <c r="D64" s="539"/>
      <c r="E64" s="582"/>
      <c r="F64" s="558"/>
      <c r="G64" s="539"/>
      <c r="H64" s="132"/>
      <c r="I64" s="399"/>
      <c r="J64" s="550"/>
      <c r="K64" s="580"/>
      <c r="L64" s="462"/>
    </row>
    <row r="65" spans="1:12" s="134" customFormat="1" ht="14.25" customHeight="1">
      <c r="A65" s="539"/>
      <c r="B65" s="539"/>
      <c r="C65" s="663"/>
      <c r="D65" s="539"/>
      <c r="E65" s="582"/>
      <c r="F65" s="566"/>
      <c r="G65" s="539"/>
      <c r="H65" s="136"/>
      <c r="I65" s="401"/>
      <c r="J65" s="551"/>
      <c r="K65" s="580"/>
      <c r="L65" s="462"/>
    </row>
    <row r="66" spans="1:12" s="134" customFormat="1" ht="14.25" customHeight="1">
      <c r="A66" s="553" t="s">
        <v>4105</v>
      </c>
      <c r="B66" s="553" t="s">
        <v>4105</v>
      </c>
      <c r="C66" s="662"/>
      <c r="D66" s="539">
        <v>1570331</v>
      </c>
      <c r="E66" s="667" t="s">
        <v>4153</v>
      </c>
      <c r="F66" s="554">
        <v>2</v>
      </c>
      <c r="G66" s="554" t="s">
        <v>3138</v>
      </c>
      <c r="H66" s="138" t="s">
        <v>4154</v>
      </c>
      <c r="I66" s="397" t="s">
        <v>4155</v>
      </c>
      <c r="J66" s="549" t="s">
        <v>4156</v>
      </c>
      <c r="K66" s="580" t="s">
        <v>4157</v>
      </c>
      <c r="L66" s="462"/>
    </row>
    <row r="67" spans="1:12" s="134" customFormat="1" ht="14.25" customHeight="1">
      <c r="A67" s="539"/>
      <c r="B67" s="539"/>
      <c r="C67" s="663"/>
      <c r="D67" s="539"/>
      <c r="E67" s="582"/>
      <c r="F67" s="558"/>
      <c r="G67" s="558"/>
      <c r="H67" s="132"/>
      <c r="I67" s="399"/>
      <c r="J67" s="550"/>
      <c r="K67" s="580"/>
      <c r="L67" s="462"/>
    </row>
    <row r="68" spans="1:12" s="134" customFormat="1" ht="14.25" customHeight="1">
      <c r="A68" s="539"/>
      <c r="B68" s="539"/>
      <c r="C68" s="663"/>
      <c r="D68" s="539"/>
      <c r="E68" s="582"/>
      <c r="F68" s="566"/>
      <c r="G68" s="566"/>
      <c r="H68" s="136"/>
      <c r="I68" s="401"/>
      <c r="J68" s="551"/>
      <c r="K68" s="580"/>
      <c r="L68" s="462"/>
    </row>
    <row r="69" spans="1:12" s="134" customFormat="1" ht="14.25" customHeight="1">
      <c r="A69" s="553" t="s">
        <v>4105</v>
      </c>
      <c r="B69" s="553" t="s">
        <v>4105</v>
      </c>
      <c r="C69" s="662"/>
      <c r="D69" s="539">
        <v>1570307</v>
      </c>
      <c r="E69" s="582" t="s">
        <v>4158</v>
      </c>
      <c r="F69" s="554">
        <v>2</v>
      </c>
      <c r="G69" s="554" t="s">
        <v>3105</v>
      </c>
      <c r="H69" s="138" t="s">
        <v>4159</v>
      </c>
      <c r="I69" s="397" t="s">
        <v>4160</v>
      </c>
      <c r="J69" s="549" t="s">
        <v>4161</v>
      </c>
      <c r="K69" s="580" t="s">
        <v>4162</v>
      </c>
      <c r="L69" s="462"/>
    </row>
    <row r="70" spans="1:12" s="134" customFormat="1" ht="14.25" customHeight="1">
      <c r="A70" s="539"/>
      <c r="B70" s="539"/>
      <c r="C70" s="663"/>
      <c r="D70" s="539"/>
      <c r="E70" s="582"/>
      <c r="F70" s="558"/>
      <c r="G70" s="558"/>
      <c r="H70" s="132" t="s">
        <v>4163</v>
      </c>
      <c r="I70" s="399" t="s">
        <v>2647</v>
      </c>
      <c r="J70" s="550"/>
      <c r="K70" s="580"/>
      <c r="L70" s="462"/>
    </row>
    <row r="71" spans="1:12" s="134" customFormat="1" ht="14.25" customHeight="1">
      <c r="A71" s="539"/>
      <c r="B71" s="539"/>
      <c r="C71" s="663"/>
      <c r="D71" s="539"/>
      <c r="E71" s="582"/>
      <c r="F71" s="566"/>
      <c r="G71" s="566"/>
      <c r="H71" s="136"/>
      <c r="I71" s="401"/>
      <c r="J71" s="551"/>
      <c r="K71" s="580"/>
      <c r="L71" s="462"/>
    </row>
    <row r="72" spans="1:12" s="134" customFormat="1" ht="14.25" customHeight="1">
      <c r="A72" s="553" t="s">
        <v>4105</v>
      </c>
      <c r="B72" s="553" t="s">
        <v>4105</v>
      </c>
      <c r="C72" s="662"/>
      <c r="D72" s="539">
        <v>1570250</v>
      </c>
      <c r="E72" s="571" t="s">
        <v>4164</v>
      </c>
      <c r="F72" s="554">
        <v>2</v>
      </c>
      <c r="G72" s="539" t="s">
        <v>2486</v>
      </c>
      <c r="H72" s="390" t="s">
        <v>3337</v>
      </c>
      <c r="I72" s="397" t="s">
        <v>2504</v>
      </c>
      <c r="J72" s="549" t="s">
        <v>3255</v>
      </c>
      <c r="K72" s="580" t="s">
        <v>3338</v>
      </c>
      <c r="L72" s="582" t="s">
        <v>4165</v>
      </c>
    </row>
    <row r="73" spans="1:12" s="134" customFormat="1" ht="14.25" customHeight="1">
      <c r="A73" s="539"/>
      <c r="B73" s="539"/>
      <c r="C73" s="663"/>
      <c r="D73" s="539"/>
      <c r="E73" s="567"/>
      <c r="F73" s="558"/>
      <c r="G73" s="539"/>
      <c r="H73" s="392" t="s">
        <v>3339</v>
      </c>
      <c r="I73" s="399" t="s">
        <v>2504</v>
      </c>
      <c r="J73" s="550"/>
      <c r="K73" s="580"/>
      <c r="L73" s="582"/>
    </row>
    <row r="74" spans="1:12" s="134" customFormat="1" ht="14.25" customHeight="1">
      <c r="A74" s="539"/>
      <c r="B74" s="539"/>
      <c r="C74" s="663"/>
      <c r="D74" s="539"/>
      <c r="E74" s="567"/>
      <c r="F74" s="566"/>
      <c r="G74" s="539"/>
      <c r="H74" s="136"/>
      <c r="I74" s="401"/>
      <c r="J74" s="551"/>
      <c r="K74" s="580"/>
      <c r="L74" s="582"/>
    </row>
    <row r="75" spans="1:12" s="134" customFormat="1" ht="14.25" customHeight="1">
      <c r="A75" s="553" t="s">
        <v>4105</v>
      </c>
      <c r="B75" s="553" t="s">
        <v>4105</v>
      </c>
      <c r="C75" s="662"/>
      <c r="D75" s="554">
        <v>1570390</v>
      </c>
      <c r="E75" s="664" t="s">
        <v>4166</v>
      </c>
      <c r="F75" s="554">
        <v>2</v>
      </c>
      <c r="G75" s="539" t="s">
        <v>3105</v>
      </c>
      <c r="H75" s="138" t="s">
        <v>4167</v>
      </c>
      <c r="I75" s="397" t="s">
        <v>4124</v>
      </c>
      <c r="J75" s="549" t="s">
        <v>3255</v>
      </c>
      <c r="K75" s="580" t="s">
        <v>4168</v>
      </c>
      <c r="L75" s="582" t="s">
        <v>4117</v>
      </c>
    </row>
    <row r="76" spans="1:12" s="134" customFormat="1" ht="14.25" customHeight="1">
      <c r="A76" s="539"/>
      <c r="B76" s="539"/>
      <c r="C76" s="663"/>
      <c r="D76" s="558"/>
      <c r="E76" s="630"/>
      <c r="F76" s="558"/>
      <c r="G76" s="539"/>
      <c r="H76" s="132"/>
      <c r="I76" s="399"/>
      <c r="J76" s="550"/>
      <c r="K76" s="580"/>
      <c r="L76" s="582"/>
    </row>
    <row r="77" spans="1:12" s="134" customFormat="1" ht="14.25" customHeight="1">
      <c r="A77" s="539"/>
      <c r="B77" s="539"/>
      <c r="C77" s="663"/>
      <c r="D77" s="566"/>
      <c r="E77" s="631"/>
      <c r="F77" s="566"/>
      <c r="G77" s="539"/>
      <c r="H77" s="136"/>
      <c r="I77" s="401"/>
      <c r="J77" s="551"/>
      <c r="K77" s="580"/>
      <c r="L77" s="582"/>
    </row>
    <row r="78" spans="1:12" s="134" customFormat="1" ht="14.25" customHeight="1">
      <c r="A78" s="553" t="s">
        <v>4105</v>
      </c>
      <c r="B78" s="553" t="s">
        <v>4105</v>
      </c>
      <c r="C78" s="662"/>
      <c r="D78" s="554">
        <v>1570340</v>
      </c>
      <c r="E78" s="629" t="s">
        <v>4169</v>
      </c>
      <c r="F78" s="554">
        <v>2</v>
      </c>
      <c r="G78" s="539" t="s">
        <v>2486</v>
      </c>
      <c r="H78" s="138" t="s">
        <v>3357</v>
      </c>
      <c r="I78" s="397" t="s">
        <v>2699</v>
      </c>
      <c r="J78" s="549" t="s">
        <v>3255</v>
      </c>
      <c r="K78" s="580" t="s">
        <v>3358</v>
      </c>
      <c r="L78" s="462"/>
    </row>
    <row r="79" spans="1:12" s="134" customFormat="1" ht="14.25" customHeight="1">
      <c r="A79" s="539"/>
      <c r="B79" s="539"/>
      <c r="C79" s="663"/>
      <c r="D79" s="558"/>
      <c r="E79" s="630"/>
      <c r="F79" s="558"/>
      <c r="G79" s="539"/>
      <c r="H79" s="132" t="s">
        <v>3359</v>
      </c>
      <c r="I79" s="399" t="s">
        <v>3360</v>
      </c>
      <c r="J79" s="550"/>
      <c r="K79" s="580"/>
      <c r="L79" s="462"/>
    </row>
    <row r="80" spans="1:12" s="134" customFormat="1" ht="14.25" customHeight="1">
      <c r="A80" s="539"/>
      <c r="B80" s="539"/>
      <c r="C80" s="663"/>
      <c r="D80" s="566"/>
      <c r="E80" s="631"/>
      <c r="F80" s="566"/>
      <c r="G80" s="539"/>
      <c r="H80" s="136"/>
      <c r="I80" s="401"/>
      <c r="J80" s="551"/>
      <c r="K80" s="580"/>
      <c r="L80" s="462"/>
    </row>
    <row r="81" spans="1:12" s="134" customFormat="1" ht="14.25" customHeight="1">
      <c r="A81" s="553" t="s">
        <v>4105</v>
      </c>
      <c r="B81" s="553" t="s">
        <v>4105</v>
      </c>
      <c r="C81" s="662"/>
      <c r="D81" s="554">
        <v>5570026</v>
      </c>
      <c r="E81" s="629" t="s">
        <v>4170</v>
      </c>
      <c r="F81" s="554">
        <v>1</v>
      </c>
      <c r="G81" s="539" t="s">
        <v>2667</v>
      </c>
      <c r="H81" s="138" t="s">
        <v>4159</v>
      </c>
      <c r="I81" s="397" t="s">
        <v>4160</v>
      </c>
      <c r="J81" s="549" t="s">
        <v>4171</v>
      </c>
      <c r="K81" s="580" t="s">
        <v>4172</v>
      </c>
      <c r="L81" s="582" t="s">
        <v>4117</v>
      </c>
    </row>
    <row r="82" spans="1:12" s="134" customFormat="1" ht="14.25" customHeight="1">
      <c r="A82" s="539"/>
      <c r="B82" s="539"/>
      <c r="C82" s="663"/>
      <c r="D82" s="558"/>
      <c r="E82" s="630"/>
      <c r="F82" s="558"/>
      <c r="G82" s="539"/>
      <c r="H82" s="132"/>
      <c r="I82" s="399"/>
      <c r="J82" s="550"/>
      <c r="K82" s="580"/>
      <c r="L82" s="582"/>
    </row>
    <row r="83" spans="1:12" s="134" customFormat="1" ht="14.25" customHeight="1">
      <c r="A83" s="539"/>
      <c r="B83" s="539"/>
      <c r="C83" s="663"/>
      <c r="D83" s="566"/>
      <c r="E83" s="631"/>
      <c r="F83" s="566"/>
      <c r="G83" s="539"/>
      <c r="H83" s="136"/>
      <c r="I83" s="401"/>
      <c r="J83" s="551"/>
      <c r="K83" s="580"/>
      <c r="L83" s="582"/>
    </row>
    <row r="84" spans="1:12" s="134" customFormat="1" ht="14.25" customHeight="1">
      <c r="A84" s="553" t="s">
        <v>4105</v>
      </c>
      <c r="B84" s="553" t="s">
        <v>4105</v>
      </c>
      <c r="C84" s="662"/>
      <c r="D84" s="554">
        <v>5570034</v>
      </c>
      <c r="E84" s="629" t="s">
        <v>4173</v>
      </c>
      <c r="F84" s="554">
        <v>2</v>
      </c>
      <c r="G84" s="539" t="s">
        <v>2667</v>
      </c>
      <c r="H84" s="138" t="s">
        <v>3508</v>
      </c>
      <c r="I84" s="397" t="s">
        <v>2535</v>
      </c>
      <c r="J84" s="549" t="s">
        <v>3255</v>
      </c>
      <c r="K84" s="580" t="s">
        <v>4174</v>
      </c>
      <c r="L84" s="582" t="s">
        <v>4117</v>
      </c>
    </row>
    <row r="85" spans="1:12" s="134" customFormat="1" ht="14.25" customHeight="1">
      <c r="A85" s="539"/>
      <c r="B85" s="539"/>
      <c r="C85" s="663"/>
      <c r="D85" s="558"/>
      <c r="E85" s="630"/>
      <c r="F85" s="558"/>
      <c r="G85" s="539"/>
      <c r="H85" s="132"/>
      <c r="I85" s="399"/>
      <c r="J85" s="550"/>
      <c r="K85" s="580"/>
      <c r="L85" s="582"/>
    </row>
    <row r="86" spans="1:12" s="134" customFormat="1" ht="14.25" customHeight="1">
      <c r="A86" s="539"/>
      <c r="B86" s="539"/>
      <c r="C86" s="663"/>
      <c r="D86" s="566"/>
      <c r="E86" s="631"/>
      <c r="F86" s="566"/>
      <c r="G86" s="539"/>
      <c r="H86" s="136"/>
      <c r="I86" s="401"/>
      <c r="J86" s="551"/>
      <c r="K86" s="580"/>
      <c r="L86" s="582"/>
    </row>
    <row r="87" spans="1:12" s="134" customFormat="1" ht="14.25" customHeight="1">
      <c r="A87" s="553" t="s">
        <v>4105</v>
      </c>
      <c r="B87" s="553" t="s">
        <v>4105</v>
      </c>
      <c r="C87" s="662"/>
      <c r="D87" s="554">
        <v>1570315</v>
      </c>
      <c r="E87" s="568" t="s">
        <v>4175</v>
      </c>
      <c r="F87" s="554">
        <v>2</v>
      </c>
      <c r="G87" s="539" t="s">
        <v>2486</v>
      </c>
      <c r="H87" s="138" t="s">
        <v>3741</v>
      </c>
      <c r="I87" s="397" t="s">
        <v>3560</v>
      </c>
      <c r="J87" s="549" t="s">
        <v>3742</v>
      </c>
      <c r="K87" s="580" t="s">
        <v>3743</v>
      </c>
      <c r="L87" s="582" t="s">
        <v>4176</v>
      </c>
    </row>
    <row r="88" spans="1:12" s="134" customFormat="1" ht="14.25" customHeight="1">
      <c r="A88" s="539"/>
      <c r="B88" s="539"/>
      <c r="C88" s="663"/>
      <c r="D88" s="558"/>
      <c r="E88" s="570"/>
      <c r="F88" s="558"/>
      <c r="G88" s="539"/>
      <c r="H88" s="132"/>
      <c r="I88" s="399"/>
      <c r="J88" s="550"/>
      <c r="K88" s="580"/>
      <c r="L88" s="582"/>
    </row>
    <row r="89" spans="1:12" s="134" customFormat="1" ht="14.25" customHeight="1">
      <c r="A89" s="539"/>
      <c r="B89" s="539"/>
      <c r="C89" s="663"/>
      <c r="D89" s="566"/>
      <c r="E89" s="579"/>
      <c r="F89" s="566"/>
      <c r="G89" s="539"/>
      <c r="H89" s="136"/>
      <c r="I89" s="401"/>
      <c r="J89" s="551"/>
      <c r="K89" s="580"/>
      <c r="L89" s="582"/>
    </row>
    <row r="90" spans="1:12" s="134" customFormat="1" ht="14.25" customHeight="1">
      <c r="A90" s="553" t="s">
        <v>4105</v>
      </c>
      <c r="B90" s="553" t="s">
        <v>4105</v>
      </c>
      <c r="C90" s="662"/>
      <c r="D90" s="554">
        <v>1570404</v>
      </c>
      <c r="E90" s="568" t="s">
        <v>4177</v>
      </c>
      <c r="F90" s="554">
        <v>2</v>
      </c>
      <c r="G90" s="539" t="s">
        <v>3138</v>
      </c>
      <c r="H90" s="138" t="s">
        <v>4042</v>
      </c>
      <c r="I90" s="397" t="s">
        <v>3918</v>
      </c>
      <c r="J90" s="549" t="s">
        <v>3255</v>
      </c>
      <c r="K90" s="580" t="s">
        <v>3389</v>
      </c>
      <c r="L90" s="462"/>
    </row>
    <row r="91" spans="1:12" s="134" customFormat="1" ht="14.25" customHeight="1">
      <c r="A91" s="539"/>
      <c r="B91" s="539"/>
      <c r="C91" s="663"/>
      <c r="D91" s="558"/>
      <c r="E91" s="570"/>
      <c r="F91" s="558"/>
      <c r="G91" s="539"/>
      <c r="H91" s="132" t="s">
        <v>4043</v>
      </c>
      <c r="I91" s="399" t="s">
        <v>3918</v>
      </c>
      <c r="J91" s="550"/>
      <c r="K91" s="580"/>
      <c r="L91" s="462"/>
    </row>
    <row r="92" spans="1:12" s="134" customFormat="1" ht="14.25" customHeight="1">
      <c r="A92" s="539"/>
      <c r="B92" s="539"/>
      <c r="C92" s="663"/>
      <c r="D92" s="566"/>
      <c r="E92" s="579"/>
      <c r="F92" s="566"/>
      <c r="G92" s="539"/>
      <c r="H92" s="136"/>
      <c r="I92" s="401"/>
      <c r="J92" s="551"/>
      <c r="K92" s="580"/>
      <c r="L92" s="462"/>
    </row>
    <row r="93" spans="1:12" s="134" customFormat="1" ht="14.25" customHeight="1">
      <c r="A93" s="553" t="s">
        <v>4105</v>
      </c>
      <c r="B93" s="553" t="s">
        <v>4105</v>
      </c>
      <c r="C93" s="662"/>
      <c r="D93" s="554">
        <v>1570412</v>
      </c>
      <c r="E93" s="664" t="s">
        <v>4178</v>
      </c>
      <c r="F93" s="554">
        <v>2</v>
      </c>
      <c r="G93" s="539" t="s">
        <v>3105</v>
      </c>
      <c r="H93" s="138" t="s">
        <v>4179</v>
      </c>
      <c r="I93" s="397" t="s">
        <v>4124</v>
      </c>
      <c r="J93" s="549" t="s">
        <v>3255</v>
      </c>
      <c r="K93" s="580" t="s">
        <v>4180</v>
      </c>
      <c r="L93" s="582" t="s">
        <v>4117</v>
      </c>
    </row>
    <row r="94" spans="1:12" s="134" customFormat="1" ht="14.25" customHeight="1">
      <c r="A94" s="539"/>
      <c r="B94" s="539"/>
      <c r="C94" s="663"/>
      <c r="D94" s="558"/>
      <c r="E94" s="630"/>
      <c r="F94" s="558"/>
      <c r="G94" s="539"/>
      <c r="H94" s="132"/>
      <c r="I94" s="399"/>
      <c r="J94" s="550"/>
      <c r="K94" s="580"/>
      <c r="L94" s="582"/>
    </row>
    <row r="95" spans="1:12" s="134" customFormat="1" ht="14.25" customHeight="1">
      <c r="A95" s="539"/>
      <c r="B95" s="539"/>
      <c r="C95" s="663"/>
      <c r="D95" s="566"/>
      <c r="E95" s="631"/>
      <c r="F95" s="566"/>
      <c r="G95" s="539"/>
      <c r="H95" s="136"/>
      <c r="I95" s="401"/>
      <c r="J95" s="551"/>
      <c r="K95" s="580"/>
      <c r="L95" s="582"/>
    </row>
    <row r="96" spans="1:12" s="134" customFormat="1" ht="14.25" customHeight="1">
      <c r="A96" s="553" t="s">
        <v>4105</v>
      </c>
      <c r="B96" s="553" t="s">
        <v>4105</v>
      </c>
      <c r="C96" s="662"/>
      <c r="D96" s="554">
        <v>1570323</v>
      </c>
      <c r="E96" s="629" t="s">
        <v>4181</v>
      </c>
      <c r="F96" s="554">
        <v>2</v>
      </c>
      <c r="G96" s="539" t="s">
        <v>2486</v>
      </c>
      <c r="H96" s="138" t="s">
        <v>4182</v>
      </c>
      <c r="I96" s="397" t="s">
        <v>4000</v>
      </c>
      <c r="J96" s="549" t="s">
        <v>3255</v>
      </c>
      <c r="K96" s="580" t="s">
        <v>4183</v>
      </c>
      <c r="L96" s="462"/>
    </row>
    <row r="97" spans="1:12" s="134" customFormat="1" ht="14.25" customHeight="1">
      <c r="A97" s="539"/>
      <c r="B97" s="539"/>
      <c r="C97" s="663"/>
      <c r="D97" s="558"/>
      <c r="E97" s="630"/>
      <c r="F97" s="558"/>
      <c r="G97" s="539"/>
      <c r="H97" s="132" t="s">
        <v>4115</v>
      </c>
      <c r="I97" s="399" t="s">
        <v>2535</v>
      </c>
      <c r="J97" s="550"/>
      <c r="K97" s="580"/>
      <c r="L97" s="462"/>
    </row>
    <row r="98" spans="1:12" s="134" customFormat="1" ht="14.25" customHeight="1">
      <c r="A98" s="539"/>
      <c r="B98" s="539"/>
      <c r="C98" s="663"/>
      <c r="D98" s="566"/>
      <c r="E98" s="631"/>
      <c r="F98" s="566"/>
      <c r="G98" s="539"/>
      <c r="H98" s="136"/>
      <c r="I98" s="401"/>
      <c r="J98" s="551"/>
      <c r="K98" s="580"/>
      <c r="L98" s="462"/>
    </row>
    <row r="99" spans="1:12" s="134" customFormat="1" ht="14.25" customHeight="1">
      <c r="A99" s="553" t="s">
        <v>4105</v>
      </c>
      <c r="B99" s="553" t="s">
        <v>4105</v>
      </c>
      <c r="C99" s="662"/>
      <c r="D99" s="554">
        <v>1570358</v>
      </c>
      <c r="E99" s="664" t="s">
        <v>4184</v>
      </c>
      <c r="F99" s="554">
        <v>2</v>
      </c>
      <c r="G99" s="539" t="s">
        <v>3105</v>
      </c>
      <c r="H99" s="138" t="s">
        <v>3362</v>
      </c>
      <c r="I99" s="397" t="s">
        <v>2594</v>
      </c>
      <c r="J99" s="549" t="s">
        <v>3255</v>
      </c>
      <c r="K99" s="580" t="s">
        <v>3363</v>
      </c>
      <c r="L99" s="462"/>
    </row>
    <row r="100" spans="1:12" s="134" customFormat="1" ht="14.25" customHeight="1">
      <c r="A100" s="539"/>
      <c r="B100" s="539"/>
      <c r="C100" s="663"/>
      <c r="D100" s="558"/>
      <c r="E100" s="665"/>
      <c r="F100" s="558"/>
      <c r="G100" s="539"/>
      <c r="H100" s="132" t="s">
        <v>3364</v>
      </c>
      <c r="I100" s="399" t="s">
        <v>3365</v>
      </c>
      <c r="J100" s="550"/>
      <c r="K100" s="580"/>
      <c r="L100" s="462"/>
    </row>
    <row r="101" spans="1:12" s="134" customFormat="1" ht="14.25" customHeight="1">
      <c r="A101" s="539"/>
      <c r="B101" s="539"/>
      <c r="C101" s="663"/>
      <c r="D101" s="566"/>
      <c r="E101" s="666"/>
      <c r="F101" s="566"/>
      <c r="G101" s="539"/>
      <c r="H101" s="136"/>
      <c r="I101" s="401"/>
      <c r="J101" s="551"/>
      <c r="K101" s="580"/>
      <c r="L101" s="462"/>
    </row>
    <row r="102" spans="1:12" s="134" customFormat="1" ht="14.25" customHeight="1">
      <c r="A102" s="553" t="s">
        <v>4105</v>
      </c>
      <c r="B102" s="553" t="s">
        <v>4105</v>
      </c>
      <c r="C102" s="662"/>
      <c r="D102" s="554">
        <v>1570269</v>
      </c>
      <c r="E102" s="664" t="s">
        <v>4185</v>
      </c>
      <c r="F102" s="554">
        <v>2</v>
      </c>
      <c r="G102" s="539" t="s">
        <v>3105</v>
      </c>
      <c r="H102" s="390" t="s">
        <v>4186</v>
      </c>
      <c r="I102" s="391" t="s">
        <v>2546</v>
      </c>
      <c r="J102" s="549" t="s">
        <v>3255</v>
      </c>
      <c r="K102" s="580" t="s">
        <v>4187</v>
      </c>
      <c r="L102" s="462"/>
    </row>
    <row r="103" spans="1:12" s="134" customFormat="1" ht="14.25" customHeight="1">
      <c r="A103" s="539"/>
      <c r="B103" s="539"/>
      <c r="C103" s="663"/>
      <c r="D103" s="558"/>
      <c r="E103" s="665"/>
      <c r="F103" s="558"/>
      <c r="G103" s="539"/>
      <c r="H103" s="392" t="s">
        <v>4188</v>
      </c>
      <c r="I103" s="393" t="s">
        <v>2504</v>
      </c>
      <c r="J103" s="550"/>
      <c r="K103" s="580"/>
      <c r="L103" s="462"/>
    </row>
    <row r="104" spans="1:12" s="134" customFormat="1" ht="14.25" customHeight="1">
      <c r="A104" s="539"/>
      <c r="B104" s="539"/>
      <c r="C104" s="663"/>
      <c r="D104" s="566"/>
      <c r="E104" s="666"/>
      <c r="F104" s="566"/>
      <c r="G104" s="539"/>
      <c r="H104" s="136"/>
      <c r="I104" s="401"/>
      <c r="J104" s="551"/>
      <c r="K104" s="580"/>
      <c r="L104" s="462"/>
    </row>
    <row r="105" spans="1:12" s="134" customFormat="1" ht="14.25" customHeight="1">
      <c r="A105" s="553" t="s">
        <v>4105</v>
      </c>
      <c r="B105" s="553" t="s">
        <v>4105</v>
      </c>
      <c r="C105" s="662"/>
      <c r="D105" s="554">
        <v>5570042</v>
      </c>
      <c r="E105" s="664" t="s">
        <v>4189</v>
      </c>
      <c r="F105" s="554">
        <v>2</v>
      </c>
      <c r="G105" s="539" t="s">
        <v>3564</v>
      </c>
      <c r="H105" s="390" t="s">
        <v>4190</v>
      </c>
      <c r="I105" s="391" t="s">
        <v>3095</v>
      </c>
      <c r="J105" s="549" t="s">
        <v>4191</v>
      </c>
      <c r="K105" s="580" t="s">
        <v>4192</v>
      </c>
      <c r="L105" s="462"/>
    </row>
    <row r="106" spans="1:12" s="134" customFormat="1" ht="14.25" customHeight="1">
      <c r="A106" s="539"/>
      <c r="B106" s="539"/>
      <c r="C106" s="663"/>
      <c r="D106" s="558"/>
      <c r="E106" s="665"/>
      <c r="F106" s="558"/>
      <c r="G106" s="539"/>
      <c r="H106" s="392" t="s">
        <v>4193</v>
      </c>
      <c r="I106" s="393" t="s">
        <v>3680</v>
      </c>
      <c r="J106" s="550"/>
      <c r="K106" s="580"/>
      <c r="L106" s="462"/>
    </row>
    <row r="107" spans="1:12" s="134" customFormat="1" ht="14.25" customHeight="1">
      <c r="A107" s="539"/>
      <c r="B107" s="539"/>
      <c r="C107" s="663"/>
      <c r="D107" s="566"/>
      <c r="E107" s="666"/>
      <c r="F107" s="566"/>
      <c r="G107" s="539"/>
      <c r="H107" s="136"/>
      <c r="I107" s="401"/>
      <c r="J107" s="551"/>
      <c r="K107" s="580"/>
      <c r="L107" s="462"/>
    </row>
    <row r="108" spans="1:12" s="134" customFormat="1" ht="14.25" customHeight="1">
      <c r="A108" s="553" t="s">
        <v>4105</v>
      </c>
      <c r="B108" s="553" t="s">
        <v>4105</v>
      </c>
      <c r="C108" s="662"/>
      <c r="D108" s="554">
        <v>1570420</v>
      </c>
      <c r="E108" s="664" t="s">
        <v>4194</v>
      </c>
      <c r="F108" s="554">
        <v>2</v>
      </c>
      <c r="G108" s="539" t="s">
        <v>3138</v>
      </c>
      <c r="H108" s="138" t="s">
        <v>4195</v>
      </c>
      <c r="I108" s="397" t="s">
        <v>3918</v>
      </c>
      <c r="J108" s="549" t="s">
        <v>3255</v>
      </c>
      <c r="K108" s="580" t="s">
        <v>4196</v>
      </c>
      <c r="L108" s="462"/>
    </row>
    <row r="109" spans="1:12" s="134" customFormat="1" ht="14.25" customHeight="1">
      <c r="A109" s="539"/>
      <c r="B109" s="539"/>
      <c r="C109" s="663"/>
      <c r="D109" s="558"/>
      <c r="E109" s="630"/>
      <c r="F109" s="558"/>
      <c r="G109" s="539"/>
      <c r="H109" s="132"/>
      <c r="I109" s="399"/>
      <c r="J109" s="550"/>
      <c r="K109" s="580"/>
      <c r="L109" s="462"/>
    </row>
    <row r="110" spans="1:12" s="134" customFormat="1" ht="14.25" customHeight="1">
      <c r="A110" s="539"/>
      <c r="B110" s="539"/>
      <c r="C110" s="663"/>
      <c r="D110" s="566"/>
      <c r="E110" s="631"/>
      <c r="F110" s="566"/>
      <c r="G110" s="539"/>
      <c r="H110" s="136"/>
      <c r="I110" s="401"/>
      <c r="J110" s="551"/>
      <c r="K110" s="580"/>
      <c r="L110" s="462"/>
    </row>
    <row r="111" spans="1:12" s="134" customFormat="1" ht="14.25" customHeight="1">
      <c r="A111" s="553" t="s">
        <v>4105</v>
      </c>
      <c r="B111" s="553" t="s">
        <v>4105</v>
      </c>
      <c r="C111" s="662"/>
      <c r="D111" s="554">
        <v>1570439</v>
      </c>
      <c r="E111" s="629" t="s">
        <v>4197</v>
      </c>
      <c r="F111" s="554">
        <v>2</v>
      </c>
      <c r="G111" s="539" t="s">
        <v>3138</v>
      </c>
      <c r="H111" s="138" t="s">
        <v>4179</v>
      </c>
      <c r="I111" s="397" t="s">
        <v>4198</v>
      </c>
      <c r="J111" s="549" t="s">
        <v>3255</v>
      </c>
      <c r="K111" s="580" t="s">
        <v>4199</v>
      </c>
      <c r="L111" s="462"/>
    </row>
    <row r="112" spans="1:12" s="134" customFormat="1" ht="14.25" customHeight="1">
      <c r="A112" s="539"/>
      <c r="B112" s="539"/>
      <c r="C112" s="663"/>
      <c r="D112" s="558"/>
      <c r="E112" s="630"/>
      <c r="F112" s="558"/>
      <c r="G112" s="539"/>
      <c r="H112" s="132"/>
      <c r="I112" s="399"/>
      <c r="J112" s="550"/>
      <c r="K112" s="580"/>
      <c r="L112" s="462"/>
    </row>
    <row r="113" spans="1:12" s="134" customFormat="1" ht="14.25" customHeight="1">
      <c r="A113" s="539"/>
      <c r="B113" s="539"/>
      <c r="C113" s="663"/>
      <c r="D113" s="566"/>
      <c r="E113" s="631"/>
      <c r="F113" s="566"/>
      <c r="G113" s="539"/>
      <c r="H113" s="136"/>
      <c r="I113" s="401"/>
      <c r="J113" s="551"/>
      <c r="K113" s="580"/>
      <c r="L113" s="462"/>
    </row>
    <row r="114" spans="1:12" s="134" customFormat="1" ht="14.25" customHeight="1">
      <c r="A114" s="553" t="s">
        <v>4200</v>
      </c>
      <c r="B114" s="553" t="s">
        <v>4200</v>
      </c>
      <c r="C114" s="662"/>
      <c r="D114" s="554">
        <v>1639641</v>
      </c>
      <c r="E114" s="568" t="s">
        <v>4201</v>
      </c>
      <c r="F114" s="554">
        <v>2</v>
      </c>
      <c r="G114" s="539" t="s">
        <v>2515</v>
      </c>
      <c r="H114" s="429" t="s">
        <v>3597</v>
      </c>
      <c r="I114" s="411" t="s">
        <v>3598</v>
      </c>
      <c r="J114" s="549" t="s">
        <v>2941</v>
      </c>
      <c r="K114" s="560" t="s">
        <v>3599</v>
      </c>
      <c r="L114" s="462"/>
    </row>
    <row r="115" spans="1:12" s="134" customFormat="1" ht="14.25" customHeight="1">
      <c r="A115" s="539"/>
      <c r="B115" s="539"/>
      <c r="C115" s="663"/>
      <c r="D115" s="558"/>
      <c r="E115" s="570"/>
      <c r="F115" s="558"/>
      <c r="G115" s="539"/>
      <c r="H115" s="132"/>
      <c r="I115" s="403"/>
      <c r="J115" s="550"/>
      <c r="K115" s="561"/>
      <c r="L115" s="462"/>
    </row>
    <row r="116" spans="1:12" s="134" customFormat="1" ht="14.25" customHeight="1">
      <c r="A116" s="539"/>
      <c r="B116" s="539"/>
      <c r="C116" s="663"/>
      <c r="D116" s="566"/>
      <c r="E116" s="579"/>
      <c r="F116" s="566"/>
      <c r="G116" s="539"/>
      <c r="H116" s="425"/>
      <c r="I116" s="389"/>
      <c r="J116" s="551"/>
      <c r="K116" s="562"/>
      <c r="L116" s="462"/>
    </row>
    <row r="117" spans="1:12" s="134" customFormat="1" ht="14.25" customHeight="1">
      <c r="A117" s="553" t="s">
        <v>4202</v>
      </c>
      <c r="B117" s="553" t="s">
        <v>4202</v>
      </c>
      <c r="C117" s="662"/>
      <c r="D117" s="539">
        <v>1555014</v>
      </c>
      <c r="E117" s="571" t="s">
        <v>3352</v>
      </c>
      <c r="F117" s="554">
        <v>2</v>
      </c>
      <c r="G117" s="539" t="s">
        <v>2486</v>
      </c>
      <c r="H117" s="390" t="s">
        <v>2957</v>
      </c>
      <c r="I117" s="397" t="s">
        <v>2549</v>
      </c>
      <c r="J117" s="549" t="s">
        <v>3255</v>
      </c>
      <c r="K117" s="560" t="s">
        <v>3353</v>
      </c>
      <c r="L117" s="462"/>
    </row>
    <row r="118" spans="1:12" s="134" customFormat="1" ht="14.25" customHeight="1">
      <c r="A118" s="539"/>
      <c r="B118" s="539"/>
      <c r="C118" s="663"/>
      <c r="D118" s="539"/>
      <c r="E118" s="567"/>
      <c r="F118" s="558"/>
      <c r="G118" s="539"/>
      <c r="H118" s="392" t="s">
        <v>3354</v>
      </c>
      <c r="I118" s="399" t="s">
        <v>2504</v>
      </c>
      <c r="J118" s="550"/>
      <c r="K118" s="561"/>
      <c r="L118" s="462"/>
    </row>
    <row r="119" spans="1:12" s="134" customFormat="1" ht="14.25" customHeight="1">
      <c r="A119" s="539"/>
      <c r="B119" s="539"/>
      <c r="C119" s="663"/>
      <c r="D119" s="539"/>
      <c r="E119" s="567"/>
      <c r="F119" s="566"/>
      <c r="G119" s="539"/>
      <c r="H119" s="136"/>
      <c r="I119" s="401"/>
      <c r="J119" s="551"/>
      <c r="K119" s="562"/>
      <c r="L119" s="462"/>
    </row>
    <row r="120" spans="1:12" s="134" customFormat="1" ht="14.25" customHeight="1">
      <c r="A120" s="575" t="s">
        <v>4203</v>
      </c>
      <c r="B120" s="575" t="s">
        <v>4203</v>
      </c>
      <c r="C120" s="662"/>
      <c r="D120" s="554">
        <v>1562886</v>
      </c>
      <c r="E120" s="664" t="s">
        <v>4204</v>
      </c>
      <c r="F120" s="554">
        <v>2</v>
      </c>
      <c r="G120" s="539" t="s">
        <v>3138</v>
      </c>
      <c r="H120" s="390" t="s">
        <v>4205</v>
      </c>
      <c r="I120" s="391" t="s">
        <v>2865</v>
      </c>
      <c r="J120" s="549" t="s">
        <v>4206</v>
      </c>
      <c r="K120" s="580" t="s">
        <v>4207</v>
      </c>
      <c r="L120" s="462"/>
    </row>
    <row r="121" spans="1:12" s="134" customFormat="1" ht="14.25" customHeight="1">
      <c r="A121" s="576"/>
      <c r="B121" s="576"/>
      <c r="C121" s="663"/>
      <c r="D121" s="558"/>
      <c r="E121" s="665"/>
      <c r="F121" s="558"/>
      <c r="G121" s="539"/>
      <c r="H121" s="392"/>
      <c r="I121" s="393"/>
      <c r="J121" s="550"/>
      <c r="K121" s="580"/>
      <c r="L121" s="462"/>
    </row>
    <row r="122" spans="1:12" s="134" customFormat="1" ht="14.25" customHeight="1">
      <c r="A122" s="577"/>
      <c r="B122" s="577"/>
      <c r="C122" s="663"/>
      <c r="D122" s="566"/>
      <c r="E122" s="666"/>
      <c r="F122" s="566"/>
      <c r="G122" s="539"/>
      <c r="H122" s="136"/>
      <c r="I122" s="401"/>
      <c r="J122" s="551"/>
      <c r="K122" s="580"/>
      <c r="L122" s="462"/>
    </row>
    <row r="123" spans="1:12" s="134" customFormat="1" ht="14.25" customHeight="1">
      <c r="A123" s="553" t="s">
        <v>4200</v>
      </c>
      <c r="B123" s="553" t="s">
        <v>4200</v>
      </c>
      <c r="C123" s="662"/>
      <c r="D123" s="539">
        <v>1548557</v>
      </c>
      <c r="E123" s="571" t="s">
        <v>4208</v>
      </c>
      <c r="F123" s="554">
        <v>2</v>
      </c>
      <c r="G123" s="539" t="s">
        <v>3105</v>
      </c>
      <c r="H123" s="392" t="s">
        <v>3661</v>
      </c>
      <c r="I123" s="399" t="s">
        <v>3662</v>
      </c>
      <c r="J123" s="549" t="s">
        <v>3663</v>
      </c>
      <c r="K123" s="560" t="s">
        <v>3664</v>
      </c>
      <c r="L123" s="462"/>
    </row>
    <row r="124" spans="1:12" s="134" customFormat="1" ht="14.25" customHeight="1">
      <c r="A124" s="539"/>
      <c r="B124" s="539"/>
      <c r="C124" s="663"/>
      <c r="D124" s="539"/>
      <c r="E124" s="567"/>
      <c r="F124" s="558"/>
      <c r="G124" s="539"/>
      <c r="H124" s="392" t="s">
        <v>3666</v>
      </c>
      <c r="I124" s="399" t="s">
        <v>3644</v>
      </c>
      <c r="J124" s="550"/>
      <c r="K124" s="561"/>
      <c r="L124" s="462"/>
    </row>
    <row r="125" spans="1:12" s="134" customFormat="1" ht="14.25" customHeight="1">
      <c r="A125" s="539"/>
      <c r="B125" s="539"/>
      <c r="C125" s="663"/>
      <c r="D125" s="539"/>
      <c r="E125" s="567"/>
      <c r="F125" s="566"/>
      <c r="G125" s="539"/>
      <c r="H125" s="136"/>
      <c r="I125" s="401"/>
      <c r="J125" s="551"/>
      <c r="K125" s="562"/>
      <c r="L125" s="462"/>
    </row>
    <row r="126" spans="1:12" s="134" customFormat="1" ht="14.25" customHeight="1">
      <c r="A126" s="553" t="s">
        <v>4203</v>
      </c>
      <c r="B126" s="553" t="s">
        <v>4203</v>
      </c>
      <c r="C126" s="662"/>
      <c r="D126" s="554">
        <v>1562959</v>
      </c>
      <c r="E126" s="664" t="s">
        <v>4209</v>
      </c>
      <c r="F126" s="554">
        <v>2</v>
      </c>
      <c r="G126" s="539" t="s">
        <v>3138</v>
      </c>
      <c r="H126" s="390" t="s">
        <v>3369</v>
      </c>
      <c r="I126" s="391" t="s">
        <v>3370</v>
      </c>
      <c r="J126" s="549" t="s">
        <v>3371</v>
      </c>
      <c r="K126" s="580" t="s">
        <v>4210</v>
      </c>
      <c r="L126" s="462"/>
    </row>
    <row r="127" spans="1:12" s="134" customFormat="1" ht="14.25" customHeight="1">
      <c r="A127" s="539"/>
      <c r="B127" s="539"/>
      <c r="C127" s="663"/>
      <c r="D127" s="558"/>
      <c r="E127" s="665"/>
      <c r="F127" s="558"/>
      <c r="G127" s="539"/>
      <c r="H127" s="392"/>
      <c r="I127" s="393"/>
      <c r="J127" s="550"/>
      <c r="K127" s="580"/>
      <c r="L127" s="462"/>
    </row>
    <row r="128" spans="1:12" s="134" customFormat="1" ht="14.25" customHeight="1">
      <c r="A128" s="539"/>
      <c r="B128" s="539"/>
      <c r="C128" s="663"/>
      <c r="D128" s="566"/>
      <c r="E128" s="666"/>
      <c r="F128" s="566"/>
      <c r="G128" s="539"/>
      <c r="H128" s="136"/>
      <c r="I128" s="401"/>
      <c r="J128" s="551"/>
      <c r="K128" s="580"/>
      <c r="L128" s="462"/>
    </row>
    <row r="129" spans="1:13" s="134" customFormat="1" ht="14.25" customHeight="1">
      <c r="A129" s="553" t="s">
        <v>4211</v>
      </c>
      <c r="B129" s="575" t="s">
        <v>4211</v>
      </c>
      <c r="C129" s="662"/>
      <c r="D129" s="554">
        <v>1529358</v>
      </c>
      <c r="E129" s="664" t="s">
        <v>4212</v>
      </c>
      <c r="F129" s="554">
        <v>2</v>
      </c>
      <c r="G129" s="539" t="s">
        <v>3105</v>
      </c>
      <c r="H129" s="427" t="s">
        <v>3106</v>
      </c>
      <c r="I129" s="388" t="s">
        <v>3107</v>
      </c>
      <c r="J129" s="549" t="s">
        <v>3108</v>
      </c>
      <c r="K129" s="580" t="s">
        <v>3109</v>
      </c>
      <c r="L129" s="462"/>
    </row>
    <row r="130" spans="1:13" s="134" customFormat="1" ht="14.25" customHeight="1">
      <c r="A130" s="539"/>
      <c r="B130" s="576"/>
      <c r="C130" s="663"/>
      <c r="D130" s="558"/>
      <c r="E130" s="665"/>
      <c r="F130" s="558"/>
      <c r="G130" s="539"/>
      <c r="H130" s="413" t="s">
        <v>3110</v>
      </c>
      <c r="I130" s="388" t="s">
        <v>3111</v>
      </c>
      <c r="J130" s="550"/>
      <c r="K130" s="580"/>
      <c r="L130" s="462"/>
    </row>
    <row r="131" spans="1:13" s="134" customFormat="1" ht="14.25" customHeight="1" thickBot="1">
      <c r="A131" s="539"/>
      <c r="B131" s="661"/>
      <c r="C131" s="663"/>
      <c r="D131" s="566"/>
      <c r="E131" s="666"/>
      <c r="F131" s="566"/>
      <c r="G131" s="539"/>
      <c r="H131" s="512"/>
      <c r="I131" s="513"/>
      <c r="J131" s="551"/>
      <c r="K131" s="580"/>
      <c r="L131" s="462"/>
    </row>
    <row r="132" spans="1:13" s="134" customFormat="1" ht="20.399999999999999" customHeight="1" thickTop="1" thickBot="1">
      <c r="A132" s="622">
        <f>COUNTA(D27:D131)</f>
        <v>35</v>
      </c>
      <c r="B132" s="623"/>
      <c r="C132" s="623"/>
      <c r="D132" s="623"/>
      <c r="E132" s="404">
        <f>COUNTIF(G27:G131,"TV")</f>
        <v>20</v>
      </c>
      <c r="F132" s="544">
        <f>COUNTIF(G27:G131,"R")</f>
        <v>9</v>
      </c>
      <c r="G132" s="544"/>
      <c r="H132" s="544"/>
      <c r="I132" s="544"/>
      <c r="J132" s="545">
        <f>IF(COUNTIF(G27:G131,"OL")=0,"（オンライン　0　科目）",COUNTIF(G27:G131,"OL"))</f>
        <v>6</v>
      </c>
      <c r="K132" s="546"/>
      <c r="L132" s="332"/>
      <c r="M132" s="134" t="str">
        <f>SUM(F27:F128)&amp;"単位"</f>
        <v>64単位</v>
      </c>
    </row>
    <row r="133" spans="1:13" s="134" customFormat="1" ht="14.25" customHeight="1" thickTop="1">
      <c r="A133" s="553" t="s">
        <v>4213</v>
      </c>
      <c r="B133" s="553" t="s">
        <v>2950</v>
      </c>
      <c r="C133" s="553" t="s">
        <v>4045</v>
      </c>
      <c r="D133" s="539">
        <v>1950010</v>
      </c>
      <c r="E133" s="571" t="s">
        <v>4214</v>
      </c>
      <c r="F133" s="558">
        <v>2</v>
      </c>
      <c r="G133" s="566" t="s">
        <v>3105</v>
      </c>
      <c r="H133" s="392" t="s">
        <v>3406</v>
      </c>
      <c r="I133" s="393" t="s">
        <v>2699</v>
      </c>
      <c r="J133" s="549" t="s">
        <v>3255</v>
      </c>
      <c r="K133" s="580" t="s">
        <v>3407</v>
      </c>
      <c r="L133" s="567" t="s">
        <v>2908</v>
      </c>
    </row>
    <row r="134" spans="1:13" s="134" customFormat="1" ht="14.25" customHeight="1">
      <c r="A134" s="539"/>
      <c r="B134" s="539"/>
      <c r="C134" s="539"/>
      <c r="D134" s="539"/>
      <c r="E134" s="567"/>
      <c r="F134" s="558"/>
      <c r="G134" s="539"/>
      <c r="H134" s="392"/>
      <c r="I134" s="393"/>
      <c r="J134" s="550"/>
      <c r="K134" s="580"/>
      <c r="L134" s="567"/>
    </row>
    <row r="135" spans="1:13" s="134" customFormat="1" ht="14.25" customHeight="1">
      <c r="A135" s="539"/>
      <c r="B135" s="539"/>
      <c r="C135" s="539"/>
      <c r="D135" s="539"/>
      <c r="E135" s="567"/>
      <c r="F135" s="566"/>
      <c r="G135" s="539"/>
      <c r="H135" s="425"/>
      <c r="I135" s="505"/>
      <c r="J135" s="551"/>
      <c r="K135" s="580"/>
      <c r="L135" s="567"/>
    </row>
    <row r="136" spans="1:13" s="134" customFormat="1" ht="14.25" customHeight="1">
      <c r="A136" s="553" t="s">
        <v>4213</v>
      </c>
      <c r="B136" s="553" t="s">
        <v>2950</v>
      </c>
      <c r="C136" s="553" t="s">
        <v>4045</v>
      </c>
      <c r="D136" s="539">
        <v>1950029</v>
      </c>
      <c r="E136" s="571" t="s">
        <v>4215</v>
      </c>
      <c r="F136" s="554">
        <v>2</v>
      </c>
      <c r="G136" s="539" t="s">
        <v>3138</v>
      </c>
      <c r="H136" s="392" t="s">
        <v>4216</v>
      </c>
      <c r="I136" s="393" t="s">
        <v>3254</v>
      </c>
      <c r="J136" s="549" t="s">
        <v>3255</v>
      </c>
      <c r="K136" s="580" t="s">
        <v>4217</v>
      </c>
      <c r="L136" s="332"/>
    </row>
    <row r="137" spans="1:13" s="134" customFormat="1" ht="14.25" customHeight="1">
      <c r="A137" s="539"/>
      <c r="B137" s="539"/>
      <c r="C137" s="539"/>
      <c r="D137" s="539"/>
      <c r="E137" s="567"/>
      <c r="F137" s="558"/>
      <c r="G137" s="539"/>
      <c r="H137" s="392" t="s">
        <v>4218</v>
      </c>
      <c r="I137" s="393" t="s">
        <v>4219</v>
      </c>
      <c r="J137" s="550"/>
      <c r="K137" s="580"/>
      <c r="L137" s="332"/>
    </row>
    <row r="138" spans="1:13" s="134" customFormat="1" ht="14.25" customHeight="1">
      <c r="A138" s="539"/>
      <c r="B138" s="539"/>
      <c r="C138" s="539"/>
      <c r="D138" s="539"/>
      <c r="E138" s="567"/>
      <c r="F138" s="566"/>
      <c r="G138" s="539"/>
      <c r="H138" s="425"/>
      <c r="I138" s="505"/>
      <c r="J138" s="551"/>
      <c r="K138" s="580"/>
      <c r="L138" s="332"/>
    </row>
    <row r="139" spans="1:13" s="134" customFormat="1" ht="14.25" customHeight="1">
      <c r="A139" s="553" t="s">
        <v>4213</v>
      </c>
      <c r="B139" s="553" t="s">
        <v>2950</v>
      </c>
      <c r="C139" s="553" t="s">
        <v>4045</v>
      </c>
      <c r="D139" s="539">
        <v>1950037</v>
      </c>
      <c r="E139" s="571" t="s">
        <v>4220</v>
      </c>
      <c r="F139" s="554">
        <v>2</v>
      </c>
      <c r="G139" s="539" t="s">
        <v>3105</v>
      </c>
      <c r="H139" s="392" t="s">
        <v>4222</v>
      </c>
      <c r="I139" s="393" t="s">
        <v>3918</v>
      </c>
      <c r="J139" s="549" t="s">
        <v>3255</v>
      </c>
      <c r="K139" s="580" t="s">
        <v>3411</v>
      </c>
      <c r="L139" s="332"/>
    </row>
    <row r="140" spans="1:13" s="134" customFormat="1" ht="14.25" customHeight="1">
      <c r="A140" s="539"/>
      <c r="B140" s="539"/>
      <c r="C140" s="539"/>
      <c r="D140" s="539"/>
      <c r="E140" s="567"/>
      <c r="F140" s="558"/>
      <c r="G140" s="539"/>
      <c r="H140" s="392" t="s">
        <v>4224</v>
      </c>
      <c r="I140" s="393" t="s">
        <v>3918</v>
      </c>
      <c r="J140" s="550"/>
      <c r="K140" s="580"/>
      <c r="L140" s="332"/>
    </row>
    <row r="141" spans="1:13" s="134" customFormat="1" ht="14.25" customHeight="1">
      <c r="A141" s="539"/>
      <c r="B141" s="539"/>
      <c r="C141" s="539"/>
      <c r="D141" s="539"/>
      <c r="E141" s="567"/>
      <c r="F141" s="566"/>
      <c r="G141" s="539"/>
      <c r="H141" s="425"/>
      <c r="I141" s="505"/>
      <c r="J141" s="551"/>
      <c r="K141" s="580"/>
      <c r="L141" s="332"/>
    </row>
    <row r="142" spans="1:13" s="134" customFormat="1" ht="14.25" customHeight="1">
      <c r="A142" s="553" t="s">
        <v>4225</v>
      </c>
      <c r="B142" s="553" t="s">
        <v>2950</v>
      </c>
      <c r="C142" s="553" t="s">
        <v>4045</v>
      </c>
      <c r="D142" s="539">
        <v>1920014</v>
      </c>
      <c r="E142" s="571" t="s">
        <v>3789</v>
      </c>
      <c r="F142" s="554">
        <v>2</v>
      </c>
      <c r="G142" s="539" t="s">
        <v>3105</v>
      </c>
      <c r="H142" s="392" t="s">
        <v>3064</v>
      </c>
      <c r="I142" s="393" t="s">
        <v>2546</v>
      </c>
      <c r="J142" s="549" t="s">
        <v>3255</v>
      </c>
      <c r="K142" s="580" t="s">
        <v>3393</v>
      </c>
      <c r="L142" s="567" t="s">
        <v>2908</v>
      </c>
    </row>
    <row r="143" spans="1:13" s="134" customFormat="1" ht="14.25" customHeight="1">
      <c r="A143" s="539"/>
      <c r="B143" s="539"/>
      <c r="C143" s="539"/>
      <c r="D143" s="539"/>
      <c r="E143" s="567"/>
      <c r="F143" s="558"/>
      <c r="G143" s="539"/>
      <c r="H143" s="392" t="s">
        <v>2946</v>
      </c>
      <c r="I143" s="393" t="s">
        <v>2504</v>
      </c>
      <c r="J143" s="550"/>
      <c r="K143" s="580"/>
      <c r="L143" s="567"/>
    </row>
    <row r="144" spans="1:13" s="134" customFormat="1" ht="14.25" customHeight="1">
      <c r="A144" s="539"/>
      <c r="B144" s="539"/>
      <c r="C144" s="539"/>
      <c r="D144" s="539"/>
      <c r="E144" s="567"/>
      <c r="F144" s="566"/>
      <c r="G144" s="539"/>
      <c r="H144" s="425"/>
      <c r="I144" s="505"/>
      <c r="J144" s="551"/>
      <c r="K144" s="580"/>
      <c r="L144" s="567"/>
    </row>
    <row r="145" spans="1:13" s="134" customFormat="1" ht="14.25" customHeight="1">
      <c r="A145" s="553" t="s">
        <v>3414</v>
      </c>
      <c r="B145" s="553" t="s">
        <v>2950</v>
      </c>
      <c r="C145" s="553" t="s">
        <v>4045</v>
      </c>
      <c r="D145" s="539">
        <v>1847554</v>
      </c>
      <c r="E145" s="571" t="s">
        <v>3415</v>
      </c>
      <c r="F145" s="554">
        <v>2</v>
      </c>
      <c r="G145" s="539" t="s">
        <v>3105</v>
      </c>
      <c r="H145" s="396" t="s">
        <v>2976</v>
      </c>
      <c r="I145" s="397" t="s">
        <v>3417</v>
      </c>
      <c r="J145" s="549" t="s">
        <v>2518</v>
      </c>
      <c r="K145" s="580" t="s">
        <v>3794</v>
      </c>
      <c r="L145" s="582" t="s">
        <v>2979</v>
      </c>
    </row>
    <row r="146" spans="1:13" s="134" customFormat="1" ht="14.25" customHeight="1">
      <c r="A146" s="539"/>
      <c r="B146" s="539"/>
      <c r="C146" s="539"/>
      <c r="D146" s="539"/>
      <c r="E146" s="567"/>
      <c r="F146" s="558"/>
      <c r="G146" s="539"/>
      <c r="H146" s="398"/>
      <c r="I146" s="399"/>
      <c r="J146" s="550"/>
      <c r="K146" s="580"/>
      <c r="L146" s="582"/>
    </row>
    <row r="147" spans="1:13" s="134" customFormat="1" ht="14.25" customHeight="1">
      <c r="A147" s="539"/>
      <c r="B147" s="554"/>
      <c r="C147" s="539"/>
      <c r="D147" s="539"/>
      <c r="E147" s="567"/>
      <c r="F147" s="566"/>
      <c r="G147" s="539"/>
      <c r="H147" s="400"/>
      <c r="I147" s="401"/>
      <c r="J147" s="551"/>
      <c r="K147" s="580"/>
      <c r="L147" s="582"/>
    </row>
    <row r="148" spans="1:13" s="134" customFormat="1" ht="14.25" customHeight="1">
      <c r="A148" s="553" t="s">
        <v>3414</v>
      </c>
      <c r="B148" s="553" t="s">
        <v>2950</v>
      </c>
      <c r="C148" s="553" t="s">
        <v>4045</v>
      </c>
      <c r="D148" s="539">
        <v>1847538</v>
      </c>
      <c r="E148" s="571" t="s">
        <v>3419</v>
      </c>
      <c r="F148" s="554">
        <v>2</v>
      </c>
      <c r="G148" s="539" t="s">
        <v>2515</v>
      </c>
      <c r="H148" s="396" t="s">
        <v>3420</v>
      </c>
      <c r="I148" s="397" t="s">
        <v>2982</v>
      </c>
      <c r="J148" s="549" t="s">
        <v>2983</v>
      </c>
      <c r="K148" s="580" t="s">
        <v>3421</v>
      </c>
      <c r="L148" s="582" t="s">
        <v>2985</v>
      </c>
    </row>
    <row r="149" spans="1:13" s="134" customFormat="1" ht="14.25" customHeight="1">
      <c r="A149" s="539"/>
      <c r="B149" s="539"/>
      <c r="C149" s="539"/>
      <c r="D149" s="539"/>
      <c r="E149" s="567"/>
      <c r="F149" s="558"/>
      <c r="G149" s="539"/>
      <c r="H149" s="398" t="s">
        <v>3796</v>
      </c>
      <c r="I149" s="399" t="s">
        <v>2987</v>
      </c>
      <c r="J149" s="550"/>
      <c r="K149" s="580"/>
      <c r="L149" s="582"/>
    </row>
    <row r="150" spans="1:13" s="134" customFormat="1" ht="14.25" customHeight="1">
      <c r="A150" s="539"/>
      <c r="B150" s="539"/>
      <c r="C150" s="539"/>
      <c r="D150" s="539"/>
      <c r="E150" s="567"/>
      <c r="F150" s="566"/>
      <c r="G150" s="539"/>
      <c r="H150" s="400"/>
      <c r="I150" s="401"/>
      <c r="J150" s="551"/>
      <c r="K150" s="580"/>
      <c r="L150" s="582"/>
    </row>
    <row r="151" spans="1:13" s="134" customFormat="1" ht="14.25" customHeight="1">
      <c r="A151" s="553" t="s">
        <v>3414</v>
      </c>
      <c r="B151" s="553" t="s">
        <v>2950</v>
      </c>
      <c r="C151" s="553" t="s">
        <v>4226</v>
      </c>
      <c r="D151" s="554">
        <v>1847503</v>
      </c>
      <c r="E151" s="568" t="s">
        <v>3423</v>
      </c>
      <c r="F151" s="554">
        <v>2</v>
      </c>
      <c r="G151" s="539" t="s">
        <v>2486</v>
      </c>
      <c r="H151" s="396" t="s">
        <v>3424</v>
      </c>
      <c r="I151" s="397" t="s">
        <v>3425</v>
      </c>
      <c r="J151" s="549" t="s">
        <v>3797</v>
      </c>
      <c r="K151" s="580" t="s">
        <v>3427</v>
      </c>
      <c r="L151" s="582" t="s">
        <v>2994</v>
      </c>
    </row>
    <row r="152" spans="1:13" s="134" customFormat="1" ht="14.25" customHeight="1">
      <c r="A152" s="539"/>
      <c r="B152" s="539"/>
      <c r="C152" s="539"/>
      <c r="D152" s="558"/>
      <c r="E152" s="570"/>
      <c r="F152" s="558"/>
      <c r="G152" s="539"/>
      <c r="H152" s="398" t="s">
        <v>3428</v>
      </c>
      <c r="I152" s="399" t="s">
        <v>3429</v>
      </c>
      <c r="J152" s="550"/>
      <c r="K152" s="580"/>
      <c r="L152" s="582"/>
    </row>
    <row r="153" spans="1:13" s="134" customFormat="1" ht="14.25" customHeight="1" thickBot="1">
      <c r="A153" s="539"/>
      <c r="B153" s="641"/>
      <c r="C153" s="641"/>
      <c r="D153" s="574"/>
      <c r="E153" s="578"/>
      <c r="F153" s="574"/>
      <c r="G153" s="641"/>
      <c r="H153" s="472"/>
      <c r="I153" s="452"/>
      <c r="J153" s="559"/>
      <c r="K153" s="642"/>
      <c r="L153" s="582"/>
    </row>
    <row r="154" spans="1:13" s="134" customFormat="1" ht="20.399999999999999" customHeight="1" thickTop="1" thickBot="1">
      <c r="A154" s="611">
        <f>COUNTA(D133:D153)</f>
        <v>7</v>
      </c>
      <c r="B154" s="612"/>
      <c r="C154" s="612"/>
      <c r="D154" s="612"/>
      <c r="E154" s="404">
        <f>COUNTIF(G133:G153,"TV")</f>
        <v>5</v>
      </c>
      <c r="F154" s="544">
        <f>COUNTIF(G133:G153,"R")</f>
        <v>2</v>
      </c>
      <c r="G154" s="544"/>
      <c r="H154" s="544"/>
      <c r="I154" s="544"/>
      <c r="J154" s="545" t="str">
        <f>IF(COUNTIF(G133:G153,"OL")=0,"（オンライン　0　科目）",COUNTIF(G133:G153,"OL"))</f>
        <v>（オンライン　0　科目）</v>
      </c>
      <c r="K154" s="546"/>
      <c r="L154" s="332"/>
      <c r="M154" s="134" t="str">
        <f>SUM(F142:F153)&amp;"単位"</f>
        <v>8単位</v>
      </c>
    </row>
    <row r="155" spans="1:13" s="134" customFormat="1" ht="23.1" customHeight="1" thickTop="1" thickBot="1">
      <c r="A155" s="659">
        <f>COUNTA(D5:D153)</f>
        <v>49</v>
      </c>
      <c r="B155" s="660"/>
      <c r="C155" s="660"/>
      <c r="D155" s="660"/>
      <c r="E155" s="514">
        <f>COUNTIF(G5:G153,"TV")</f>
        <v>28</v>
      </c>
      <c r="F155" s="544">
        <f>COUNTIF(G5:G153,"R")</f>
        <v>13</v>
      </c>
      <c r="G155" s="544"/>
      <c r="H155" s="544"/>
      <c r="I155" s="544"/>
      <c r="J155" s="545">
        <f>IF(COUNTIF(G5:G153,"OL")=0,"（オンライン　0　科目）",COUNTIF(G5:G153,"OL"))</f>
        <v>8</v>
      </c>
      <c r="K155" s="546"/>
      <c r="L155" s="515"/>
      <c r="M155" s="134" t="str">
        <f>IF(A155=E155+F155+IF(J155="（オンライン　0　科目）",0,J155),"○","×")</f>
        <v>○</v>
      </c>
    </row>
    <row r="156" spans="1:13" s="134" customFormat="1" ht="44.25" customHeight="1" thickTop="1">
      <c r="B156" s="508"/>
      <c r="C156" s="508"/>
      <c r="D156" s="508"/>
      <c r="E156" s="516"/>
      <c r="F156" s="517"/>
      <c r="G156" s="518"/>
      <c r="H156" s="518"/>
      <c r="I156" s="518"/>
      <c r="J156" s="518"/>
      <c r="K156" s="519"/>
      <c r="L156" s="516"/>
    </row>
    <row r="157" spans="1:13" s="134" customFormat="1">
      <c r="D157" s="420"/>
      <c r="E157" s="133"/>
      <c r="K157" s="509"/>
      <c r="L157" s="133"/>
    </row>
    <row r="158" spans="1:13" s="134" customFormat="1">
      <c r="D158" s="420"/>
      <c r="E158" s="133"/>
      <c r="K158" s="509"/>
      <c r="L158" s="133"/>
    </row>
    <row r="159" spans="1:13" s="134" customFormat="1">
      <c r="D159" s="420"/>
      <c r="E159" s="133"/>
      <c r="K159" s="509"/>
      <c r="L159" s="133"/>
    </row>
    <row r="160" spans="1:13" s="134" customFormat="1">
      <c r="D160" s="420"/>
      <c r="E160" s="133"/>
      <c r="K160" s="509"/>
      <c r="L160" s="133"/>
    </row>
    <row r="161" spans="4:12" s="134" customFormat="1">
      <c r="D161" s="420"/>
      <c r="E161" s="133"/>
      <c r="K161" s="509"/>
      <c r="L161" s="133"/>
    </row>
    <row r="162" spans="4:12" s="134" customFormat="1">
      <c r="D162" s="420"/>
      <c r="E162" s="133"/>
      <c r="K162" s="509"/>
      <c r="L162" s="133"/>
    </row>
    <row r="163" spans="4:12" s="134" customFormat="1">
      <c r="D163" s="420"/>
      <c r="E163" s="133"/>
      <c r="K163" s="509"/>
      <c r="L163" s="133"/>
    </row>
    <row r="164" spans="4:12" s="134" customFormat="1">
      <c r="D164" s="420"/>
      <c r="E164" s="133"/>
      <c r="K164" s="509"/>
      <c r="L164" s="133"/>
    </row>
    <row r="165" spans="4:12" s="134" customFormat="1">
      <c r="D165" s="420"/>
      <c r="E165" s="133"/>
      <c r="K165" s="509"/>
      <c r="L165" s="133"/>
    </row>
    <row r="166" spans="4:12" s="134" customFormat="1">
      <c r="D166" s="420"/>
      <c r="E166" s="133"/>
      <c r="K166" s="509"/>
      <c r="L166" s="133"/>
    </row>
    <row r="167" spans="4:12" s="134" customFormat="1">
      <c r="D167" s="420"/>
      <c r="E167" s="133"/>
      <c r="K167" s="509"/>
      <c r="L167" s="133"/>
    </row>
    <row r="168" spans="4:12" s="134" customFormat="1">
      <c r="D168" s="420"/>
      <c r="E168" s="133"/>
      <c r="K168" s="509"/>
      <c r="L168" s="133"/>
    </row>
    <row r="169" spans="4:12" s="134" customFormat="1">
      <c r="D169" s="420"/>
      <c r="E169" s="133"/>
      <c r="K169" s="509"/>
      <c r="L169" s="133"/>
    </row>
    <row r="170" spans="4:12" s="134" customFormat="1">
      <c r="D170" s="420"/>
      <c r="E170" s="133"/>
      <c r="K170" s="509"/>
      <c r="L170" s="133"/>
    </row>
    <row r="171" spans="4:12" s="134" customFormat="1">
      <c r="D171" s="420"/>
      <c r="E171" s="133"/>
      <c r="K171" s="509"/>
      <c r="L171" s="133"/>
    </row>
    <row r="172" spans="4:12" s="134" customFormat="1">
      <c r="D172" s="420"/>
      <c r="E172" s="133"/>
      <c r="K172" s="509"/>
      <c r="L172" s="133"/>
    </row>
    <row r="173" spans="4:12" s="134" customFormat="1">
      <c r="D173" s="420"/>
      <c r="E173" s="133"/>
      <c r="K173" s="509"/>
      <c r="L173" s="133"/>
    </row>
    <row r="174" spans="4:12" s="134" customFormat="1">
      <c r="D174" s="420"/>
      <c r="E174" s="133"/>
      <c r="K174" s="509"/>
      <c r="L174" s="133"/>
    </row>
    <row r="175" spans="4:12" s="134" customFormat="1">
      <c r="D175" s="420"/>
      <c r="E175" s="133"/>
      <c r="K175" s="509"/>
      <c r="L175" s="133"/>
    </row>
    <row r="176" spans="4:12" s="134" customFormat="1">
      <c r="D176" s="420"/>
      <c r="E176" s="133"/>
      <c r="K176" s="509"/>
      <c r="L176" s="133"/>
    </row>
    <row r="177" spans="4:12" s="134" customFormat="1">
      <c r="D177" s="420"/>
      <c r="E177" s="133"/>
      <c r="K177" s="509"/>
      <c r="L177" s="133"/>
    </row>
    <row r="178" spans="4:12" s="134" customFormat="1">
      <c r="D178" s="420"/>
      <c r="E178" s="133"/>
      <c r="K178" s="509"/>
      <c r="L178" s="133"/>
    </row>
    <row r="179" spans="4:12" s="134" customFormat="1">
      <c r="D179" s="420"/>
      <c r="E179" s="133"/>
      <c r="K179" s="509"/>
      <c r="L179" s="133"/>
    </row>
    <row r="180" spans="4:12" s="134" customFormat="1">
      <c r="D180" s="420"/>
      <c r="E180" s="133"/>
      <c r="K180" s="509"/>
      <c r="L180" s="133"/>
    </row>
    <row r="181" spans="4:12" s="134" customFormat="1">
      <c r="D181" s="420"/>
      <c r="E181" s="133"/>
      <c r="K181" s="509"/>
      <c r="L181" s="133"/>
    </row>
    <row r="182" spans="4:12" s="134" customFormat="1">
      <c r="D182" s="420"/>
      <c r="E182" s="133"/>
      <c r="K182" s="509"/>
      <c r="L182" s="133"/>
    </row>
    <row r="183" spans="4:12" s="134" customFormat="1">
      <c r="D183" s="420"/>
      <c r="E183" s="133"/>
      <c r="K183" s="509"/>
      <c r="L183" s="133"/>
    </row>
    <row r="184" spans="4:12" s="134" customFormat="1">
      <c r="D184" s="420"/>
      <c r="E184" s="133"/>
      <c r="K184" s="509"/>
      <c r="L184" s="133"/>
    </row>
    <row r="185" spans="4:12" s="134" customFormat="1">
      <c r="D185" s="420"/>
      <c r="E185" s="133"/>
      <c r="K185" s="509"/>
      <c r="L185" s="133"/>
    </row>
    <row r="186" spans="4:12" s="134" customFormat="1">
      <c r="D186" s="420"/>
      <c r="E186" s="133"/>
      <c r="K186" s="509"/>
      <c r="L186" s="133"/>
    </row>
    <row r="187" spans="4:12" s="134" customFormat="1">
      <c r="D187" s="420"/>
      <c r="E187" s="133"/>
      <c r="K187" s="509"/>
      <c r="L187" s="133"/>
    </row>
    <row r="188" spans="4:12" s="134" customFormat="1">
      <c r="D188" s="420"/>
      <c r="E188" s="133"/>
      <c r="K188" s="509"/>
      <c r="L188" s="133"/>
    </row>
    <row r="189" spans="4:12" s="134" customFormat="1">
      <c r="D189" s="420"/>
      <c r="E189" s="133"/>
      <c r="K189" s="509"/>
      <c r="L189" s="133"/>
    </row>
    <row r="190" spans="4:12" s="134" customFormat="1">
      <c r="D190" s="420"/>
      <c r="E190" s="133"/>
      <c r="K190" s="509"/>
      <c r="L190" s="133"/>
    </row>
    <row r="191" spans="4:12" s="134" customFormat="1">
      <c r="D191" s="420"/>
      <c r="E191" s="133"/>
      <c r="K191" s="509"/>
      <c r="L191" s="133"/>
    </row>
    <row r="192" spans="4:12" s="134" customFormat="1">
      <c r="D192" s="420"/>
      <c r="E192" s="133"/>
      <c r="K192" s="509"/>
      <c r="L192" s="133"/>
    </row>
    <row r="193" spans="4:12" s="134" customFormat="1">
      <c r="D193" s="420"/>
      <c r="E193" s="133"/>
      <c r="K193" s="509"/>
      <c r="L193" s="133"/>
    </row>
    <row r="194" spans="4:12" s="134" customFormat="1">
      <c r="D194" s="420"/>
      <c r="E194" s="133"/>
      <c r="K194" s="509"/>
      <c r="L194" s="133"/>
    </row>
    <row r="195" spans="4:12" s="134" customFormat="1">
      <c r="D195" s="420"/>
      <c r="E195" s="133"/>
      <c r="K195" s="509"/>
      <c r="L195" s="133"/>
    </row>
    <row r="196" spans="4:12" s="134" customFormat="1">
      <c r="D196" s="420"/>
      <c r="E196" s="133"/>
      <c r="K196" s="509"/>
      <c r="L196" s="133"/>
    </row>
    <row r="197" spans="4:12" s="134" customFormat="1">
      <c r="D197" s="420"/>
      <c r="E197" s="133"/>
      <c r="K197" s="509"/>
      <c r="L197" s="133"/>
    </row>
    <row r="198" spans="4:12" s="134" customFormat="1">
      <c r="D198" s="420"/>
      <c r="E198" s="133"/>
      <c r="K198" s="509"/>
      <c r="L198" s="133"/>
    </row>
    <row r="199" spans="4:12" s="134" customFormat="1">
      <c r="D199" s="420"/>
      <c r="E199" s="133"/>
      <c r="K199" s="509"/>
      <c r="L199" s="133"/>
    </row>
    <row r="200" spans="4:12" s="134" customFormat="1">
      <c r="D200" s="420"/>
      <c r="E200" s="133"/>
      <c r="K200" s="509"/>
      <c r="L200" s="133"/>
    </row>
    <row r="201" spans="4:12" s="134" customFormat="1">
      <c r="D201" s="420"/>
      <c r="E201" s="133"/>
      <c r="K201" s="509"/>
      <c r="L201" s="133"/>
    </row>
    <row r="202" spans="4:12" s="134" customFormat="1">
      <c r="D202" s="420"/>
      <c r="E202" s="133"/>
      <c r="K202" s="509"/>
      <c r="L202" s="133"/>
    </row>
    <row r="203" spans="4:12" s="134" customFormat="1">
      <c r="D203" s="420"/>
      <c r="E203" s="133"/>
      <c r="K203" s="509"/>
      <c r="L203" s="133"/>
    </row>
    <row r="204" spans="4:12" s="134" customFormat="1">
      <c r="D204" s="420"/>
      <c r="E204" s="133"/>
      <c r="K204" s="509"/>
      <c r="L204" s="133"/>
    </row>
    <row r="205" spans="4:12" s="134" customFormat="1">
      <c r="D205" s="420"/>
      <c r="E205" s="133"/>
      <c r="K205" s="509"/>
      <c r="L205" s="133"/>
    </row>
  </sheetData>
  <autoFilter ref="A4:M155"/>
  <mergeCells count="487">
    <mergeCell ref="A1:K1"/>
    <mergeCell ref="A3:C3"/>
    <mergeCell ref="D3:D4"/>
    <mergeCell ref="E3:E4"/>
    <mergeCell ref="F3:F4"/>
    <mergeCell ref="G3:G4"/>
    <mergeCell ref="H3:I3"/>
    <mergeCell ref="J3:J4"/>
    <mergeCell ref="K3:K4"/>
    <mergeCell ref="L3:L4"/>
    <mergeCell ref="A5:A7"/>
    <mergeCell ref="B5:B7"/>
    <mergeCell ref="C5:C7"/>
    <mergeCell ref="D5:D7"/>
    <mergeCell ref="E5:E7"/>
    <mergeCell ref="F5:F7"/>
    <mergeCell ref="G5:G7"/>
    <mergeCell ref="J5:J7"/>
    <mergeCell ref="K5:K7"/>
    <mergeCell ref="L5:L7"/>
    <mergeCell ref="A8:A10"/>
    <mergeCell ref="B8:B10"/>
    <mergeCell ref="C8:C10"/>
    <mergeCell ref="D8:D10"/>
    <mergeCell ref="E8:E10"/>
    <mergeCell ref="F8:F10"/>
    <mergeCell ref="G8:G10"/>
    <mergeCell ref="J8:J10"/>
    <mergeCell ref="K8:K10"/>
    <mergeCell ref="G11:G13"/>
    <mergeCell ref="J11:J13"/>
    <mergeCell ref="K11:K13"/>
    <mergeCell ref="L11:L13"/>
    <mergeCell ref="A14:A16"/>
    <mergeCell ref="B14:B16"/>
    <mergeCell ref="C14:C16"/>
    <mergeCell ref="D14:D16"/>
    <mergeCell ref="E14:E16"/>
    <mergeCell ref="F14:F16"/>
    <mergeCell ref="A11:A13"/>
    <mergeCell ref="B11:B13"/>
    <mergeCell ref="C11:C13"/>
    <mergeCell ref="D11:D13"/>
    <mergeCell ref="E11:E13"/>
    <mergeCell ref="F11:F13"/>
    <mergeCell ref="G14:G16"/>
    <mergeCell ref="J14:J16"/>
    <mergeCell ref="K14:K16"/>
    <mergeCell ref="L14:L16"/>
    <mergeCell ref="A17:A19"/>
    <mergeCell ref="B17:B19"/>
    <mergeCell ref="C17:C19"/>
    <mergeCell ref="D17:D19"/>
    <mergeCell ref="E17:E19"/>
    <mergeCell ref="F17:F19"/>
    <mergeCell ref="L20:L22"/>
    <mergeCell ref="A23:A25"/>
    <mergeCell ref="B23:B25"/>
    <mergeCell ref="C23:C25"/>
    <mergeCell ref="D23:D25"/>
    <mergeCell ref="E23:E25"/>
    <mergeCell ref="F23:F25"/>
    <mergeCell ref="G17:G19"/>
    <mergeCell ref="J17:J19"/>
    <mergeCell ref="K17:K19"/>
    <mergeCell ref="L17:L19"/>
    <mergeCell ref="A20:A22"/>
    <mergeCell ref="B20:B22"/>
    <mergeCell ref="C20:C22"/>
    <mergeCell ref="D20:D22"/>
    <mergeCell ref="E20:E22"/>
    <mergeCell ref="F20:F22"/>
    <mergeCell ref="G23:G25"/>
    <mergeCell ref="J23:J25"/>
    <mergeCell ref="K23:K25"/>
    <mergeCell ref="A26:D26"/>
    <mergeCell ref="F26:I26"/>
    <mergeCell ref="J26:K26"/>
    <mergeCell ref="G20:G22"/>
    <mergeCell ref="J20:J22"/>
    <mergeCell ref="K20:K22"/>
    <mergeCell ref="G27:G29"/>
    <mergeCell ref="J27:J29"/>
    <mergeCell ref="K27:K29"/>
    <mergeCell ref="L27:L29"/>
    <mergeCell ref="A30:A32"/>
    <mergeCell ref="B30:B32"/>
    <mergeCell ref="C30:C32"/>
    <mergeCell ref="D30:D32"/>
    <mergeCell ref="E30:E32"/>
    <mergeCell ref="F30:F32"/>
    <mergeCell ref="A27:A29"/>
    <mergeCell ref="B27:B29"/>
    <mergeCell ref="C27:C29"/>
    <mergeCell ref="D27:D29"/>
    <mergeCell ref="E27:E29"/>
    <mergeCell ref="F27:F29"/>
    <mergeCell ref="G30:G32"/>
    <mergeCell ref="J30:J32"/>
    <mergeCell ref="K30:K32"/>
    <mergeCell ref="L30:L32"/>
    <mergeCell ref="A33:A35"/>
    <mergeCell ref="B33:B35"/>
    <mergeCell ref="C33:C35"/>
    <mergeCell ref="D33:D35"/>
    <mergeCell ref="E33:E35"/>
    <mergeCell ref="F33:F35"/>
    <mergeCell ref="G33:G35"/>
    <mergeCell ref="J33:J35"/>
    <mergeCell ref="K33:K35"/>
    <mergeCell ref="L33:L35"/>
    <mergeCell ref="A36:A38"/>
    <mergeCell ref="B36:B38"/>
    <mergeCell ref="C36:C38"/>
    <mergeCell ref="D36:D38"/>
    <mergeCell ref="E36:E38"/>
    <mergeCell ref="F36:F38"/>
    <mergeCell ref="G36:G38"/>
    <mergeCell ref="J36:J38"/>
    <mergeCell ref="K36:K38"/>
    <mergeCell ref="L36:L38"/>
    <mergeCell ref="A39:A41"/>
    <mergeCell ref="B39:B41"/>
    <mergeCell ref="C39:C41"/>
    <mergeCell ref="D39:D41"/>
    <mergeCell ref="E39:E41"/>
    <mergeCell ref="F39:F41"/>
    <mergeCell ref="G39:G41"/>
    <mergeCell ref="J39:J41"/>
    <mergeCell ref="K39:K41"/>
    <mergeCell ref="A42:A44"/>
    <mergeCell ref="B42:B44"/>
    <mergeCell ref="C42:C44"/>
    <mergeCell ref="D42:D44"/>
    <mergeCell ref="E42:E44"/>
    <mergeCell ref="F42:F44"/>
    <mergeCell ref="G42:G44"/>
    <mergeCell ref="J42:J44"/>
    <mergeCell ref="K42:K44"/>
    <mergeCell ref="L42:L44"/>
    <mergeCell ref="A45:A47"/>
    <mergeCell ref="B45:B47"/>
    <mergeCell ref="C45:C47"/>
    <mergeCell ref="D45:D47"/>
    <mergeCell ref="E45:E47"/>
    <mergeCell ref="F45:F47"/>
    <mergeCell ref="G45:G47"/>
    <mergeCell ref="J45:J47"/>
    <mergeCell ref="K45:K47"/>
    <mergeCell ref="L45:L47"/>
    <mergeCell ref="A48:A50"/>
    <mergeCell ref="B48:B50"/>
    <mergeCell ref="C48:C50"/>
    <mergeCell ref="D48:D50"/>
    <mergeCell ref="E48:E50"/>
    <mergeCell ref="F48:F50"/>
    <mergeCell ref="G48:G50"/>
    <mergeCell ref="J48:J50"/>
    <mergeCell ref="K48:K50"/>
    <mergeCell ref="A51:A53"/>
    <mergeCell ref="B51:B53"/>
    <mergeCell ref="C51:C53"/>
    <mergeCell ref="D51:D53"/>
    <mergeCell ref="E51:E53"/>
    <mergeCell ref="F51:F53"/>
    <mergeCell ref="G51:G53"/>
    <mergeCell ref="J51:J53"/>
    <mergeCell ref="K51:K53"/>
    <mergeCell ref="A54:A56"/>
    <mergeCell ref="B54:B56"/>
    <mergeCell ref="C54:C56"/>
    <mergeCell ref="D54:D56"/>
    <mergeCell ref="E54:E56"/>
    <mergeCell ref="F54:F56"/>
    <mergeCell ref="G54:G56"/>
    <mergeCell ref="J54:J56"/>
    <mergeCell ref="K54:K56"/>
    <mergeCell ref="G57:G59"/>
    <mergeCell ref="J57:J59"/>
    <mergeCell ref="K57:K59"/>
    <mergeCell ref="L57:L59"/>
    <mergeCell ref="A60:A62"/>
    <mergeCell ref="B60:B62"/>
    <mergeCell ref="C60:C62"/>
    <mergeCell ref="D60:D62"/>
    <mergeCell ref="E60:E62"/>
    <mergeCell ref="F60:F62"/>
    <mergeCell ref="A57:A59"/>
    <mergeCell ref="B57:B59"/>
    <mergeCell ref="C57:C59"/>
    <mergeCell ref="D57:D59"/>
    <mergeCell ref="E57:E59"/>
    <mergeCell ref="F57:F59"/>
    <mergeCell ref="G60:G62"/>
    <mergeCell ref="J60:J62"/>
    <mergeCell ref="K60:K62"/>
    <mergeCell ref="L60:L62"/>
    <mergeCell ref="A63:A65"/>
    <mergeCell ref="B63:B65"/>
    <mergeCell ref="C63:C65"/>
    <mergeCell ref="D63:D65"/>
    <mergeCell ref="E63:E65"/>
    <mergeCell ref="F63:F65"/>
    <mergeCell ref="G63:G65"/>
    <mergeCell ref="J63:J65"/>
    <mergeCell ref="K63:K65"/>
    <mergeCell ref="A66:A68"/>
    <mergeCell ref="B66:B68"/>
    <mergeCell ref="C66:C68"/>
    <mergeCell ref="D66:D68"/>
    <mergeCell ref="E66:E68"/>
    <mergeCell ref="F66:F68"/>
    <mergeCell ref="G66:G68"/>
    <mergeCell ref="J66:J68"/>
    <mergeCell ref="K66:K68"/>
    <mergeCell ref="A69:A71"/>
    <mergeCell ref="B69:B71"/>
    <mergeCell ref="C69:C71"/>
    <mergeCell ref="D69:D71"/>
    <mergeCell ref="E69:E71"/>
    <mergeCell ref="F69:F71"/>
    <mergeCell ref="G69:G71"/>
    <mergeCell ref="J69:J71"/>
    <mergeCell ref="K69:K71"/>
    <mergeCell ref="A72:A74"/>
    <mergeCell ref="B72:B74"/>
    <mergeCell ref="C72:C74"/>
    <mergeCell ref="D72:D74"/>
    <mergeCell ref="E72:E74"/>
    <mergeCell ref="F72:F74"/>
    <mergeCell ref="G72:G74"/>
    <mergeCell ref="J72:J74"/>
    <mergeCell ref="K72:K74"/>
    <mergeCell ref="L72:L74"/>
    <mergeCell ref="A75:A77"/>
    <mergeCell ref="B75:B77"/>
    <mergeCell ref="C75:C77"/>
    <mergeCell ref="D75:D77"/>
    <mergeCell ref="E75:E77"/>
    <mergeCell ref="F75:F77"/>
    <mergeCell ref="G75:G77"/>
    <mergeCell ref="J75:J77"/>
    <mergeCell ref="K75:K77"/>
    <mergeCell ref="L75:L77"/>
    <mergeCell ref="A78:A80"/>
    <mergeCell ref="B78:B80"/>
    <mergeCell ref="C78:C80"/>
    <mergeCell ref="D78:D80"/>
    <mergeCell ref="E78:E80"/>
    <mergeCell ref="F78:F80"/>
    <mergeCell ref="G78:G80"/>
    <mergeCell ref="J78:J80"/>
    <mergeCell ref="K78:K80"/>
    <mergeCell ref="G81:G83"/>
    <mergeCell ref="J81:J83"/>
    <mergeCell ref="K81:K83"/>
    <mergeCell ref="L81:L83"/>
    <mergeCell ref="A84:A86"/>
    <mergeCell ref="B84:B86"/>
    <mergeCell ref="C84:C86"/>
    <mergeCell ref="D84:D86"/>
    <mergeCell ref="E84:E86"/>
    <mergeCell ref="F84:F86"/>
    <mergeCell ref="A81:A83"/>
    <mergeCell ref="B81:B83"/>
    <mergeCell ref="C81:C83"/>
    <mergeCell ref="D81:D83"/>
    <mergeCell ref="E81:E83"/>
    <mergeCell ref="F81:F83"/>
    <mergeCell ref="G84:G86"/>
    <mergeCell ref="J84:J86"/>
    <mergeCell ref="K84:K86"/>
    <mergeCell ref="L84:L86"/>
    <mergeCell ref="A87:A89"/>
    <mergeCell ref="B87:B89"/>
    <mergeCell ref="C87:C89"/>
    <mergeCell ref="D87:D89"/>
    <mergeCell ref="E87:E89"/>
    <mergeCell ref="F87:F89"/>
    <mergeCell ref="G87:G89"/>
    <mergeCell ref="J87:J89"/>
    <mergeCell ref="K87:K89"/>
    <mergeCell ref="L87:L89"/>
    <mergeCell ref="A90:A92"/>
    <mergeCell ref="B90:B92"/>
    <mergeCell ref="C90:C92"/>
    <mergeCell ref="D90:D92"/>
    <mergeCell ref="E90:E92"/>
    <mergeCell ref="F90:F92"/>
    <mergeCell ref="G90:G92"/>
    <mergeCell ref="J90:J92"/>
    <mergeCell ref="K90:K92"/>
    <mergeCell ref="A93:A95"/>
    <mergeCell ref="B93:B95"/>
    <mergeCell ref="C93:C95"/>
    <mergeCell ref="D93:D95"/>
    <mergeCell ref="E93:E95"/>
    <mergeCell ref="F93:F95"/>
    <mergeCell ref="G93:G95"/>
    <mergeCell ref="J93:J95"/>
    <mergeCell ref="K93:K95"/>
    <mergeCell ref="L93:L95"/>
    <mergeCell ref="A96:A98"/>
    <mergeCell ref="B96:B98"/>
    <mergeCell ref="C96:C98"/>
    <mergeCell ref="D96:D98"/>
    <mergeCell ref="E96:E98"/>
    <mergeCell ref="F96:F98"/>
    <mergeCell ref="G96:G98"/>
    <mergeCell ref="J96:J98"/>
    <mergeCell ref="K96:K98"/>
    <mergeCell ref="A99:A101"/>
    <mergeCell ref="B99:B101"/>
    <mergeCell ref="C99:C101"/>
    <mergeCell ref="D99:D101"/>
    <mergeCell ref="E99:E101"/>
    <mergeCell ref="F99:F101"/>
    <mergeCell ref="G99:G101"/>
    <mergeCell ref="J99:J101"/>
    <mergeCell ref="K99:K101"/>
    <mergeCell ref="A102:A104"/>
    <mergeCell ref="B102:B104"/>
    <mergeCell ref="C102:C104"/>
    <mergeCell ref="D102:D104"/>
    <mergeCell ref="E102:E104"/>
    <mergeCell ref="F102:F104"/>
    <mergeCell ref="G102:G104"/>
    <mergeCell ref="J102:J104"/>
    <mergeCell ref="K102:K104"/>
    <mergeCell ref="G105:G107"/>
    <mergeCell ref="J105:J107"/>
    <mergeCell ref="K105:K107"/>
    <mergeCell ref="A108:A110"/>
    <mergeCell ref="B108:B110"/>
    <mergeCell ref="C108:C110"/>
    <mergeCell ref="D108:D110"/>
    <mergeCell ref="E108:E110"/>
    <mergeCell ref="F108:F110"/>
    <mergeCell ref="G108:G110"/>
    <mergeCell ref="A105:A107"/>
    <mergeCell ref="B105:B107"/>
    <mergeCell ref="C105:C107"/>
    <mergeCell ref="D105:D107"/>
    <mergeCell ref="E105:E107"/>
    <mergeCell ref="F105:F107"/>
    <mergeCell ref="J108:J110"/>
    <mergeCell ref="K108:K110"/>
    <mergeCell ref="A111:A113"/>
    <mergeCell ref="B111:B113"/>
    <mergeCell ref="C111:C113"/>
    <mergeCell ref="D111:D113"/>
    <mergeCell ref="E111:E113"/>
    <mergeCell ref="F111:F113"/>
    <mergeCell ref="G111:G113"/>
    <mergeCell ref="J111:J113"/>
    <mergeCell ref="K111:K113"/>
    <mergeCell ref="A114:A116"/>
    <mergeCell ref="B114:B116"/>
    <mergeCell ref="C114:C116"/>
    <mergeCell ref="D114:D116"/>
    <mergeCell ref="E114:E116"/>
    <mergeCell ref="F114:F116"/>
    <mergeCell ref="G114:G116"/>
    <mergeCell ref="J114:J116"/>
    <mergeCell ref="K114:K116"/>
    <mergeCell ref="G117:G119"/>
    <mergeCell ref="J117:J119"/>
    <mergeCell ref="K117:K119"/>
    <mergeCell ref="A120:A122"/>
    <mergeCell ref="B120:B122"/>
    <mergeCell ref="C120:C122"/>
    <mergeCell ref="D120:D122"/>
    <mergeCell ref="E120:E122"/>
    <mergeCell ref="F120:F122"/>
    <mergeCell ref="G120:G122"/>
    <mergeCell ref="A117:A119"/>
    <mergeCell ref="B117:B119"/>
    <mergeCell ref="C117:C119"/>
    <mergeCell ref="D117:D119"/>
    <mergeCell ref="E117:E119"/>
    <mergeCell ref="F117:F119"/>
    <mergeCell ref="J120:J122"/>
    <mergeCell ref="K120:K122"/>
    <mergeCell ref="A123:A125"/>
    <mergeCell ref="B123:B125"/>
    <mergeCell ref="C123:C125"/>
    <mergeCell ref="D123:D125"/>
    <mergeCell ref="E123:E125"/>
    <mergeCell ref="F123:F125"/>
    <mergeCell ref="G123:G125"/>
    <mergeCell ref="J123:J125"/>
    <mergeCell ref="K123:K125"/>
    <mergeCell ref="A126:A128"/>
    <mergeCell ref="B126:B128"/>
    <mergeCell ref="C126:C128"/>
    <mergeCell ref="D126:D128"/>
    <mergeCell ref="E126:E128"/>
    <mergeCell ref="F126:F128"/>
    <mergeCell ref="G126:G128"/>
    <mergeCell ref="J126:J128"/>
    <mergeCell ref="K126:K128"/>
    <mergeCell ref="G129:G131"/>
    <mergeCell ref="J129:J131"/>
    <mergeCell ref="K129:K131"/>
    <mergeCell ref="A132:D132"/>
    <mergeCell ref="F132:I132"/>
    <mergeCell ref="J132:K132"/>
    <mergeCell ref="A129:A131"/>
    <mergeCell ref="B129:B131"/>
    <mergeCell ref="C129:C131"/>
    <mergeCell ref="D129:D131"/>
    <mergeCell ref="E129:E131"/>
    <mergeCell ref="F129:F131"/>
    <mergeCell ref="G133:G135"/>
    <mergeCell ref="J133:J135"/>
    <mergeCell ref="K133:K135"/>
    <mergeCell ref="L133:L135"/>
    <mergeCell ref="A136:A138"/>
    <mergeCell ref="B136:B138"/>
    <mergeCell ref="C136:C138"/>
    <mergeCell ref="D136:D138"/>
    <mergeCell ref="E136:E138"/>
    <mergeCell ref="F136:F138"/>
    <mergeCell ref="A133:A135"/>
    <mergeCell ref="B133:B135"/>
    <mergeCell ref="C133:C135"/>
    <mergeCell ref="D133:D135"/>
    <mergeCell ref="E133:E135"/>
    <mergeCell ref="F133:F135"/>
    <mergeCell ref="G136:G138"/>
    <mergeCell ref="J136:J138"/>
    <mergeCell ref="K136:K138"/>
    <mergeCell ref="A139:A141"/>
    <mergeCell ref="B139:B141"/>
    <mergeCell ref="C139:C141"/>
    <mergeCell ref="D139:D141"/>
    <mergeCell ref="E139:E141"/>
    <mergeCell ref="F139:F141"/>
    <mergeCell ref="G139:G141"/>
    <mergeCell ref="J139:J141"/>
    <mergeCell ref="K139:K141"/>
    <mergeCell ref="A142:A144"/>
    <mergeCell ref="B142:B144"/>
    <mergeCell ref="C142:C144"/>
    <mergeCell ref="D142:D144"/>
    <mergeCell ref="E142:E144"/>
    <mergeCell ref="F142:F144"/>
    <mergeCell ref="G142:G144"/>
    <mergeCell ref="J142:J144"/>
    <mergeCell ref="K142:K144"/>
    <mergeCell ref="L142:L144"/>
    <mergeCell ref="A145:A147"/>
    <mergeCell ref="B145:B147"/>
    <mergeCell ref="C145:C147"/>
    <mergeCell ref="D145:D147"/>
    <mergeCell ref="E145:E147"/>
    <mergeCell ref="F145:F147"/>
    <mergeCell ref="G145:G147"/>
    <mergeCell ref="J145:J147"/>
    <mergeCell ref="K145:K147"/>
    <mergeCell ref="L145:L147"/>
    <mergeCell ref="A148:A150"/>
    <mergeCell ref="B148:B150"/>
    <mergeCell ref="C148:C150"/>
    <mergeCell ref="D148:D150"/>
    <mergeCell ref="E148:E150"/>
    <mergeCell ref="F148:F150"/>
    <mergeCell ref="G148:G150"/>
    <mergeCell ref="J148:J150"/>
    <mergeCell ref="K151:K153"/>
    <mergeCell ref="L151:L153"/>
    <mergeCell ref="A154:D154"/>
    <mergeCell ref="F154:I154"/>
    <mergeCell ref="J154:K154"/>
    <mergeCell ref="A155:D155"/>
    <mergeCell ref="F155:I155"/>
    <mergeCell ref="J155:K155"/>
    <mergeCell ref="K148:K150"/>
    <mergeCell ref="L148:L150"/>
    <mergeCell ref="A151:A153"/>
    <mergeCell ref="B151:B153"/>
    <mergeCell ref="C151:C153"/>
    <mergeCell ref="D151:D153"/>
    <mergeCell ref="E151:E153"/>
    <mergeCell ref="F151:F153"/>
    <mergeCell ref="G151:G153"/>
    <mergeCell ref="J151:J153"/>
  </mergeCells>
  <phoneticPr fontId="2"/>
  <printOptions horizontalCentered="1"/>
  <pageMargins left="0.70866141732283472" right="0.70866141732283472" top="0.78" bottom="0.45" header="0.31496062992125984" footer="0.31496062992125984"/>
  <pageSetup paperSize="9" scale="73" fitToHeight="0" orientation="landscape" r:id="rId1"/>
  <rowBreaks count="3" manualBreakCount="3">
    <brk id="44" max="10" man="1"/>
    <brk id="89" max="10" man="1"/>
    <brk id="132"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199"/>
  <sheetViews>
    <sheetView showWhiteSpace="0" view="pageBreakPreview" topLeftCell="C1" zoomScale="90" zoomScaleNormal="90" zoomScaleSheetLayoutView="90" workbookViewId="0">
      <selection activeCell="E17" sqref="E17:E22"/>
    </sheetView>
  </sheetViews>
  <sheetFormatPr defaultColWidth="9" defaultRowHeight="13.2"/>
  <cols>
    <col min="1" max="3" width="12.88671875" style="126" customWidth="1"/>
    <col min="4" max="4" width="8.6640625" style="457" customWidth="1"/>
    <col min="5" max="5" width="34.33203125" style="126" customWidth="1"/>
    <col min="6" max="7" width="4.6640625" style="126" customWidth="1"/>
    <col min="8" max="8" width="21" style="126" customWidth="1"/>
    <col min="9" max="9" width="25.33203125" style="126" customWidth="1"/>
    <col min="10" max="10" width="15.6640625" style="458" customWidth="1"/>
    <col min="11" max="11" width="29.33203125" style="530" customWidth="1"/>
    <col min="12" max="12" width="28.21875" style="134" hidden="1" customWidth="1"/>
    <col min="13" max="13" width="7.44140625" style="126" bestFit="1" customWidth="1"/>
    <col min="14" max="14" width="29.44140625" style="126" bestFit="1" customWidth="1"/>
    <col min="15" max="15" width="27.21875" style="126" bestFit="1" customWidth="1"/>
    <col min="16" max="16" width="13" style="126" bestFit="1" customWidth="1"/>
    <col min="17" max="17" width="103.77734375" style="126" bestFit="1" customWidth="1"/>
    <col min="18" max="18" width="23.6640625" style="126" bestFit="1" customWidth="1"/>
    <col min="19" max="19" width="19.88671875" style="126" bestFit="1" customWidth="1"/>
    <col min="20" max="20" width="45.44140625" style="126" bestFit="1" customWidth="1"/>
    <col min="21" max="21" width="47.109375" style="126" bestFit="1" customWidth="1"/>
    <col min="22" max="22" width="12.33203125" style="126" bestFit="1" customWidth="1"/>
    <col min="23" max="23" width="12.21875" style="126" bestFit="1" customWidth="1"/>
    <col min="24" max="24" width="12.33203125" style="126" bestFit="1" customWidth="1"/>
    <col min="25" max="25" width="8.109375" style="126" bestFit="1" customWidth="1"/>
    <col min="26" max="16384" width="9" style="126"/>
  </cols>
  <sheetData>
    <row r="1" spans="1:12" ht="43.5" customHeight="1">
      <c r="A1" s="589" t="s">
        <v>4227</v>
      </c>
      <c r="B1" s="589"/>
      <c r="C1" s="589"/>
      <c r="D1" s="589"/>
      <c r="E1" s="589"/>
      <c r="F1" s="589"/>
      <c r="G1" s="589"/>
      <c r="H1" s="589"/>
      <c r="I1" s="589"/>
      <c r="J1" s="589"/>
      <c r="K1" s="589"/>
    </row>
    <row r="3" spans="1:12" ht="13.5" customHeight="1">
      <c r="A3" s="590" t="s">
        <v>64</v>
      </c>
      <c r="B3" s="591"/>
      <c r="C3" s="592"/>
      <c r="D3" s="593" t="s">
        <v>2998</v>
      </c>
      <c r="E3" s="594" t="s">
        <v>65</v>
      </c>
      <c r="F3" s="595" t="s">
        <v>66</v>
      </c>
      <c r="G3" s="593" t="s">
        <v>4228</v>
      </c>
      <c r="H3" s="597" t="s">
        <v>2480</v>
      </c>
      <c r="I3" s="597"/>
      <c r="J3" s="598" t="s">
        <v>67</v>
      </c>
      <c r="K3" s="600" t="s">
        <v>68</v>
      </c>
      <c r="L3" s="600" t="s">
        <v>4229</v>
      </c>
    </row>
    <row r="4" spans="1:12" ht="14.25" customHeight="1">
      <c r="A4" s="127" t="s">
        <v>3001</v>
      </c>
      <c r="B4" s="127" t="s">
        <v>3432</v>
      </c>
      <c r="C4" s="128" t="s">
        <v>3003</v>
      </c>
      <c r="D4" s="594"/>
      <c r="E4" s="594"/>
      <c r="F4" s="596"/>
      <c r="G4" s="593"/>
      <c r="H4" s="422" t="s">
        <v>72</v>
      </c>
      <c r="I4" s="423" t="s">
        <v>73</v>
      </c>
      <c r="J4" s="599"/>
      <c r="K4" s="601"/>
      <c r="L4" s="601"/>
    </row>
    <row r="5" spans="1:12" s="134" customFormat="1" ht="14.25" customHeight="1">
      <c r="A5" s="553" t="s">
        <v>4230</v>
      </c>
      <c r="B5" s="539" t="s">
        <v>2484</v>
      </c>
      <c r="C5" s="553" t="s">
        <v>2484</v>
      </c>
      <c r="D5" s="539">
        <v>1760092</v>
      </c>
      <c r="E5" s="568" t="s">
        <v>4231</v>
      </c>
      <c r="F5" s="554">
        <v>2</v>
      </c>
      <c r="G5" s="539" t="s">
        <v>2486</v>
      </c>
      <c r="H5" s="132" t="s">
        <v>4232</v>
      </c>
      <c r="I5" s="399" t="s">
        <v>3817</v>
      </c>
      <c r="J5" s="549" t="s">
        <v>3255</v>
      </c>
      <c r="K5" s="672" t="s">
        <v>4233</v>
      </c>
      <c r="L5" s="629" t="s">
        <v>4234</v>
      </c>
    </row>
    <row r="6" spans="1:12" s="134" customFormat="1" ht="14.25" customHeight="1">
      <c r="A6" s="539"/>
      <c r="B6" s="539"/>
      <c r="C6" s="539"/>
      <c r="D6" s="539"/>
      <c r="E6" s="570"/>
      <c r="F6" s="558"/>
      <c r="G6" s="539"/>
      <c r="H6" s="132" t="s">
        <v>4235</v>
      </c>
      <c r="I6" s="399" t="s">
        <v>3817</v>
      </c>
      <c r="J6" s="550"/>
      <c r="K6" s="672"/>
      <c r="L6" s="630"/>
    </row>
    <row r="7" spans="1:12" s="134" customFormat="1" ht="14.25" customHeight="1">
      <c r="A7" s="539"/>
      <c r="B7" s="539"/>
      <c r="C7" s="539"/>
      <c r="D7" s="539"/>
      <c r="E7" s="579"/>
      <c r="F7" s="566"/>
      <c r="G7" s="539"/>
      <c r="H7" s="136"/>
      <c r="I7" s="401"/>
      <c r="J7" s="551"/>
      <c r="K7" s="672"/>
      <c r="L7" s="680"/>
    </row>
    <row r="8" spans="1:12" s="134" customFormat="1" ht="14.25" customHeight="1">
      <c r="A8" s="553" t="s">
        <v>4230</v>
      </c>
      <c r="B8" s="539" t="s">
        <v>3089</v>
      </c>
      <c r="C8" s="553" t="s">
        <v>2484</v>
      </c>
      <c r="D8" s="539">
        <v>1760017</v>
      </c>
      <c r="E8" s="568" t="s">
        <v>4236</v>
      </c>
      <c r="F8" s="554">
        <v>2</v>
      </c>
      <c r="G8" s="539" t="s">
        <v>3105</v>
      </c>
      <c r="H8" s="138" t="s">
        <v>4237</v>
      </c>
      <c r="I8" s="397" t="s">
        <v>2699</v>
      </c>
      <c r="J8" s="549" t="s">
        <v>4238</v>
      </c>
      <c r="K8" s="672" t="s">
        <v>4239</v>
      </c>
      <c r="L8" s="629" t="s">
        <v>4234</v>
      </c>
    </row>
    <row r="9" spans="1:12" s="134" customFormat="1" ht="14.25" customHeight="1">
      <c r="A9" s="539"/>
      <c r="B9" s="539"/>
      <c r="C9" s="539"/>
      <c r="D9" s="539"/>
      <c r="E9" s="570"/>
      <c r="F9" s="558"/>
      <c r="G9" s="539"/>
      <c r="H9" s="132"/>
      <c r="I9" s="399"/>
      <c r="J9" s="550"/>
      <c r="K9" s="672"/>
      <c r="L9" s="630"/>
    </row>
    <row r="10" spans="1:12" s="134" customFormat="1" ht="14.25" customHeight="1">
      <c r="A10" s="539"/>
      <c r="B10" s="539"/>
      <c r="C10" s="539"/>
      <c r="D10" s="539"/>
      <c r="E10" s="579"/>
      <c r="F10" s="566"/>
      <c r="G10" s="539"/>
      <c r="H10" s="136"/>
      <c r="I10" s="401"/>
      <c r="J10" s="551"/>
      <c r="K10" s="672"/>
      <c r="L10" s="680"/>
    </row>
    <row r="11" spans="1:12" s="134" customFormat="1" ht="14.25" customHeight="1">
      <c r="A11" s="553" t="s">
        <v>4230</v>
      </c>
      <c r="B11" s="539" t="s">
        <v>3024</v>
      </c>
      <c r="C11" s="553" t="s">
        <v>2484</v>
      </c>
      <c r="D11" s="539">
        <v>1760025</v>
      </c>
      <c r="E11" s="568" t="s">
        <v>4240</v>
      </c>
      <c r="F11" s="554">
        <v>2</v>
      </c>
      <c r="G11" s="539" t="s">
        <v>4241</v>
      </c>
      <c r="H11" s="138" t="s">
        <v>4242</v>
      </c>
      <c r="I11" s="397" t="s">
        <v>2699</v>
      </c>
      <c r="J11" s="549" t="s">
        <v>3255</v>
      </c>
      <c r="K11" s="672" t="s">
        <v>4243</v>
      </c>
      <c r="L11" s="629" t="s">
        <v>4234</v>
      </c>
    </row>
    <row r="12" spans="1:12" s="134" customFormat="1" ht="14.25" customHeight="1">
      <c r="A12" s="539"/>
      <c r="B12" s="539"/>
      <c r="C12" s="539"/>
      <c r="D12" s="539"/>
      <c r="E12" s="570"/>
      <c r="F12" s="558"/>
      <c r="G12" s="539"/>
      <c r="H12" s="132" t="s">
        <v>4244</v>
      </c>
      <c r="I12" s="399" t="s">
        <v>4245</v>
      </c>
      <c r="J12" s="550"/>
      <c r="K12" s="672"/>
      <c r="L12" s="630"/>
    </row>
    <row r="13" spans="1:12" s="134" customFormat="1" ht="14.25" customHeight="1">
      <c r="A13" s="539"/>
      <c r="B13" s="539"/>
      <c r="C13" s="539"/>
      <c r="D13" s="539"/>
      <c r="E13" s="579"/>
      <c r="F13" s="566"/>
      <c r="G13" s="539"/>
      <c r="H13" s="136"/>
      <c r="I13" s="401"/>
      <c r="J13" s="551"/>
      <c r="K13" s="672"/>
      <c r="L13" s="680"/>
    </row>
    <row r="14" spans="1:12" s="134" customFormat="1" ht="14.25" customHeight="1">
      <c r="A14" s="553" t="s">
        <v>4230</v>
      </c>
      <c r="B14" s="539" t="s">
        <v>2484</v>
      </c>
      <c r="C14" s="553" t="s">
        <v>2484</v>
      </c>
      <c r="D14" s="539">
        <v>1760106</v>
      </c>
      <c r="E14" s="571" t="s">
        <v>4246</v>
      </c>
      <c r="F14" s="554">
        <v>2</v>
      </c>
      <c r="G14" s="539" t="s">
        <v>2486</v>
      </c>
      <c r="H14" s="429" t="s">
        <v>4247</v>
      </c>
      <c r="I14" s="520" t="s">
        <v>2504</v>
      </c>
      <c r="J14" s="549" t="s">
        <v>3255</v>
      </c>
      <c r="K14" s="672" t="s">
        <v>4248</v>
      </c>
      <c r="L14" s="582" t="s">
        <v>4249</v>
      </c>
    </row>
    <row r="15" spans="1:12" s="134" customFormat="1" ht="14.25" customHeight="1">
      <c r="A15" s="539"/>
      <c r="B15" s="539"/>
      <c r="C15" s="539"/>
      <c r="D15" s="539"/>
      <c r="E15" s="567"/>
      <c r="F15" s="558"/>
      <c r="G15" s="539"/>
      <c r="H15" s="424" t="s">
        <v>4250</v>
      </c>
      <c r="I15" s="501" t="s">
        <v>3484</v>
      </c>
      <c r="J15" s="550"/>
      <c r="K15" s="672"/>
      <c r="L15" s="582"/>
    </row>
    <row r="16" spans="1:12" s="134" customFormat="1" ht="14.25" customHeight="1">
      <c r="A16" s="539"/>
      <c r="B16" s="539"/>
      <c r="C16" s="539"/>
      <c r="D16" s="539"/>
      <c r="E16" s="567"/>
      <c r="F16" s="566"/>
      <c r="G16" s="539"/>
      <c r="H16" s="425"/>
      <c r="I16" s="505"/>
      <c r="J16" s="551"/>
      <c r="K16" s="672"/>
      <c r="L16" s="582"/>
    </row>
    <row r="17" spans="1:12" s="134" customFormat="1" ht="14.25" customHeight="1">
      <c r="A17" s="553" t="s">
        <v>4230</v>
      </c>
      <c r="B17" s="553" t="s">
        <v>3089</v>
      </c>
      <c r="C17" s="553" t="s">
        <v>4251</v>
      </c>
      <c r="D17" s="539">
        <v>1760076</v>
      </c>
      <c r="E17" s="571" t="s">
        <v>4252</v>
      </c>
      <c r="F17" s="554">
        <v>2</v>
      </c>
      <c r="G17" s="539" t="s">
        <v>2486</v>
      </c>
      <c r="H17" s="521" t="s">
        <v>4253</v>
      </c>
      <c r="I17" s="522" t="s">
        <v>3254</v>
      </c>
      <c r="J17" s="549" t="s">
        <v>3255</v>
      </c>
      <c r="K17" s="677" t="s">
        <v>4254</v>
      </c>
      <c r="L17" s="571" t="s">
        <v>4255</v>
      </c>
    </row>
    <row r="18" spans="1:12" s="134" customFormat="1" ht="14.25" customHeight="1">
      <c r="A18" s="539"/>
      <c r="B18" s="539"/>
      <c r="C18" s="539"/>
      <c r="D18" s="539"/>
      <c r="E18" s="567"/>
      <c r="F18" s="558"/>
      <c r="G18" s="539"/>
      <c r="H18" s="382"/>
      <c r="I18" s="403"/>
      <c r="J18" s="550"/>
      <c r="K18" s="678"/>
      <c r="L18" s="567"/>
    </row>
    <row r="19" spans="1:12" s="134" customFormat="1" ht="14.25" customHeight="1">
      <c r="A19" s="539"/>
      <c r="B19" s="539"/>
      <c r="C19" s="539"/>
      <c r="D19" s="539"/>
      <c r="E19" s="567"/>
      <c r="F19" s="566"/>
      <c r="G19" s="539"/>
      <c r="H19" s="414"/>
      <c r="I19" s="415"/>
      <c r="J19" s="551"/>
      <c r="K19" s="679"/>
      <c r="L19" s="567"/>
    </row>
    <row r="20" spans="1:12" s="134" customFormat="1" ht="14.25" customHeight="1">
      <c r="A20" s="553" t="s">
        <v>4230</v>
      </c>
      <c r="B20" s="553" t="s">
        <v>3089</v>
      </c>
      <c r="C20" s="553" t="s">
        <v>4256</v>
      </c>
      <c r="D20" s="539">
        <v>1760068</v>
      </c>
      <c r="E20" s="571" t="s">
        <v>4257</v>
      </c>
      <c r="F20" s="554">
        <v>2</v>
      </c>
      <c r="G20" s="539" t="s">
        <v>2486</v>
      </c>
      <c r="H20" s="523" t="s">
        <v>4258</v>
      </c>
      <c r="I20" s="524" t="s">
        <v>2504</v>
      </c>
      <c r="J20" s="549" t="s">
        <v>3035</v>
      </c>
      <c r="K20" s="677" t="s">
        <v>4259</v>
      </c>
      <c r="L20" s="571" t="s">
        <v>4260</v>
      </c>
    </row>
    <row r="21" spans="1:12" s="134" customFormat="1" ht="14.25" customHeight="1">
      <c r="A21" s="539"/>
      <c r="B21" s="539"/>
      <c r="C21" s="539"/>
      <c r="D21" s="539"/>
      <c r="E21" s="567"/>
      <c r="F21" s="558"/>
      <c r="G21" s="539"/>
      <c r="H21" s="521" t="s">
        <v>4261</v>
      </c>
      <c r="I21" s="522" t="s">
        <v>3589</v>
      </c>
      <c r="J21" s="550"/>
      <c r="K21" s="678"/>
      <c r="L21" s="567"/>
    </row>
    <row r="22" spans="1:12" s="134" customFormat="1" ht="14.25" customHeight="1">
      <c r="A22" s="539"/>
      <c r="B22" s="539"/>
      <c r="C22" s="539"/>
      <c r="D22" s="539"/>
      <c r="E22" s="567"/>
      <c r="F22" s="566"/>
      <c r="G22" s="539"/>
      <c r="H22" s="414"/>
      <c r="I22" s="415"/>
      <c r="J22" s="551"/>
      <c r="K22" s="679"/>
      <c r="L22" s="567"/>
    </row>
    <row r="23" spans="1:12" s="134" customFormat="1" ht="14.25" customHeight="1">
      <c r="A23" s="553" t="s">
        <v>4230</v>
      </c>
      <c r="B23" s="553" t="s">
        <v>3089</v>
      </c>
      <c r="C23" s="553" t="s">
        <v>3089</v>
      </c>
      <c r="D23" s="539">
        <v>1760084</v>
      </c>
      <c r="E23" s="571" t="s">
        <v>4262</v>
      </c>
      <c r="F23" s="554">
        <v>2</v>
      </c>
      <c r="G23" s="539" t="s">
        <v>2486</v>
      </c>
      <c r="H23" s="523" t="s">
        <v>4263</v>
      </c>
      <c r="I23" s="524" t="s">
        <v>4029</v>
      </c>
      <c r="J23" s="549" t="s">
        <v>4264</v>
      </c>
      <c r="K23" s="672" t="s">
        <v>4265</v>
      </c>
      <c r="L23" s="571" t="s">
        <v>4266</v>
      </c>
    </row>
    <row r="24" spans="1:12" s="134" customFormat="1" ht="14.25" customHeight="1">
      <c r="A24" s="539"/>
      <c r="B24" s="539"/>
      <c r="C24" s="539"/>
      <c r="D24" s="539"/>
      <c r="E24" s="567"/>
      <c r="F24" s="558"/>
      <c r="G24" s="539"/>
      <c r="H24" s="382"/>
      <c r="I24" s="403"/>
      <c r="J24" s="550"/>
      <c r="K24" s="672"/>
      <c r="L24" s="567"/>
    </row>
    <row r="25" spans="1:12" s="134" customFormat="1" ht="14.25" customHeight="1">
      <c r="A25" s="539"/>
      <c r="B25" s="539"/>
      <c r="C25" s="539"/>
      <c r="D25" s="539"/>
      <c r="E25" s="567"/>
      <c r="F25" s="566"/>
      <c r="G25" s="539"/>
      <c r="H25" s="414"/>
      <c r="I25" s="415"/>
      <c r="J25" s="551"/>
      <c r="K25" s="672"/>
      <c r="L25" s="567"/>
    </row>
    <row r="26" spans="1:12" s="134" customFormat="1" ht="14.25" customHeight="1">
      <c r="A26" s="553" t="s">
        <v>4230</v>
      </c>
      <c r="B26" s="539" t="s">
        <v>4256</v>
      </c>
      <c r="C26" s="553" t="s">
        <v>2484</v>
      </c>
      <c r="D26" s="539">
        <v>1760033</v>
      </c>
      <c r="E26" s="568" t="s">
        <v>4267</v>
      </c>
      <c r="F26" s="554">
        <v>2</v>
      </c>
      <c r="G26" s="539" t="s">
        <v>3105</v>
      </c>
      <c r="H26" s="138" t="s">
        <v>4268</v>
      </c>
      <c r="I26" s="397" t="s">
        <v>3276</v>
      </c>
      <c r="J26" s="549" t="s">
        <v>3255</v>
      </c>
      <c r="K26" s="672" t="s">
        <v>4269</v>
      </c>
      <c r="L26" s="629" t="s">
        <v>4234</v>
      </c>
    </row>
    <row r="27" spans="1:12" s="134" customFormat="1" ht="14.25" customHeight="1">
      <c r="A27" s="539"/>
      <c r="B27" s="539"/>
      <c r="C27" s="539"/>
      <c r="D27" s="539"/>
      <c r="E27" s="570"/>
      <c r="F27" s="558"/>
      <c r="G27" s="539"/>
      <c r="H27" s="132" t="s">
        <v>4270</v>
      </c>
      <c r="I27" s="681" t="s">
        <v>4271</v>
      </c>
      <c r="J27" s="550"/>
      <c r="K27" s="672"/>
      <c r="L27" s="630"/>
    </row>
    <row r="28" spans="1:12" s="134" customFormat="1" ht="14.25" customHeight="1">
      <c r="A28" s="539"/>
      <c r="B28" s="539"/>
      <c r="C28" s="539"/>
      <c r="D28" s="539"/>
      <c r="E28" s="579"/>
      <c r="F28" s="566"/>
      <c r="G28" s="539"/>
      <c r="H28" s="136"/>
      <c r="I28" s="682"/>
      <c r="J28" s="551"/>
      <c r="K28" s="672"/>
      <c r="L28" s="680"/>
    </row>
    <row r="29" spans="1:12" s="134" customFormat="1" ht="14.25" customHeight="1">
      <c r="A29" s="553" t="s">
        <v>4230</v>
      </c>
      <c r="B29" s="539" t="s">
        <v>2483</v>
      </c>
      <c r="C29" s="553" t="s">
        <v>2484</v>
      </c>
      <c r="D29" s="539">
        <v>1234285</v>
      </c>
      <c r="E29" s="571" t="s">
        <v>4272</v>
      </c>
      <c r="F29" s="554">
        <v>2</v>
      </c>
      <c r="G29" s="539" t="s">
        <v>3105</v>
      </c>
      <c r="H29" s="138" t="s">
        <v>4273</v>
      </c>
      <c r="I29" s="397" t="s">
        <v>3176</v>
      </c>
      <c r="J29" s="549" t="s">
        <v>4274</v>
      </c>
      <c r="K29" s="672" t="s">
        <v>4275</v>
      </c>
      <c r="L29" s="582" t="s">
        <v>4276</v>
      </c>
    </row>
    <row r="30" spans="1:12" s="134" customFormat="1" ht="14.25" customHeight="1">
      <c r="A30" s="539"/>
      <c r="B30" s="539"/>
      <c r="C30" s="539"/>
      <c r="D30" s="539"/>
      <c r="E30" s="567"/>
      <c r="F30" s="558"/>
      <c r="G30" s="539"/>
      <c r="H30" s="132" t="s">
        <v>4277</v>
      </c>
      <c r="I30" s="399" t="s">
        <v>4278</v>
      </c>
      <c r="J30" s="550"/>
      <c r="K30" s="672"/>
      <c r="L30" s="582"/>
    </row>
    <row r="31" spans="1:12" s="134" customFormat="1" ht="14.25" customHeight="1">
      <c r="A31" s="539"/>
      <c r="B31" s="539"/>
      <c r="C31" s="539"/>
      <c r="D31" s="539"/>
      <c r="E31" s="567"/>
      <c r="F31" s="566"/>
      <c r="G31" s="539"/>
      <c r="H31" s="136"/>
      <c r="I31" s="401"/>
      <c r="J31" s="551"/>
      <c r="K31" s="672"/>
      <c r="L31" s="582"/>
    </row>
    <row r="32" spans="1:12" s="134" customFormat="1" ht="14.25" customHeight="1">
      <c r="A32" s="553" t="s">
        <v>4230</v>
      </c>
      <c r="B32" s="539" t="s">
        <v>3470</v>
      </c>
      <c r="C32" s="553" t="s">
        <v>2484</v>
      </c>
      <c r="D32" s="554">
        <v>1760114</v>
      </c>
      <c r="E32" s="568" t="s">
        <v>4279</v>
      </c>
      <c r="F32" s="554">
        <v>2</v>
      </c>
      <c r="G32" s="539" t="s">
        <v>2486</v>
      </c>
      <c r="H32" s="381" t="s">
        <v>4280</v>
      </c>
      <c r="I32" s="411" t="s">
        <v>2699</v>
      </c>
      <c r="J32" s="549" t="s">
        <v>2489</v>
      </c>
      <c r="K32" s="674" t="s">
        <v>4281</v>
      </c>
      <c r="L32" s="525"/>
    </row>
    <row r="33" spans="1:12" s="134" customFormat="1" ht="14.25" customHeight="1">
      <c r="A33" s="539"/>
      <c r="B33" s="539"/>
      <c r="C33" s="539"/>
      <c r="D33" s="558"/>
      <c r="E33" s="570"/>
      <c r="F33" s="558"/>
      <c r="G33" s="539"/>
      <c r="H33" s="382"/>
      <c r="I33" s="403"/>
      <c r="J33" s="550"/>
      <c r="K33" s="675"/>
      <c r="L33" s="525"/>
    </row>
    <row r="34" spans="1:12" s="134" customFormat="1" ht="14.25" customHeight="1">
      <c r="A34" s="539"/>
      <c r="B34" s="539"/>
      <c r="C34" s="539"/>
      <c r="D34" s="566"/>
      <c r="E34" s="579"/>
      <c r="F34" s="566"/>
      <c r="G34" s="539"/>
      <c r="H34" s="414"/>
      <c r="I34" s="415"/>
      <c r="J34" s="551"/>
      <c r="K34" s="676"/>
      <c r="L34" s="525"/>
    </row>
    <row r="35" spans="1:12" s="134" customFormat="1" ht="14.25" customHeight="1">
      <c r="A35" s="553" t="s">
        <v>4230</v>
      </c>
      <c r="B35" s="539" t="s">
        <v>3024</v>
      </c>
      <c r="C35" s="553" t="s">
        <v>2484</v>
      </c>
      <c r="D35" s="539">
        <v>1760041</v>
      </c>
      <c r="E35" s="568" t="s">
        <v>4282</v>
      </c>
      <c r="F35" s="554">
        <v>2</v>
      </c>
      <c r="G35" s="539" t="s">
        <v>3105</v>
      </c>
      <c r="H35" s="138" t="s">
        <v>2560</v>
      </c>
      <c r="I35" s="397" t="s">
        <v>2699</v>
      </c>
      <c r="J35" s="549" t="s">
        <v>2489</v>
      </c>
      <c r="K35" s="672" t="s">
        <v>4283</v>
      </c>
      <c r="L35" s="629" t="s">
        <v>4234</v>
      </c>
    </row>
    <row r="36" spans="1:12" s="134" customFormat="1" ht="14.25" customHeight="1">
      <c r="A36" s="539"/>
      <c r="B36" s="539"/>
      <c r="C36" s="539"/>
      <c r="D36" s="539"/>
      <c r="E36" s="570"/>
      <c r="F36" s="558"/>
      <c r="G36" s="539"/>
      <c r="H36" s="132"/>
      <c r="I36" s="399"/>
      <c r="J36" s="550"/>
      <c r="K36" s="672"/>
      <c r="L36" s="630"/>
    </row>
    <row r="37" spans="1:12" s="134" customFormat="1" ht="14.25" customHeight="1">
      <c r="A37" s="539"/>
      <c r="B37" s="539"/>
      <c r="C37" s="539"/>
      <c r="D37" s="539"/>
      <c r="E37" s="579"/>
      <c r="F37" s="566"/>
      <c r="G37" s="539"/>
      <c r="H37" s="136"/>
      <c r="I37" s="401"/>
      <c r="J37" s="551"/>
      <c r="K37" s="672"/>
      <c r="L37" s="680"/>
    </row>
    <row r="38" spans="1:12" s="134" customFormat="1" ht="14.25" customHeight="1">
      <c r="A38" s="553" t="s">
        <v>4230</v>
      </c>
      <c r="B38" s="539" t="s">
        <v>3024</v>
      </c>
      <c r="C38" s="553" t="s">
        <v>2484</v>
      </c>
      <c r="D38" s="554">
        <v>5760011</v>
      </c>
      <c r="E38" s="568" t="s">
        <v>4284</v>
      </c>
      <c r="F38" s="554">
        <v>1</v>
      </c>
      <c r="G38" s="539" t="s">
        <v>4285</v>
      </c>
      <c r="H38" s="138" t="s">
        <v>2560</v>
      </c>
      <c r="I38" s="397" t="s">
        <v>2699</v>
      </c>
      <c r="J38" s="549" t="s">
        <v>4238</v>
      </c>
      <c r="K38" s="674" t="s">
        <v>4286</v>
      </c>
      <c r="L38" s="525"/>
    </row>
    <row r="39" spans="1:12" s="134" customFormat="1" ht="14.25" customHeight="1">
      <c r="A39" s="539"/>
      <c r="B39" s="539"/>
      <c r="C39" s="539"/>
      <c r="D39" s="558"/>
      <c r="E39" s="570"/>
      <c r="F39" s="558"/>
      <c r="G39" s="539"/>
      <c r="H39" s="382"/>
      <c r="I39" s="403"/>
      <c r="J39" s="550"/>
      <c r="K39" s="675"/>
      <c r="L39" s="525"/>
    </row>
    <row r="40" spans="1:12" s="134" customFormat="1" ht="14.25" customHeight="1">
      <c r="A40" s="539"/>
      <c r="B40" s="539"/>
      <c r="C40" s="539"/>
      <c r="D40" s="566"/>
      <c r="E40" s="579"/>
      <c r="F40" s="566"/>
      <c r="G40" s="539"/>
      <c r="H40" s="414"/>
      <c r="I40" s="415"/>
      <c r="J40" s="551"/>
      <c r="K40" s="676"/>
      <c r="L40" s="525"/>
    </row>
    <row r="41" spans="1:12" s="134" customFormat="1" ht="14.25" customHeight="1">
      <c r="A41" s="575" t="s">
        <v>4287</v>
      </c>
      <c r="B41" s="553" t="s">
        <v>3470</v>
      </c>
      <c r="C41" s="553" t="s">
        <v>4251</v>
      </c>
      <c r="D41" s="539">
        <v>1730045</v>
      </c>
      <c r="E41" s="571" t="s">
        <v>4288</v>
      </c>
      <c r="F41" s="554">
        <v>2</v>
      </c>
      <c r="G41" s="539" t="s">
        <v>2515</v>
      </c>
      <c r="H41" s="390" t="s">
        <v>3493</v>
      </c>
      <c r="I41" s="391" t="s">
        <v>3494</v>
      </c>
      <c r="J41" s="549" t="s">
        <v>3255</v>
      </c>
      <c r="K41" s="677" t="s">
        <v>3495</v>
      </c>
      <c r="L41" s="571" t="s">
        <v>3491</v>
      </c>
    </row>
    <row r="42" spans="1:12" s="134" customFormat="1" ht="14.25" customHeight="1">
      <c r="A42" s="558"/>
      <c r="B42" s="539"/>
      <c r="C42" s="539"/>
      <c r="D42" s="539"/>
      <c r="E42" s="567"/>
      <c r="F42" s="558"/>
      <c r="G42" s="539"/>
      <c r="H42" s="392" t="s">
        <v>3496</v>
      </c>
      <c r="I42" s="393" t="s">
        <v>3497</v>
      </c>
      <c r="J42" s="550"/>
      <c r="K42" s="678"/>
      <c r="L42" s="567"/>
    </row>
    <row r="43" spans="1:12" s="134" customFormat="1" ht="14.25" customHeight="1">
      <c r="A43" s="558"/>
      <c r="B43" s="539"/>
      <c r="C43" s="539"/>
      <c r="D43" s="539"/>
      <c r="E43" s="567"/>
      <c r="F43" s="566"/>
      <c r="G43" s="539"/>
      <c r="H43" s="136"/>
      <c r="I43" s="401"/>
      <c r="J43" s="551"/>
      <c r="K43" s="679"/>
      <c r="L43" s="567"/>
    </row>
    <row r="44" spans="1:12" s="134" customFormat="1" ht="14.25" customHeight="1">
      <c r="A44" s="575" t="s">
        <v>4289</v>
      </c>
      <c r="B44" s="553" t="s">
        <v>3089</v>
      </c>
      <c r="C44" s="553" t="s">
        <v>3470</v>
      </c>
      <c r="D44" s="539">
        <v>1710109</v>
      </c>
      <c r="E44" s="571" t="s">
        <v>4290</v>
      </c>
      <c r="F44" s="554">
        <v>2</v>
      </c>
      <c r="G44" s="539" t="s">
        <v>2486</v>
      </c>
      <c r="H44" s="429" t="s">
        <v>2718</v>
      </c>
      <c r="I44" s="333" t="s">
        <v>2719</v>
      </c>
      <c r="J44" s="549" t="s">
        <v>2706</v>
      </c>
      <c r="K44" s="674" t="s">
        <v>4291</v>
      </c>
      <c r="L44" s="571" t="s">
        <v>3491</v>
      </c>
    </row>
    <row r="45" spans="1:12" s="134" customFormat="1" ht="14.25" customHeight="1">
      <c r="A45" s="558"/>
      <c r="B45" s="539"/>
      <c r="C45" s="539"/>
      <c r="D45" s="539"/>
      <c r="E45" s="567"/>
      <c r="F45" s="558"/>
      <c r="G45" s="539"/>
      <c r="H45" s="424" t="s">
        <v>2722</v>
      </c>
      <c r="I45" s="334" t="s">
        <v>2723</v>
      </c>
      <c r="J45" s="550"/>
      <c r="K45" s="675"/>
      <c r="L45" s="567"/>
    </row>
    <row r="46" spans="1:12" s="134" customFormat="1" ht="14.25" customHeight="1">
      <c r="A46" s="566"/>
      <c r="B46" s="539"/>
      <c r="C46" s="539"/>
      <c r="D46" s="539"/>
      <c r="E46" s="567"/>
      <c r="F46" s="566"/>
      <c r="G46" s="539"/>
      <c r="H46" s="425"/>
      <c r="I46" s="384"/>
      <c r="J46" s="551"/>
      <c r="K46" s="676"/>
      <c r="L46" s="567"/>
    </row>
    <row r="47" spans="1:12" s="134" customFormat="1" ht="14.25" customHeight="1">
      <c r="A47" s="575" t="s">
        <v>4289</v>
      </c>
      <c r="B47" s="553" t="s">
        <v>3470</v>
      </c>
      <c r="C47" s="553" t="s">
        <v>3470</v>
      </c>
      <c r="D47" s="539">
        <v>1710117</v>
      </c>
      <c r="E47" s="568" t="s">
        <v>4292</v>
      </c>
      <c r="F47" s="554">
        <v>2</v>
      </c>
      <c r="G47" s="539" t="s">
        <v>3008</v>
      </c>
      <c r="H47" s="132" t="s">
        <v>2733</v>
      </c>
      <c r="I47" s="133" t="s">
        <v>2535</v>
      </c>
      <c r="J47" s="549" t="s">
        <v>3255</v>
      </c>
      <c r="K47" s="672" t="s">
        <v>4293</v>
      </c>
      <c r="L47" s="571" t="s">
        <v>3491</v>
      </c>
    </row>
    <row r="48" spans="1:12" s="134" customFormat="1" ht="14.25" customHeight="1">
      <c r="A48" s="558"/>
      <c r="B48" s="539"/>
      <c r="C48" s="539"/>
      <c r="D48" s="539"/>
      <c r="E48" s="569"/>
      <c r="F48" s="558"/>
      <c r="G48" s="539"/>
      <c r="H48" s="132" t="s">
        <v>2739</v>
      </c>
      <c r="I48" s="133" t="s">
        <v>4294</v>
      </c>
      <c r="J48" s="550"/>
      <c r="K48" s="672"/>
      <c r="L48" s="567"/>
    </row>
    <row r="49" spans="1:13" s="134" customFormat="1" ht="14.25" customHeight="1">
      <c r="A49" s="558"/>
      <c r="B49" s="539"/>
      <c r="C49" s="539"/>
      <c r="D49" s="539"/>
      <c r="E49" s="557"/>
      <c r="F49" s="566"/>
      <c r="G49" s="539"/>
      <c r="H49" s="136"/>
      <c r="I49" s="142"/>
      <c r="J49" s="551"/>
      <c r="K49" s="672"/>
      <c r="L49" s="567"/>
    </row>
    <row r="50" spans="1:13" s="134" customFormat="1" ht="14.25" customHeight="1">
      <c r="A50" s="575" t="s">
        <v>4287</v>
      </c>
      <c r="B50" s="553" t="s">
        <v>4256</v>
      </c>
      <c r="C50" s="553" t="s">
        <v>3470</v>
      </c>
      <c r="D50" s="539">
        <v>1730061</v>
      </c>
      <c r="E50" s="571" t="s">
        <v>2765</v>
      </c>
      <c r="F50" s="554">
        <v>2</v>
      </c>
      <c r="G50" s="539" t="s">
        <v>3138</v>
      </c>
      <c r="H50" s="431" t="s">
        <v>2766</v>
      </c>
      <c r="I50" s="432" t="s">
        <v>2767</v>
      </c>
      <c r="J50" s="549" t="s">
        <v>2768</v>
      </c>
      <c r="K50" s="672" t="s">
        <v>3444</v>
      </c>
      <c r="L50" s="571" t="s">
        <v>3491</v>
      </c>
    </row>
    <row r="51" spans="1:13" s="134" customFormat="1" ht="14.25" customHeight="1">
      <c r="A51" s="558"/>
      <c r="B51" s="539"/>
      <c r="C51" s="539"/>
      <c r="D51" s="539"/>
      <c r="E51" s="567"/>
      <c r="F51" s="558"/>
      <c r="G51" s="539"/>
      <c r="H51" s="398"/>
      <c r="I51" s="399"/>
      <c r="J51" s="550"/>
      <c r="K51" s="672"/>
      <c r="L51" s="567"/>
    </row>
    <row r="52" spans="1:13" s="134" customFormat="1" ht="14.25" customHeight="1">
      <c r="A52" s="566"/>
      <c r="B52" s="539"/>
      <c r="C52" s="539"/>
      <c r="D52" s="539"/>
      <c r="E52" s="567"/>
      <c r="F52" s="566"/>
      <c r="G52" s="539"/>
      <c r="H52" s="400"/>
      <c r="I52" s="401"/>
      <c r="J52" s="551"/>
      <c r="K52" s="672"/>
      <c r="L52" s="567"/>
    </row>
    <row r="53" spans="1:13" s="134" customFormat="1" ht="14.25" customHeight="1">
      <c r="A53" s="575" t="s">
        <v>4295</v>
      </c>
      <c r="B53" s="553" t="s">
        <v>4256</v>
      </c>
      <c r="C53" s="553" t="s">
        <v>3089</v>
      </c>
      <c r="D53" s="539">
        <v>1750038</v>
      </c>
      <c r="E53" s="571" t="s">
        <v>4296</v>
      </c>
      <c r="F53" s="554">
        <v>2</v>
      </c>
      <c r="G53" s="539" t="s">
        <v>2486</v>
      </c>
      <c r="H53" s="381" t="s">
        <v>4072</v>
      </c>
      <c r="I53" s="333" t="s">
        <v>2699</v>
      </c>
      <c r="J53" s="549" t="s">
        <v>2489</v>
      </c>
      <c r="K53" s="672" t="s">
        <v>4297</v>
      </c>
      <c r="L53" s="571" t="s">
        <v>3491</v>
      </c>
    </row>
    <row r="54" spans="1:13" s="134" customFormat="1" ht="14.25" customHeight="1">
      <c r="A54" s="558"/>
      <c r="B54" s="539"/>
      <c r="C54" s="539"/>
      <c r="D54" s="539"/>
      <c r="E54" s="567"/>
      <c r="F54" s="558"/>
      <c r="G54" s="539"/>
      <c r="H54" s="382" t="s">
        <v>4076</v>
      </c>
      <c r="I54" s="334" t="s">
        <v>4077</v>
      </c>
      <c r="J54" s="550"/>
      <c r="K54" s="672"/>
      <c r="L54" s="567"/>
    </row>
    <row r="55" spans="1:13" s="134" customFormat="1" ht="14.25" customHeight="1" thickBot="1">
      <c r="A55" s="558"/>
      <c r="B55" s="539"/>
      <c r="C55" s="539"/>
      <c r="D55" s="539"/>
      <c r="E55" s="567"/>
      <c r="F55" s="566"/>
      <c r="G55" s="539"/>
      <c r="H55" s="414"/>
      <c r="I55" s="335"/>
      <c r="J55" s="551"/>
      <c r="K55" s="672"/>
      <c r="L55" s="567"/>
    </row>
    <row r="56" spans="1:13" s="134" customFormat="1" ht="20.399999999999999" customHeight="1" thickTop="1" thickBot="1">
      <c r="A56" s="627">
        <f>COUNTA(D5:D55)</f>
        <v>17</v>
      </c>
      <c r="B56" s="628"/>
      <c r="C56" s="628"/>
      <c r="D56" s="628"/>
      <c r="E56" s="404">
        <f>COUNTIF(G5:G55,"TV")</f>
        <v>13</v>
      </c>
      <c r="F56" s="544">
        <f>COUNTIF(G5:G55,"R")</f>
        <v>3</v>
      </c>
      <c r="G56" s="544"/>
      <c r="H56" s="544"/>
      <c r="I56" s="544"/>
      <c r="J56" s="545">
        <f>IF(COUNTIF(G5:G55,"OL")=0,"（オンライン　0　科目）",COUNTIF(G5:G55,"OL"))</f>
        <v>1</v>
      </c>
      <c r="K56" s="546"/>
      <c r="L56" s="433"/>
      <c r="M56" s="134" t="str">
        <f>SUM(F5:F55)&amp;"単位"</f>
        <v>33単位</v>
      </c>
    </row>
    <row r="57" spans="1:13" s="134" customFormat="1" ht="14.25" customHeight="1" thickTop="1">
      <c r="A57" s="553" t="s">
        <v>4298</v>
      </c>
      <c r="B57" s="553" t="s">
        <v>4298</v>
      </c>
      <c r="C57" s="553" t="s">
        <v>4299</v>
      </c>
      <c r="D57" s="539">
        <v>1562894</v>
      </c>
      <c r="E57" s="571" t="s">
        <v>4300</v>
      </c>
      <c r="F57" s="554">
        <v>2</v>
      </c>
      <c r="G57" s="539" t="s">
        <v>2486</v>
      </c>
      <c r="H57" s="138" t="s">
        <v>4301</v>
      </c>
      <c r="I57" s="397" t="s">
        <v>2699</v>
      </c>
      <c r="J57" s="549" t="s">
        <v>2489</v>
      </c>
      <c r="K57" s="672" t="s">
        <v>4302</v>
      </c>
      <c r="L57" s="580" t="s">
        <v>4303</v>
      </c>
    </row>
    <row r="58" spans="1:13" s="134" customFormat="1" ht="14.25" customHeight="1">
      <c r="A58" s="539"/>
      <c r="B58" s="539"/>
      <c r="C58" s="539"/>
      <c r="D58" s="539"/>
      <c r="E58" s="567"/>
      <c r="F58" s="558"/>
      <c r="G58" s="539"/>
      <c r="H58" s="132"/>
      <c r="I58" s="399"/>
      <c r="J58" s="550"/>
      <c r="K58" s="672"/>
      <c r="L58" s="580"/>
    </row>
    <row r="59" spans="1:13" s="134" customFormat="1" ht="14.25" customHeight="1">
      <c r="A59" s="539"/>
      <c r="B59" s="539"/>
      <c r="C59" s="539"/>
      <c r="D59" s="539"/>
      <c r="E59" s="567"/>
      <c r="F59" s="566"/>
      <c r="G59" s="539"/>
      <c r="H59" s="136"/>
      <c r="I59" s="401"/>
      <c r="J59" s="551"/>
      <c r="K59" s="672"/>
      <c r="L59" s="580"/>
    </row>
    <row r="60" spans="1:13" s="134" customFormat="1" ht="14.25" customHeight="1">
      <c r="A60" s="553" t="s">
        <v>4298</v>
      </c>
      <c r="B60" s="553" t="s">
        <v>4298</v>
      </c>
      <c r="C60" s="553" t="s">
        <v>4299</v>
      </c>
      <c r="D60" s="539">
        <v>1562851</v>
      </c>
      <c r="E60" s="571" t="s">
        <v>4304</v>
      </c>
      <c r="F60" s="554">
        <v>2</v>
      </c>
      <c r="G60" s="539" t="s">
        <v>2486</v>
      </c>
      <c r="H60" s="390" t="s">
        <v>2946</v>
      </c>
      <c r="I60" s="391" t="s">
        <v>2504</v>
      </c>
      <c r="J60" s="549" t="s">
        <v>3255</v>
      </c>
      <c r="K60" s="677" t="s">
        <v>2948</v>
      </c>
      <c r="L60" s="540" t="s">
        <v>4305</v>
      </c>
    </row>
    <row r="61" spans="1:13" s="134" customFormat="1" ht="14.25" customHeight="1">
      <c r="A61" s="539"/>
      <c r="B61" s="539"/>
      <c r="C61" s="539"/>
      <c r="D61" s="539"/>
      <c r="E61" s="567"/>
      <c r="F61" s="558"/>
      <c r="G61" s="539"/>
      <c r="H61" s="132"/>
      <c r="I61" s="399"/>
      <c r="J61" s="550"/>
      <c r="K61" s="678"/>
      <c r="L61" s="541"/>
    </row>
    <row r="62" spans="1:13" s="134" customFormat="1" ht="14.25" customHeight="1">
      <c r="A62" s="539"/>
      <c r="B62" s="539"/>
      <c r="C62" s="539"/>
      <c r="D62" s="539"/>
      <c r="E62" s="567"/>
      <c r="F62" s="566"/>
      <c r="G62" s="539"/>
      <c r="H62" s="136"/>
      <c r="I62" s="401"/>
      <c r="J62" s="551"/>
      <c r="K62" s="679"/>
      <c r="L62" s="552"/>
    </row>
    <row r="63" spans="1:13" s="134" customFormat="1" ht="14.25" customHeight="1">
      <c r="A63" s="553" t="s">
        <v>4298</v>
      </c>
      <c r="B63" s="553" t="s">
        <v>4298</v>
      </c>
      <c r="C63" s="553" t="s">
        <v>4299</v>
      </c>
      <c r="D63" s="539">
        <v>1562738</v>
      </c>
      <c r="E63" s="571" t="s">
        <v>4306</v>
      </c>
      <c r="F63" s="554">
        <v>2</v>
      </c>
      <c r="G63" s="539" t="s">
        <v>2486</v>
      </c>
      <c r="H63" s="138" t="s">
        <v>4307</v>
      </c>
      <c r="I63" s="397" t="s">
        <v>4308</v>
      </c>
      <c r="J63" s="549" t="s">
        <v>4309</v>
      </c>
      <c r="K63" s="672" t="s">
        <v>4310</v>
      </c>
      <c r="L63" s="580" t="s">
        <v>4311</v>
      </c>
    </row>
    <row r="64" spans="1:13" s="134" customFormat="1" ht="14.25" customHeight="1">
      <c r="A64" s="539"/>
      <c r="B64" s="539"/>
      <c r="C64" s="539"/>
      <c r="D64" s="539"/>
      <c r="E64" s="567"/>
      <c r="F64" s="558"/>
      <c r="G64" s="539"/>
      <c r="H64" s="132" t="s">
        <v>4312</v>
      </c>
      <c r="I64" s="399" t="s">
        <v>4313</v>
      </c>
      <c r="J64" s="550"/>
      <c r="K64" s="672"/>
      <c r="L64" s="580"/>
    </row>
    <row r="65" spans="1:12" s="134" customFormat="1" ht="14.25" customHeight="1">
      <c r="A65" s="539"/>
      <c r="B65" s="539"/>
      <c r="C65" s="539"/>
      <c r="D65" s="539"/>
      <c r="E65" s="567"/>
      <c r="F65" s="566"/>
      <c r="G65" s="539"/>
      <c r="H65" s="136"/>
      <c r="I65" s="401"/>
      <c r="J65" s="551"/>
      <c r="K65" s="672"/>
      <c r="L65" s="580"/>
    </row>
    <row r="66" spans="1:12" s="134" customFormat="1" ht="14.25" customHeight="1">
      <c r="A66" s="553" t="s">
        <v>4298</v>
      </c>
      <c r="B66" s="553" t="s">
        <v>4298</v>
      </c>
      <c r="C66" s="553" t="s">
        <v>4299</v>
      </c>
      <c r="D66" s="539">
        <v>1562720</v>
      </c>
      <c r="E66" s="571" t="s">
        <v>4314</v>
      </c>
      <c r="F66" s="554">
        <v>2</v>
      </c>
      <c r="G66" s="539" t="s">
        <v>2486</v>
      </c>
      <c r="H66" s="138" t="s">
        <v>4315</v>
      </c>
      <c r="I66" s="397" t="s">
        <v>4316</v>
      </c>
      <c r="J66" s="549" t="s">
        <v>2489</v>
      </c>
      <c r="K66" s="672" t="s">
        <v>4317</v>
      </c>
      <c r="L66" s="580" t="s">
        <v>4318</v>
      </c>
    </row>
    <row r="67" spans="1:12" s="134" customFormat="1" ht="14.25" customHeight="1">
      <c r="A67" s="539"/>
      <c r="B67" s="539"/>
      <c r="C67" s="539"/>
      <c r="D67" s="539"/>
      <c r="E67" s="567"/>
      <c r="F67" s="558"/>
      <c r="G67" s="539"/>
      <c r="H67" s="132" t="s">
        <v>4319</v>
      </c>
      <c r="I67" s="399" t="s">
        <v>4320</v>
      </c>
      <c r="J67" s="550"/>
      <c r="K67" s="672"/>
      <c r="L67" s="580"/>
    </row>
    <row r="68" spans="1:12" s="134" customFormat="1" ht="14.25" customHeight="1">
      <c r="A68" s="539"/>
      <c r="B68" s="539"/>
      <c r="C68" s="539"/>
      <c r="D68" s="539"/>
      <c r="E68" s="567"/>
      <c r="F68" s="566"/>
      <c r="G68" s="539"/>
      <c r="H68" s="136"/>
      <c r="I68" s="401"/>
      <c r="J68" s="551"/>
      <c r="K68" s="672"/>
      <c r="L68" s="580"/>
    </row>
    <row r="69" spans="1:12" s="134" customFormat="1" ht="14.25" customHeight="1">
      <c r="A69" s="553" t="s">
        <v>4298</v>
      </c>
      <c r="B69" s="553" t="s">
        <v>4298</v>
      </c>
      <c r="C69" s="553" t="s">
        <v>4299</v>
      </c>
      <c r="D69" s="539">
        <v>1562908</v>
      </c>
      <c r="E69" s="571" t="s">
        <v>4321</v>
      </c>
      <c r="F69" s="554">
        <v>2</v>
      </c>
      <c r="G69" s="539" t="s">
        <v>2486</v>
      </c>
      <c r="H69" s="138" t="s">
        <v>4322</v>
      </c>
      <c r="I69" s="397" t="s">
        <v>2699</v>
      </c>
      <c r="J69" s="549" t="s">
        <v>4238</v>
      </c>
      <c r="K69" s="672" t="s">
        <v>4323</v>
      </c>
      <c r="L69" s="580" t="s">
        <v>4324</v>
      </c>
    </row>
    <row r="70" spans="1:12" s="134" customFormat="1" ht="14.25" customHeight="1">
      <c r="A70" s="539"/>
      <c r="B70" s="539"/>
      <c r="C70" s="539"/>
      <c r="D70" s="539"/>
      <c r="E70" s="567"/>
      <c r="F70" s="558"/>
      <c r="G70" s="539"/>
      <c r="H70" s="132" t="s">
        <v>4325</v>
      </c>
      <c r="I70" s="399" t="s">
        <v>2699</v>
      </c>
      <c r="J70" s="550"/>
      <c r="K70" s="672"/>
      <c r="L70" s="580"/>
    </row>
    <row r="71" spans="1:12" s="134" customFormat="1" ht="14.25" customHeight="1">
      <c r="A71" s="539"/>
      <c r="B71" s="539"/>
      <c r="C71" s="539"/>
      <c r="D71" s="539"/>
      <c r="E71" s="567"/>
      <c r="F71" s="566"/>
      <c r="G71" s="539"/>
      <c r="H71" s="136"/>
      <c r="I71" s="401"/>
      <c r="J71" s="551"/>
      <c r="K71" s="672"/>
      <c r="L71" s="580"/>
    </row>
    <row r="72" spans="1:12" s="134" customFormat="1" ht="14.25" customHeight="1">
      <c r="A72" s="553" t="s">
        <v>4298</v>
      </c>
      <c r="B72" s="553" t="s">
        <v>4298</v>
      </c>
      <c r="C72" s="553" t="s">
        <v>4299</v>
      </c>
      <c r="D72" s="554">
        <v>1562967</v>
      </c>
      <c r="E72" s="568" t="s">
        <v>4326</v>
      </c>
      <c r="F72" s="554">
        <v>2</v>
      </c>
      <c r="G72" s="539" t="s">
        <v>2486</v>
      </c>
      <c r="H72" s="138" t="s">
        <v>4327</v>
      </c>
      <c r="I72" s="397" t="s">
        <v>2699</v>
      </c>
      <c r="J72" s="549" t="s">
        <v>3255</v>
      </c>
      <c r="K72" s="672" t="s">
        <v>4328</v>
      </c>
      <c r="L72" s="331"/>
    </row>
    <row r="73" spans="1:12" s="134" customFormat="1" ht="14.25" customHeight="1">
      <c r="A73" s="539"/>
      <c r="B73" s="539"/>
      <c r="C73" s="539"/>
      <c r="D73" s="558"/>
      <c r="E73" s="570"/>
      <c r="F73" s="558"/>
      <c r="G73" s="539"/>
      <c r="H73" s="132" t="s">
        <v>4329</v>
      </c>
      <c r="I73" s="399" t="s">
        <v>2699</v>
      </c>
      <c r="J73" s="550"/>
      <c r="K73" s="672"/>
      <c r="L73" s="331"/>
    </row>
    <row r="74" spans="1:12" s="134" customFormat="1" ht="14.25" customHeight="1">
      <c r="A74" s="539"/>
      <c r="B74" s="539"/>
      <c r="C74" s="539"/>
      <c r="D74" s="566"/>
      <c r="E74" s="579"/>
      <c r="F74" s="566"/>
      <c r="G74" s="539"/>
      <c r="H74" s="136"/>
      <c r="I74" s="401"/>
      <c r="J74" s="551"/>
      <c r="K74" s="672"/>
      <c r="L74" s="331"/>
    </row>
    <row r="75" spans="1:12" s="134" customFormat="1" ht="14.25" customHeight="1">
      <c r="A75" s="553" t="s">
        <v>4298</v>
      </c>
      <c r="B75" s="553" t="s">
        <v>4298</v>
      </c>
      <c r="C75" s="553" t="s">
        <v>4299</v>
      </c>
      <c r="D75" s="539">
        <v>1562754</v>
      </c>
      <c r="E75" s="571" t="s">
        <v>4330</v>
      </c>
      <c r="F75" s="554">
        <v>2</v>
      </c>
      <c r="G75" s="539" t="s">
        <v>3105</v>
      </c>
      <c r="H75" s="138" t="s">
        <v>4244</v>
      </c>
      <c r="I75" s="397" t="s">
        <v>4331</v>
      </c>
      <c r="J75" s="549" t="s">
        <v>3255</v>
      </c>
      <c r="K75" s="672" t="s">
        <v>4332</v>
      </c>
      <c r="L75" s="580" t="s">
        <v>4333</v>
      </c>
    </row>
    <row r="76" spans="1:12" s="134" customFormat="1" ht="14.25" customHeight="1">
      <c r="A76" s="539"/>
      <c r="B76" s="539"/>
      <c r="C76" s="539"/>
      <c r="D76" s="539"/>
      <c r="E76" s="567"/>
      <c r="F76" s="558"/>
      <c r="G76" s="539"/>
      <c r="H76" s="132" t="s">
        <v>4242</v>
      </c>
      <c r="I76" s="399" t="s">
        <v>4334</v>
      </c>
      <c r="J76" s="550"/>
      <c r="K76" s="672"/>
      <c r="L76" s="580"/>
    </row>
    <row r="77" spans="1:12" s="134" customFormat="1" ht="14.25" customHeight="1">
      <c r="A77" s="539"/>
      <c r="B77" s="539"/>
      <c r="C77" s="539"/>
      <c r="D77" s="539"/>
      <c r="E77" s="567"/>
      <c r="F77" s="566"/>
      <c r="G77" s="539"/>
      <c r="H77" s="136"/>
      <c r="I77" s="401"/>
      <c r="J77" s="551"/>
      <c r="K77" s="672"/>
      <c r="L77" s="580"/>
    </row>
    <row r="78" spans="1:12" s="134" customFormat="1" ht="14.25" customHeight="1">
      <c r="A78" s="553" t="s">
        <v>4298</v>
      </c>
      <c r="B78" s="553" t="s">
        <v>4298</v>
      </c>
      <c r="C78" s="553" t="s">
        <v>4299</v>
      </c>
      <c r="D78" s="539">
        <v>1562916</v>
      </c>
      <c r="E78" s="567" t="s">
        <v>4335</v>
      </c>
      <c r="F78" s="554">
        <v>2</v>
      </c>
      <c r="G78" s="539" t="s">
        <v>3105</v>
      </c>
      <c r="H78" s="138" t="s">
        <v>4336</v>
      </c>
      <c r="I78" s="397" t="s">
        <v>2699</v>
      </c>
      <c r="J78" s="549" t="s">
        <v>2489</v>
      </c>
      <c r="K78" s="672" t="s">
        <v>4337</v>
      </c>
      <c r="L78" s="580" t="s">
        <v>4338</v>
      </c>
    </row>
    <row r="79" spans="1:12" s="134" customFormat="1" ht="14.25" customHeight="1">
      <c r="A79" s="539"/>
      <c r="B79" s="539"/>
      <c r="C79" s="539"/>
      <c r="D79" s="539"/>
      <c r="E79" s="567"/>
      <c r="F79" s="558"/>
      <c r="G79" s="539"/>
      <c r="H79" s="132" t="s">
        <v>4339</v>
      </c>
      <c r="I79" s="399" t="s">
        <v>2699</v>
      </c>
      <c r="J79" s="550"/>
      <c r="K79" s="672"/>
      <c r="L79" s="580"/>
    </row>
    <row r="80" spans="1:12" s="134" customFormat="1" ht="14.25" customHeight="1">
      <c r="A80" s="539"/>
      <c r="B80" s="539"/>
      <c r="C80" s="539"/>
      <c r="D80" s="539"/>
      <c r="E80" s="567"/>
      <c r="F80" s="566"/>
      <c r="G80" s="539"/>
      <c r="H80" s="136"/>
      <c r="I80" s="401"/>
      <c r="J80" s="551"/>
      <c r="K80" s="672"/>
      <c r="L80" s="580"/>
    </row>
    <row r="81" spans="1:12" s="134" customFormat="1" ht="14.25" customHeight="1">
      <c r="A81" s="553" t="s">
        <v>4298</v>
      </c>
      <c r="B81" s="553" t="s">
        <v>4298</v>
      </c>
      <c r="C81" s="553" t="s">
        <v>4299</v>
      </c>
      <c r="D81" s="554">
        <v>1562860</v>
      </c>
      <c r="E81" s="572" t="s">
        <v>4340</v>
      </c>
      <c r="F81" s="554">
        <v>2</v>
      </c>
      <c r="G81" s="539" t="s">
        <v>2515</v>
      </c>
      <c r="H81" s="138" t="s">
        <v>4253</v>
      </c>
      <c r="I81" s="397" t="s">
        <v>2504</v>
      </c>
      <c r="J81" s="549" t="s">
        <v>3255</v>
      </c>
      <c r="K81" s="672" t="s">
        <v>4341</v>
      </c>
      <c r="L81" s="580" t="s">
        <v>4342</v>
      </c>
    </row>
    <row r="82" spans="1:12" s="134" customFormat="1" ht="14.25" customHeight="1">
      <c r="A82" s="539"/>
      <c r="B82" s="539"/>
      <c r="C82" s="539"/>
      <c r="D82" s="558"/>
      <c r="E82" s="569"/>
      <c r="F82" s="558"/>
      <c r="G82" s="539"/>
      <c r="H82" s="132"/>
      <c r="I82" s="399"/>
      <c r="J82" s="550"/>
      <c r="K82" s="672"/>
      <c r="L82" s="580"/>
    </row>
    <row r="83" spans="1:12" s="134" customFormat="1" ht="14.25" customHeight="1">
      <c r="A83" s="539"/>
      <c r="B83" s="539"/>
      <c r="C83" s="539"/>
      <c r="D83" s="566"/>
      <c r="E83" s="557"/>
      <c r="F83" s="566"/>
      <c r="G83" s="539"/>
      <c r="H83" s="136"/>
      <c r="I83" s="401"/>
      <c r="J83" s="551"/>
      <c r="K83" s="672"/>
      <c r="L83" s="580"/>
    </row>
    <row r="84" spans="1:12" s="134" customFormat="1" ht="14.25" customHeight="1">
      <c r="A84" s="553" t="s">
        <v>4298</v>
      </c>
      <c r="B84" s="553" t="s">
        <v>4298</v>
      </c>
      <c r="C84" s="553" t="s">
        <v>4299</v>
      </c>
      <c r="D84" s="539">
        <v>1562800</v>
      </c>
      <c r="E84" s="567" t="s">
        <v>4343</v>
      </c>
      <c r="F84" s="554">
        <v>2</v>
      </c>
      <c r="G84" s="539" t="s">
        <v>2486</v>
      </c>
      <c r="H84" s="390" t="s">
        <v>4247</v>
      </c>
      <c r="I84" s="391" t="s">
        <v>2504</v>
      </c>
      <c r="J84" s="549" t="s">
        <v>4238</v>
      </c>
      <c r="K84" s="672" t="s">
        <v>4344</v>
      </c>
      <c r="L84" s="580" t="s">
        <v>4345</v>
      </c>
    </row>
    <row r="85" spans="1:12" s="134" customFormat="1" ht="14.25" customHeight="1">
      <c r="A85" s="539"/>
      <c r="B85" s="539"/>
      <c r="C85" s="539"/>
      <c r="D85" s="539"/>
      <c r="E85" s="567"/>
      <c r="F85" s="558"/>
      <c r="G85" s="539"/>
      <c r="H85" s="132"/>
      <c r="I85" s="399"/>
      <c r="J85" s="550"/>
      <c r="K85" s="672"/>
      <c r="L85" s="580"/>
    </row>
    <row r="86" spans="1:12" s="134" customFormat="1" ht="14.25" customHeight="1">
      <c r="A86" s="539"/>
      <c r="B86" s="539"/>
      <c r="C86" s="539"/>
      <c r="D86" s="539"/>
      <c r="E86" s="567"/>
      <c r="F86" s="566"/>
      <c r="G86" s="539"/>
      <c r="H86" s="136"/>
      <c r="I86" s="401"/>
      <c r="J86" s="551"/>
      <c r="K86" s="672"/>
      <c r="L86" s="580"/>
    </row>
    <row r="87" spans="1:12" s="134" customFormat="1" ht="14.25" customHeight="1">
      <c r="A87" s="553" t="s">
        <v>4298</v>
      </c>
      <c r="B87" s="553" t="s">
        <v>4298</v>
      </c>
      <c r="C87" s="553" t="s">
        <v>4299</v>
      </c>
      <c r="D87" s="539">
        <v>1562975</v>
      </c>
      <c r="E87" s="571" t="s">
        <v>4346</v>
      </c>
      <c r="F87" s="554">
        <v>2</v>
      </c>
      <c r="G87" s="539" t="s">
        <v>3138</v>
      </c>
      <c r="H87" s="138" t="s">
        <v>4347</v>
      </c>
      <c r="I87" s="397" t="s">
        <v>3918</v>
      </c>
      <c r="J87" s="549" t="s">
        <v>2489</v>
      </c>
      <c r="K87" s="672" t="s">
        <v>4348</v>
      </c>
      <c r="L87" s="580" t="s">
        <v>4303</v>
      </c>
    </row>
    <row r="88" spans="1:12" s="134" customFormat="1" ht="14.25" customHeight="1">
      <c r="A88" s="539"/>
      <c r="B88" s="539"/>
      <c r="C88" s="539"/>
      <c r="D88" s="539"/>
      <c r="E88" s="567"/>
      <c r="F88" s="558"/>
      <c r="G88" s="539"/>
      <c r="H88" s="132" t="s">
        <v>4349</v>
      </c>
      <c r="I88" s="399" t="s">
        <v>4350</v>
      </c>
      <c r="J88" s="550"/>
      <c r="K88" s="672"/>
      <c r="L88" s="580"/>
    </row>
    <row r="89" spans="1:12" s="134" customFormat="1" ht="14.25" customHeight="1">
      <c r="A89" s="539"/>
      <c r="B89" s="539"/>
      <c r="C89" s="539"/>
      <c r="D89" s="539"/>
      <c r="E89" s="567"/>
      <c r="F89" s="566"/>
      <c r="G89" s="539"/>
      <c r="H89" s="136"/>
      <c r="I89" s="401"/>
      <c r="J89" s="551"/>
      <c r="K89" s="672"/>
      <c r="L89" s="580"/>
    </row>
    <row r="90" spans="1:12" s="134" customFormat="1" ht="14.25" customHeight="1">
      <c r="A90" s="553" t="s">
        <v>4298</v>
      </c>
      <c r="B90" s="553" t="s">
        <v>4298</v>
      </c>
      <c r="C90" s="553" t="s">
        <v>4299</v>
      </c>
      <c r="D90" s="539">
        <v>5560012</v>
      </c>
      <c r="E90" s="571" t="s">
        <v>4351</v>
      </c>
      <c r="F90" s="554">
        <v>1</v>
      </c>
      <c r="G90" s="539" t="s">
        <v>2667</v>
      </c>
      <c r="H90" s="138" t="s">
        <v>4242</v>
      </c>
      <c r="I90" s="397" t="s">
        <v>2699</v>
      </c>
      <c r="J90" s="549" t="s">
        <v>3255</v>
      </c>
      <c r="K90" s="672" t="s">
        <v>4352</v>
      </c>
      <c r="L90" s="580" t="s">
        <v>4303</v>
      </c>
    </row>
    <row r="91" spans="1:12" s="134" customFormat="1" ht="14.25" customHeight="1">
      <c r="A91" s="539"/>
      <c r="B91" s="539"/>
      <c r="C91" s="539"/>
      <c r="D91" s="539"/>
      <c r="E91" s="567"/>
      <c r="F91" s="558"/>
      <c r="G91" s="539"/>
      <c r="H91" s="132" t="s">
        <v>4353</v>
      </c>
      <c r="I91" s="399" t="s">
        <v>4354</v>
      </c>
      <c r="J91" s="550"/>
      <c r="K91" s="672"/>
      <c r="L91" s="580"/>
    </row>
    <row r="92" spans="1:12" s="134" customFormat="1" ht="14.25" customHeight="1">
      <c r="A92" s="539"/>
      <c r="B92" s="539"/>
      <c r="C92" s="539"/>
      <c r="D92" s="539"/>
      <c r="E92" s="567"/>
      <c r="F92" s="566"/>
      <c r="G92" s="539"/>
      <c r="H92" s="136"/>
      <c r="I92" s="401"/>
      <c r="J92" s="551"/>
      <c r="K92" s="672"/>
      <c r="L92" s="580"/>
    </row>
    <row r="93" spans="1:12" s="134" customFormat="1" ht="14.25" customHeight="1">
      <c r="A93" s="553" t="s">
        <v>4298</v>
      </c>
      <c r="B93" s="553" t="s">
        <v>4298</v>
      </c>
      <c r="C93" s="553" t="s">
        <v>4299</v>
      </c>
      <c r="D93" s="539">
        <v>1562924</v>
      </c>
      <c r="E93" s="571" t="s">
        <v>4355</v>
      </c>
      <c r="F93" s="554">
        <v>2</v>
      </c>
      <c r="G93" s="539" t="s">
        <v>3018</v>
      </c>
      <c r="H93" s="138" t="s">
        <v>4356</v>
      </c>
      <c r="I93" s="397" t="s">
        <v>2699</v>
      </c>
      <c r="J93" s="549" t="s">
        <v>3255</v>
      </c>
      <c r="K93" s="677" t="s">
        <v>4357</v>
      </c>
      <c r="L93" s="540" t="s">
        <v>4358</v>
      </c>
    </row>
    <row r="94" spans="1:12" s="134" customFormat="1" ht="14.25" customHeight="1">
      <c r="A94" s="539"/>
      <c r="B94" s="539"/>
      <c r="C94" s="539"/>
      <c r="D94" s="539"/>
      <c r="E94" s="567"/>
      <c r="F94" s="558"/>
      <c r="G94" s="539"/>
      <c r="H94" s="132"/>
      <c r="I94" s="399"/>
      <c r="J94" s="550"/>
      <c r="K94" s="678"/>
      <c r="L94" s="541"/>
    </row>
    <row r="95" spans="1:12" s="134" customFormat="1" ht="14.25" customHeight="1">
      <c r="A95" s="539"/>
      <c r="B95" s="539"/>
      <c r="C95" s="539"/>
      <c r="D95" s="539"/>
      <c r="E95" s="567"/>
      <c r="F95" s="566"/>
      <c r="G95" s="539"/>
      <c r="H95" s="136"/>
      <c r="I95" s="401"/>
      <c r="J95" s="551"/>
      <c r="K95" s="679"/>
      <c r="L95" s="552"/>
    </row>
    <row r="96" spans="1:12" s="134" customFormat="1" ht="14.25" customHeight="1">
      <c r="A96" s="553" t="s">
        <v>4298</v>
      </c>
      <c r="B96" s="553" t="s">
        <v>4298</v>
      </c>
      <c r="C96" s="553" t="s">
        <v>4299</v>
      </c>
      <c r="D96" s="554">
        <v>1562878</v>
      </c>
      <c r="E96" s="568" t="s">
        <v>4359</v>
      </c>
      <c r="F96" s="554">
        <v>2</v>
      </c>
      <c r="G96" s="539" t="s">
        <v>2486</v>
      </c>
      <c r="H96" s="138" t="s">
        <v>4360</v>
      </c>
      <c r="I96" s="397" t="s">
        <v>2522</v>
      </c>
      <c r="J96" s="549" t="s">
        <v>3255</v>
      </c>
      <c r="K96" s="672" t="s">
        <v>4361</v>
      </c>
      <c r="L96" s="580" t="s">
        <v>4362</v>
      </c>
    </row>
    <row r="97" spans="1:12" s="134" customFormat="1" ht="14.25" customHeight="1">
      <c r="A97" s="539"/>
      <c r="B97" s="539"/>
      <c r="C97" s="539"/>
      <c r="D97" s="558"/>
      <c r="E97" s="570"/>
      <c r="F97" s="558"/>
      <c r="G97" s="539"/>
      <c r="H97" s="132"/>
      <c r="I97" s="399"/>
      <c r="J97" s="550"/>
      <c r="K97" s="672"/>
      <c r="L97" s="580"/>
    </row>
    <row r="98" spans="1:12" s="134" customFormat="1" ht="14.25" customHeight="1">
      <c r="A98" s="539"/>
      <c r="B98" s="539"/>
      <c r="C98" s="539"/>
      <c r="D98" s="566"/>
      <c r="E98" s="579"/>
      <c r="F98" s="566"/>
      <c r="G98" s="539"/>
      <c r="H98" s="136"/>
      <c r="I98" s="401"/>
      <c r="J98" s="551"/>
      <c r="K98" s="672"/>
      <c r="L98" s="580"/>
    </row>
    <row r="99" spans="1:12" s="134" customFormat="1" ht="14.25" customHeight="1">
      <c r="A99" s="553" t="s">
        <v>4298</v>
      </c>
      <c r="B99" s="553" t="s">
        <v>4298</v>
      </c>
      <c r="C99" s="553" t="s">
        <v>4299</v>
      </c>
      <c r="D99" s="554">
        <v>5560020</v>
      </c>
      <c r="E99" s="568" t="s">
        <v>4363</v>
      </c>
      <c r="F99" s="554">
        <v>2</v>
      </c>
      <c r="G99" s="539" t="s">
        <v>3564</v>
      </c>
      <c r="H99" s="138" t="s">
        <v>4364</v>
      </c>
      <c r="I99" s="397" t="s">
        <v>4124</v>
      </c>
      <c r="J99" s="549" t="s">
        <v>3255</v>
      </c>
      <c r="K99" s="672" t="s">
        <v>4365</v>
      </c>
      <c r="L99" s="331"/>
    </row>
    <row r="100" spans="1:12" s="134" customFormat="1" ht="14.25" customHeight="1">
      <c r="A100" s="539"/>
      <c r="B100" s="539"/>
      <c r="C100" s="539"/>
      <c r="D100" s="558"/>
      <c r="E100" s="570"/>
      <c r="F100" s="558"/>
      <c r="G100" s="539"/>
      <c r="H100" s="132"/>
      <c r="I100" s="399"/>
      <c r="J100" s="550"/>
      <c r="K100" s="672"/>
      <c r="L100" s="331"/>
    </row>
    <row r="101" spans="1:12" s="134" customFormat="1" ht="14.25" customHeight="1">
      <c r="A101" s="539"/>
      <c r="B101" s="539"/>
      <c r="C101" s="539"/>
      <c r="D101" s="566"/>
      <c r="E101" s="579"/>
      <c r="F101" s="566"/>
      <c r="G101" s="539"/>
      <c r="H101" s="136"/>
      <c r="I101" s="401"/>
      <c r="J101" s="551"/>
      <c r="K101" s="672"/>
      <c r="L101" s="331"/>
    </row>
    <row r="102" spans="1:12" s="134" customFormat="1" ht="14.25" customHeight="1">
      <c r="A102" s="553" t="s">
        <v>4298</v>
      </c>
      <c r="B102" s="553" t="s">
        <v>4298</v>
      </c>
      <c r="C102" s="553" t="s">
        <v>4299</v>
      </c>
      <c r="D102" s="539">
        <v>1562770</v>
      </c>
      <c r="E102" s="567" t="s">
        <v>4366</v>
      </c>
      <c r="F102" s="554">
        <v>2</v>
      </c>
      <c r="G102" s="539" t="s">
        <v>2486</v>
      </c>
      <c r="H102" s="138" t="s">
        <v>4367</v>
      </c>
      <c r="I102" s="397" t="s">
        <v>4368</v>
      </c>
      <c r="J102" s="549" t="s">
        <v>4369</v>
      </c>
      <c r="K102" s="672" t="s">
        <v>4370</v>
      </c>
      <c r="L102" s="580" t="s">
        <v>4371</v>
      </c>
    </row>
    <row r="103" spans="1:12" s="134" customFormat="1" ht="14.25" customHeight="1">
      <c r="A103" s="539"/>
      <c r="B103" s="539"/>
      <c r="C103" s="539"/>
      <c r="D103" s="539"/>
      <c r="E103" s="567"/>
      <c r="F103" s="558"/>
      <c r="G103" s="539"/>
      <c r="H103" s="132"/>
      <c r="I103" s="399"/>
      <c r="J103" s="550"/>
      <c r="K103" s="672"/>
      <c r="L103" s="580"/>
    </row>
    <row r="104" spans="1:12" s="134" customFormat="1" ht="14.25" customHeight="1">
      <c r="A104" s="539"/>
      <c r="B104" s="539"/>
      <c r="C104" s="539"/>
      <c r="D104" s="539"/>
      <c r="E104" s="567"/>
      <c r="F104" s="566"/>
      <c r="G104" s="539"/>
      <c r="H104" s="136"/>
      <c r="I104" s="401"/>
      <c r="J104" s="551"/>
      <c r="K104" s="672"/>
      <c r="L104" s="580"/>
    </row>
    <row r="105" spans="1:12" s="134" customFormat="1" ht="14.25" customHeight="1">
      <c r="A105" s="553" t="s">
        <v>4298</v>
      </c>
      <c r="B105" s="553" t="s">
        <v>4298</v>
      </c>
      <c r="C105" s="553" t="s">
        <v>4299</v>
      </c>
      <c r="D105" s="539">
        <v>1562819</v>
      </c>
      <c r="E105" s="571" t="s">
        <v>4372</v>
      </c>
      <c r="F105" s="554">
        <v>2</v>
      </c>
      <c r="G105" s="539" t="s">
        <v>2486</v>
      </c>
      <c r="H105" s="390" t="s">
        <v>2560</v>
      </c>
      <c r="I105" s="391" t="s">
        <v>2504</v>
      </c>
      <c r="J105" s="549" t="s">
        <v>3255</v>
      </c>
      <c r="K105" s="677" t="s">
        <v>4373</v>
      </c>
      <c r="L105" s="540" t="s">
        <v>4374</v>
      </c>
    </row>
    <row r="106" spans="1:12" s="134" customFormat="1" ht="14.25" customHeight="1">
      <c r="A106" s="539"/>
      <c r="B106" s="539"/>
      <c r="C106" s="539"/>
      <c r="D106" s="539"/>
      <c r="E106" s="567"/>
      <c r="F106" s="558"/>
      <c r="G106" s="539"/>
      <c r="H106" s="132"/>
      <c r="I106" s="399"/>
      <c r="J106" s="550"/>
      <c r="K106" s="678"/>
      <c r="L106" s="541"/>
    </row>
    <row r="107" spans="1:12" s="134" customFormat="1" ht="14.25" customHeight="1">
      <c r="A107" s="539"/>
      <c r="B107" s="539"/>
      <c r="C107" s="539"/>
      <c r="D107" s="539"/>
      <c r="E107" s="567"/>
      <c r="F107" s="566"/>
      <c r="G107" s="539"/>
      <c r="H107" s="136"/>
      <c r="I107" s="401"/>
      <c r="J107" s="551"/>
      <c r="K107" s="679"/>
      <c r="L107" s="552"/>
    </row>
    <row r="108" spans="1:12" s="134" customFormat="1" ht="14.25" customHeight="1">
      <c r="A108" s="553" t="s">
        <v>4298</v>
      </c>
      <c r="B108" s="553" t="s">
        <v>4298</v>
      </c>
      <c r="C108" s="553" t="s">
        <v>4299</v>
      </c>
      <c r="D108" s="554">
        <v>1562959</v>
      </c>
      <c r="E108" s="664" t="s">
        <v>4375</v>
      </c>
      <c r="F108" s="554">
        <v>2</v>
      </c>
      <c r="G108" s="539" t="s">
        <v>3138</v>
      </c>
      <c r="H108" s="390" t="s">
        <v>3369</v>
      </c>
      <c r="I108" s="391" t="s">
        <v>3370</v>
      </c>
      <c r="J108" s="549" t="s">
        <v>3371</v>
      </c>
      <c r="K108" s="672" t="s">
        <v>4210</v>
      </c>
      <c r="L108" s="580" t="s">
        <v>4376</v>
      </c>
    </row>
    <row r="109" spans="1:12" s="134" customFormat="1" ht="14.25" customHeight="1">
      <c r="A109" s="539"/>
      <c r="B109" s="539"/>
      <c r="C109" s="539"/>
      <c r="D109" s="558"/>
      <c r="E109" s="665"/>
      <c r="F109" s="558"/>
      <c r="G109" s="539"/>
      <c r="H109" s="392"/>
      <c r="I109" s="393"/>
      <c r="J109" s="550"/>
      <c r="K109" s="672"/>
      <c r="L109" s="580"/>
    </row>
    <row r="110" spans="1:12" s="134" customFormat="1" ht="14.25" customHeight="1">
      <c r="A110" s="539"/>
      <c r="B110" s="539"/>
      <c r="C110" s="539"/>
      <c r="D110" s="566"/>
      <c r="E110" s="666"/>
      <c r="F110" s="566"/>
      <c r="G110" s="539"/>
      <c r="H110" s="136"/>
      <c r="I110" s="401"/>
      <c r="J110" s="551"/>
      <c r="K110" s="672"/>
      <c r="L110" s="580"/>
    </row>
    <row r="111" spans="1:12" s="134" customFormat="1" ht="14.25" customHeight="1">
      <c r="A111" s="553" t="s">
        <v>4298</v>
      </c>
      <c r="B111" s="553" t="s">
        <v>4298</v>
      </c>
      <c r="C111" s="553" t="s">
        <v>4299</v>
      </c>
      <c r="D111" s="539">
        <v>1562932</v>
      </c>
      <c r="E111" s="567" t="s">
        <v>4377</v>
      </c>
      <c r="F111" s="554">
        <v>2</v>
      </c>
      <c r="G111" s="539" t="s">
        <v>2486</v>
      </c>
      <c r="H111" s="132" t="s">
        <v>4378</v>
      </c>
      <c r="I111" s="399" t="s">
        <v>4379</v>
      </c>
      <c r="J111" s="549" t="s">
        <v>4369</v>
      </c>
      <c r="K111" s="672" t="s">
        <v>4380</v>
      </c>
      <c r="L111" s="580" t="s">
        <v>4381</v>
      </c>
    </row>
    <row r="112" spans="1:12" s="134" customFormat="1" ht="14.25" customHeight="1">
      <c r="A112" s="539"/>
      <c r="B112" s="539"/>
      <c r="C112" s="539"/>
      <c r="D112" s="539"/>
      <c r="E112" s="567"/>
      <c r="F112" s="558"/>
      <c r="G112" s="539"/>
      <c r="H112" s="132"/>
      <c r="I112" s="399"/>
      <c r="J112" s="550"/>
      <c r="K112" s="672"/>
      <c r="L112" s="580"/>
    </row>
    <row r="113" spans="1:12" s="134" customFormat="1" ht="14.25" customHeight="1">
      <c r="A113" s="539"/>
      <c r="B113" s="539"/>
      <c r="C113" s="539"/>
      <c r="D113" s="539"/>
      <c r="E113" s="567"/>
      <c r="F113" s="566"/>
      <c r="G113" s="539"/>
      <c r="H113" s="136"/>
      <c r="I113" s="401"/>
      <c r="J113" s="551"/>
      <c r="K113" s="672"/>
      <c r="L113" s="580"/>
    </row>
    <row r="114" spans="1:12" s="134" customFormat="1" ht="14.25" customHeight="1">
      <c r="A114" s="553" t="s">
        <v>4298</v>
      </c>
      <c r="B114" s="553" t="s">
        <v>4298</v>
      </c>
      <c r="C114" s="553" t="s">
        <v>4299</v>
      </c>
      <c r="D114" s="539">
        <v>1562827</v>
      </c>
      <c r="E114" s="567" t="s">
        <v>4382</v>
      </c>
      <c r="F114" s="554">
        <v>2</v>
      </c>
      <c r="G114" s="539" t="s">
        <v>3138</v>
      </c>
      <c r="H114" s="390" t="s">
        <v>4383</v>
      </c>
      <c r="I114" s="391" t="s">
        <v>2504</v>
      </c>
      <c r="J114" s="549" t="s">
        <v>4238</v>
      </c>
      <c r="K114" s="672" t="s">
        <v>4384</v>
      </c>
      <c r="L114" s="580" t="s">
        <v>4381</v>
      </c>
    </row>
    <row r="115" spans="1:12" s="134" customFormat="1" ht="14.25" customHeight="1">
      <c r="A115" s="539"/>
      <c r="B115" s="539"/>
      <c r="C115" s="539"/>
      <c r="D115" s="539"/>
      <c r="E115" s="567"/>
      <c r="F115" s="558"/>
      <c r="G115" s="539"/>
      <c r="H115" s="132"/>
      <c r="I115" s="399"/>
      <c r="J115" s="550"/>
      <c r="K115" s="672"/>
      <c r="L115" s="580"/>
    </row>
    <row r="116" spans="1:12" s="134" customFormat="1" ht="14.25" customHeight="1">
      <c r="A116" s="539"/>
      <c r="B116" s="539"/>
      <c r="C116" s="539"/>
      <c r="D116" s="539"/>
      <c r="E116" s="567"/>
      <c r="F116" s="566"/>
      <c r="G116" s="539"/>
      <c r="H116" s="136"/>
      <c r="I116" s="401"/>
      <c r="J116" s="551"/>
      <c r="K116" s="672"/>
      <c r="L116" s="580"/>
    </row>
    <row r="117" spans="1:12" s="134" customFormat="1" ht="14.25" customHeight="1">
      <c r="A117" s="553" t="s">
        <v>4298</v>
      </c>
      <c r="B117" s="553" t="s">
        <v>4298</v>
      </c>
      <c r="C117" s="553" t="s">
        <v>4299</v>
      </c>
      <c r="D117" s="554">
        <v>1562886</v>
      </c>
      <c r="E117" s="664" t="s">
        <v>4385</v>
      </c>
      <c r="F117" s="554">
        <v>2</v>
      </c>
      <c r="G117" s="539" t="s">
        <v>2502</v>
      </c>
      <c r="H117" s="390" t="s">
        <v>4205</v>
      </c>
      <c r="I117" s="391" t="s">
        <v>2865</v>
      </c>
      <c r="J117" s="549" t="s">
        <v>4206</v>
      </c>
      <c r="K117" s="672" t="s">
        <v>4386</v>
      </c>
      <c r="L117" s="580" t="s">
        <v>4381</v>
      </c>
    </row>
    <row r="118" spans="1:12" s="134" customFormat="1" ht="14.25" customHeight="1">
      <c r="A118" s="539"/>
      <c r="B118" s="539"/>
      <c r="C118" s="539"/>
      <c r="D118" s="558"/>
      <c r="E118" s="665"/>
      <c r="F118" s="558"/>
      <c r="G118" s="539"/>
      <c r="H118" s="392"/>
      <c r="I118" s="393"/>
      <c r="J118" s="550"/>
      <c r="K118" s="672"/>
      <c r="L118" s="580"/>
    </row>
    <row r="119" spans="1:12" s="134" customFormat="1" ht="14.25" customHeight="1">
      <c r="A119" s="539"/>
      <c r="B119" s="539"/>
      <c r="C119" s="539"/>
      <c r="D119" s="566"/>
      <c r="E119" s="666"/>
      <c r="F119" s="566"/>
      <c r="G119" s="539"/>
      <c r="H119" s="136"/>
      <c r="I119" s="401"/>
      <c r="J119" s="551"/>
      <c r="K119" s="672"/>
      <c r="L119" s="580"/>
    </row>
    <row r="120" spans="1:12" s="134" customFormat="1" ht="14.25" customHeight="1">
      <c r="A120" s="575" t="s">
        <v>4387</v>
      </c>
      <c r="B120" s="553" t="s">
        <v>4387</v>
      </c>
      <c r="C120" s="553" t="s">
        <v>4388</v>
      </c>
      <c r="D120" s="554">
        <v>1639560</v>
      </c>
      <c r="E120" s="571" t="s">
        <v>4389</v>
      </c>
      <c r="F120" s="554">
        <v>2</v>
      </c>
      <c r="G120" s="539" t="s">
        <v>2486</v>
      </c>
      <c r="H120" s="390" t="s">
        <v>3701</v>
      </c>
      <c r="I120" s="391" t="s">
        <v>3702</v>
      </c>
      <c r="J120" s="549" t="s">
        <v>2983</v>
      </c>
      <c r="K120" s="677" t="s">
        <v>3703</v>
      </c>
      <c r="L120" s="571" t="s">
        <v>3704</v>
      </c>
    </row>
    <row r="121" spans="1:12" s="134" customFormat="1" ht="14.25" customHeight="1">
      <c r="A121" s="558"/>
      <c r="B121" s="539"/>
      <c r="C121" s="539"/>
      <c r="D121" s="558"/>
      <c r="E121" s="567"/>
      <c r="F121" s="558"/>
      <c r="G121" s="539"/>
      <c r="H121" s="392" t="s">
        <v>3705</v>
      </c>
      <c r="I121" s="393" t="s">
        <v>3706</v>
      </c>
      <c r="J121" s="550"/>
      <c r="K121" s="678"/>
      <c r="L121" s="567"/>
    </row>
    <row r="122" spans="1:12" s="134" customFormat="1" ht="14.25" customHeight="1">
      <c r="A122" s="566"/>
      <c r="B122" s="539"/>
      <c r="C122" s="539"/>
      <c r="D122" s="566"/>
      <c r="E122" s="567"/>
      <c r="F122" s="566"/>
      <c r="G122" s="539"/>
      <c r="H122" s="136"/>
      <c r="I122" s="401"/>
      <c r="J122" s="551"/>
      <c r="K122" s="679"/>
      <c r="L122" s="567"/>
    </row>
    <row r="123" spans="1:12" s="134" customFormat="1" ht="14.25" customHeight="1">
      <c r="A123" s="553" t="s">
        <v>4390</v>
      </c>
      <c r="B123" s="553" t="s">
        <v>4390</v>
      </c>
      <c r="C123" s="553" t="s">
        <v>4299</v>
      </c>
      <c r="D123" s="539">
        <v>1570242</v>
      </c>
      <c r="E123" s="667" t="s">
        <v>4391</v>
      </c>
      <c r="F123" s="554">
        <v>2</v>
      </c>
      <c r="G123" s="539" t="s">
        <v>2486</v>
      </c>
      <c r="H123" s="138" t="s">
        <v>4392</v>
      </c>
      <c r="I123" s="397" t="s">
        <v>3254</v>
      </c>
      <c r="J123" s="549" t="s">
        <v>2489</v>
      </c>
      <c r="K123" s="672" t="s">
        <v>4393</v>
      </c>
      <c r="L123" s="668" t="s">
        <v>4128</v>
      </c>
    </row>
    <row r="124" spans="1:12" s="134" customFormat="1" ht="14.25" customHeight="1">
      <c r="A124" s="539"/>
      <c r="B124" s="539"/>
      <c r="C124" s="539"/>
      <c r="D124" s="539"/>
      <c r="E124" s="582"/>
      <c r="F124" s="558"/>
      <c r="G124" s="539"/>
      <c r="H124" s="132"/>
      <c r="I124" s="399"/>
      <c r="J124" s="550"/>
      <c r="K124" s="672"/>
      <c r="L124" s="668"/>
    </row>
    <row r="125" spans="1:12" s="134" customFormat="1" ht="14.25" customHeight="1">
      <c r="A125" s="539"/>
      <c r="B125" s="539"/>
      <c r="C125" s="539"/>
      <c r="D125" s="539"/>
      <c r="E125" s="582"/>
      <c r="F125" s="566"/>
      <c r="G125" s="539"/>
      <c r="H125" s="136"/>
      <c r="I125" s="401"/>
      <c r="J125" s="551"/>
      <c r="K125" s="672"/>
      <c r="L125" s="668"/>
    </row>
    <row r="126" spans="1:12" s="134" customFormat="1" ht="14.25" customHeight="1">
      <c r="A126" s="575" t="s">
        <v>4394</v>
      </c>
      <c r="B126" s="553" t="s">
        <v>4394</v>
      </c>
      <c r="C126" s="553" t="s">
        <v>4395</v>
      </c>
      <c r="D126" s="539">
        <v>1519158</v>
      </c>
      <c r="E126" s="571" t="s">
        <v>4396</v>
      </c>
      <c r="F126" s="554">
        <v>2</v>
      </c>
      <c r="G126" s="539" t="s">
        <v>2486</v>
      </c>
      <c r="H126" s="429" t="s">
        <v>2796</v>
      </c>
      <c r="I126" s="411" t="s">
        <v>2797</v>
      </c>
      <c r="J126" s="549" t="s">
        <v>3255</v>
      </c>
      <c r="K126" s="672" t="s">
        <v>4397</v>
      </c>
      <c r="L126" s="571" t="s">
        <v>3704</v>
      </c>
    </row>
    <row r="127" spans="1:12" s="134" customFormat="1" ht="14.25" customHeight="1">
      <c r="A127" s="558"/>
      <c r="B127" s="539"/>
      <c r="C127" s="539"/>
      <c r="D127" s="539"/>
      <c r="E127" s="567"/>
      <c r="F127" s="558"/>
      <c r="G127" s="539"/>
      <c r="H127" s="424" t="s">
        <v>2800</v>
      </c>
      <c r="I127" s="403" t="s">
        <v>2801</v>
      </c>
      <c r="J127" s="550"/>
      <c r="K127" s="672"/>
      <c r="L127" s="567"/>
    </row>
    <row r="128" spans="1:12" s="134" customFormat="1" ht="14.25" customHeight="1">
      <c r="A128" s="566"/>
      <c r="B128" s="539"/>
      <c r="C128" s="539"/>
      <c r="D128" s="539"/>
      <c r="E128" s="567"/>
      <c r="F128" s="566"/>
      <c r="G128" s="539"/>
      <c r="H128" s="425"/>
      <c r="I128" s="389"/>
      <c r="J128" s="551"/>
      <c r="K128" s="672"/>
      <c r="L128" s="567"/>
    </row>
    <row r="129" spans="1:13" s="134" customFormat="1" ht="14.25" customHeight="1">
      <c r="A129" s="575" t="s">
        <v>4387</v>
      </c>
      <c r="B129" s="553" t="s">
        <v>4387</v>
      </c>
      <c r="C129" s="553" t="s">
        <v>4388</v>
      </c>
      <c r="D129" s="539">
        <v>1639684</v>
      </c>
      <c r="E129" s="571" t="s">
        <v>4398</v>
      </c>
      <c r="F129" s="554">
        <v>2</v>
      </c>
      <c r="G129" s="539" t="s">
        <v>2486</v>
      </c>
      <c r="H129" s="429" t="s">
        <v>3695</v>
      </c>
      <c r="I129" s="411" t="s">
        <v>2647</v>
      </c>
      <c r="J129" s="549" t="s">
        <v>2983</v>
      </c>
      <c r="K129" s="674" t="s">
        <v>4399</v>
      </c>
      <c r="L129" s="668" t="s">
        <v>4128</v>
      </c>
    </row>
    <row r="130" spans="1:13" s="134" customFormat="1" ht="14.25" customHeight="1">
      <c r="A130" s="558"/>
      <c r="B130" s="539"/>
      <c r="C130" s="539"/>
      <c r="D130" s="539"/>
      <c r="E130" s="567"/>
      <c r="F130" s="558"/>
      <c r="G130" s="539"/>
      <c r="H130" s="448" t="s">
        <v>3698</v>
      </c>
      <c r="I130" s="399" t="s">
        <v>3699</v>
      </c>
      <c r="J130" s="550"/>
      <c r="K130" s="675"/>
      <c r="L130" s="668"/>
    </row>
    <row r="131" spans="1:13" s="134" customFormat="1" ht="14.25" customHeight="1">
      <c r="A131" s="566"/>
      <c r="B131" s="539"/>
      <c r="C131" s="539"/>
      <c r="D131" s="539"/>
      <c r="E131" s="567"/>
      <c r="F131" s="566"/>
      <c r="G131" s="539"/>
      <c r="H131" s="425"/>
      <c r="I131" s="389"/>
      <c r="J131" s="551"/>
      <c r="K131" s="676"/>
      <c r="L131" s="668"/>
    </row>
    <row r="132" spans="1:13" s="134" customFormat="1" ht="14.25" customHeight="1">
      <c r="A132" s="575" t="s">
        <v>4390</v>
      </c>
      <c r="B132" s="553" t="s">
        <v>4390</v>
      </c>
      <c r="C132" s="553" t="s">
        <v>4299</v>
      </c>
      <c r="D132" s="539">
        <v>1570277</v>
      </c>
      <c r="E132" s="667" t="s">
        <v>4400</v>
      </c>
      <c r="F132" s="554">
        <v>2</v>
      </c>
      <c r="G132" s="539" t="s">
        <v>2486</v>
      </c>
      <c r="H132" s="138" t="s">
        <v>4107</v>
      </c>
      <c r="I132" s="397" t="s">
        <v>3254</v>
      </c>
      <c r="J132" s="549" t="s">
        <v>3255</v>
      </c>
      <c r="K132" s="672" t="s">
        <v>4108</v>
      </c>
      <c r="L132" s="571" t="s">
        <v>3704</v>
      </c>
    </row>
    <row r="133" spans="1:13" s="134" customFormat="1" ht="14.25" customHeight="1">
      <c r="A133" s="558"/>
      <c r="B133" s="539"/>
      <c r="C133" s="539"/>
      <c r="D133" s="539"/>
      <c r="E133" s="582"/>
      <c r="F133" s="558"/>
      <c r="G133" s="539"/>
      <c r="H133" s="132"/>
      <c r="I133" s="399"/>
      <c r="J133" s="550"/>
      <c r="K133" s="672"/>
      <c r="L133" s="567"/>
    </row>
    <row r="134" spans="1:13" s="134" customFormat="1" ht="14.25" customHeight="1">
      <c r="A134" s="566"/>
      <c r="B134" s="539"/>
      <c r="C134" s="539"/>
      <c r="D134" s="539"/>
      <c r="E134" s="582"/>
      <c r="F134" s="566"/>
      <c r="G134" s="539"/>
      <c r="H134" s="136"/>
      <c r="I134" s="401"/>
      <c r="J134" s="551"/>
      <c r="K134" s="672"/>
      <c r="L134" s="567"/>
    </row>
    <row r="135" spans="1:13" s="134" customFormat="1" ht="14.25" customHeight="1">
      <c r="A135" s="575" t="s">
        <v>4390</v>
      </c>
      <c r="B135" s="553" t="s">
        <v>4390</v>
      </c>
      <c r="C135" s="553" t="s">
        <v>4299</v>
      </c>
      <c r="D135" s="554">
        <v>1570285</v>
      </c>
      <c r="E135" s="664" t="s">
        <v>4401</v>
      </c>
      <c r="F135" s="554">
        <v>2</v>
      </c>
      <c r="G135" s="539" t="s">
        <v>2486</v>
      </c>
      <c r="H135" s="138" t="s">
        <v>4115</v>
      </c>
      <c r="I135" s="397" t="s">
        <v>2535</v>
      </c>
      <c r="J135" s="549" t="s">
        <v>3255</v>
      </c>
      <c r="K135" s="672" t="s">
        <v>4402</v>
      </c>
      <c r="L135" s="571" t="s">
        <v>3704</v>
      </c>
    </row>
    <row r="136" spans="1:13" s="134" customFormat="1" ht="14.25" customHeight="1">
      <c r="A136" s="558"/>
      <c r="B136" s="539"/>
      <c r="C136" s="539"/>
      <c r="D136" s="558"/>
      <c r="E136" s="630"/>
      <c r="F136" s="558"/>
      <c r="G136" s="539"/>
      <c r="H136" s="132" t="s">
        <v>4118</v>
      </c>
      <c r="I136" s="399" t="s">
        <v>2535</v>
      </c>
      <c r="J136" s="550"/>
      <c r="K136" s="672"/>
      <c r="L136" s="567"/>
    </row>
    <row r="137" spans="1:13" s="134" customFormat="1" ht="14.25" customHeight="1">
      <c r="A137" s="566"/>
      <c r="B137" s="539"/>
      <c r="C137" s="539"/>
      <c r="D137" s="566"/>
      <c r="E137" s="631"/>
      <c r="F137" s="566"/>
      <c r="G137" s="539"/>
      <c r="H137" s="136"/>
      <c r="I137" s="401"/>
      <c r="J137" s="551"/>
      <c r="K137" s="672"/>
      <c r="L137" s="567"/>
    </row>
    <row r="138" spans="1:13" s="134" customFormat="1" ht="14.25" customHeight="1">
      <c r="A138" s="553" t="s">
        <v>4390</v>
      </c>
      <c r="B138" s="553" t="s">
        <v>4390</v>
      </c>
      <c r="C138" s="553" t="s">
        <v>4299</v>
      </c>
      <c r="D138" s="539">
        <v>1570293</v>
      </c>
      <c r="E138" s="667" t="s">
        <v>4403</v>
      </c>
      <c r="F138" s="554">
        <v>2</v>
      </c>
      <c r="G138" s="539" t="s">
        <v>2486</v>
      </c>
      <c r="H138" s="138" t="s">
        <v>4151</v>
      </c>
      <c r="I138" s="397" t="s">
        <v>3254</v>
      </c>
      <c r="J138" s="549" t="s">
        <v>3255</v>
      </c>
      <c r="K138" s="672" t="s">
        <v>4152</v>
      </c>
      <c r="L138" s="668" t="s">
        <v>4128</v>
      </c>
    </row>
    <row r="139" spans="1:13" s="134" customFormat="1" ht="14.25" customHeight="1">
      <c r="A139" s="539"/>
      <c r="B139" s="539"/>
      <c r="C139" s="539"/>
      <c r="D139" s="539"/>
      <c r="E139" s="582"/>
      <c r="F139" s="558"/>
      <c r="G139" s="539"/>
      <c r="H139" s="132"/>
      <c r="I139" s="399"/>
      <c r="J139" s="550"/>
      <c r="K139" s="672"/>
      <c r="L139" s="668"/>
    </row>
    <row r="140" spans="1:13" s="134" customFormat="1" ht="14.25" customHeight="1">
      <c r="A140" s="539"/>
      <c r="B140" s="539"/>
      <c r="C140" s="539"/>
      <c r="D140" s="539"/>
      <c r="E140" s="582"/>
      <c r="F140" s="566"/>
      <c r="G140" s="539"/>
      <c r="H140" s="136"/>
      <c r="I140" s="401"/>
      <c r="J140" s="551"/>
      <c r="K140" s="672"/>
      <c r="L140" s="668"/>
    </row>
    <row r="141" spans="1:13" s="134" customFormat="1" ht="14.25" customHeight="1">
      <c r="A141" s="553" t="s">
        <v>4404</v>
      </c>
      <c r="B141" s="553" t="s">
        <v>4404</v>
      </c>
      <c r="C141" s="553" t="s">
        <v>4405</v>
      </c>
      <c r="D141" s="539">
        <v>1529404</v>
      </c>
      <c r="E141" s="667" t="s">
        <v>4406</v>
      </c>
      <c r="F141" s="554">
        <v>2</v>
      </c>
      <c r="G141" s="539" t="s">
        <v>4407</v>
      </c>
      <c r="H141" s="138" t="s">
        <v>3222</v>
      </c>
      <c r="I141" s="397" t="s">
        <v>3223</v>
      </c>
      <c r="J141" s="549" t="s">
        <v>3265</v>
      </c>
      <c r="K141" s="672" t="s">
        <v>3225</v>
      </c>
      <c r="L141" s="526"/>
    </row>
    <row r="142" spans="1:13" s="134" customFormat="1" ht="14.25" customHeight="1">
      <c r="A142" s="539"/>
      <c r="B142" s="539"/>
      <c r="C142" s="539"/>
      <c r="D142" s="539"/>
      <c r="E142" s="582"/>
      <c r="F142" s="558"/>
      <c r="G142" s="539"/>
      <c r="H142" s="132"/>
      <c r="I142" s="399"/>
      <c r="J142" s="550"/>
      <c r="K142" s="672"/>
      <c r="L142" s="526"/>
    </row>
    <row r="143" spans="1:13" s="134" customFormat="1" ht="14.25" customHeight="1" thickBot="1">
      <c r="A143" s="539"/>
      <c r="B143" s="539"/>
      <c r="C143" s="539"/>
      <c r="D143" s="539"/>
      <c r="E143" s="582"/>
      <c r="F143" s="566"/>
      <c r="G143" s="539"/>
      <c r="H143" s="136"/>
      <c r="I143" s="401"/>
      <c r="J143" s="551"/>
      <c r="K143" s="672"/>
      <c r="L143" s="526"/>
    </row>
    <row r="144" spans="1:13" s="134" customFormat="1" ht="20.399999999999999" customHeight="1" thickTop="1" thickBot="1">
      <c r="A144" s="622">
        <f>COUNTA(D57:D143)</f>
        <v>29</v>
      </c>
      <c r="B144" s="623"/>
      <c r="C144" s="623"/>
      <c r="D144" s="623"/>
      <c r="E144" s="404">
        <f>COUNTIF(G57:G143,"TV")</f>
        <v>22</v>
      </c>
      <c r="F144" s="544">
        <f>COUNTIF(G57:G143,"R")</f>
        <v>5</v>
      </c>
      <c r="G144" s="544"/>
      <c r="H144" s="544"/>
      <c r="I144" s="544"/>
      <c r="J144" s="545">
        <f>IF(COUNTIF(G57:G143,"OL")=0,"（オンライン　0　科目）",COUNTIF(G57:G143,"OL"))</f>
        <v>2</v>
      </c>
      <c r="K144" s="546"/>
      <c r="L144" s="332"/>
      <c r="M144" s="134" t="str">
        <f>SUM(F57:F140)&amp;"単位"</f>
        <v>55単位</v>
      </c>
    </row>
    <row r="145" spans="1:12" s="134" customFormat="1" ht="14.25" customHeight="1" thickTop="1">
      <c r="A145" s="553" t="s">
        <v>4408</v>
      </c>
      <c r="B145" s="553" t="s">
        <v>2950</v>
      </c>
      <c r="C145" s="553" t="s">
        <v>4045</v>
      </c>
      <c r="D145" s="539">
        <v>1940015</v>
      </c>
      <c r="E145" s="571" t="s">
        <v>2969</v>
      </c>
      <c r="F145" s="554">
        <v>2</v>
      </c>
      <c r="G145" s="539" t="s">
        <v>4409</v>
      </c>
      <c r="H145" s="429" t="s">
        <v>4047</v>
      </c>
      <c r="I145" s="520" t="s">
        <v>3276</v>
      </c>
      <c r="J145" s="549" t="s">
        <v>3255</v>
      </c>
      <c r="K145" s="672" t="s">
        <v>3397</v>
      </c>
      <c r="L145" s="567" t="s">
        <v>2908</v>
      </c>
    </row>
    <row r="146" spans="1:12" s="134" customFormat="1" ht="14.25" customHeight="1">
      <c r="A146" s="539"/>
      <c r="B146" s="539"/>
      <c r="C146" s="539"/>
      <c r="D146" s="539"/>
      <c r="E146" s="567"/>
      <c r="F146" s="558"/>
      <c r="G146" s="539"/>
      <c r="H146" s="424" t="s">
        <v>4410</v>
      </c>
      <c r="I146" s="501" t="s">
        <v>3276</v>
      </c>
      <c r="J146" s="550"/>
      <c r="K146" s="672"/>
      <c r="L146" s="567"/>
    </row>
    <row r="147" spans="1:12" s="134" customFormat="1" ht="14.25" customHeight="1">
      <c r="A147" s="539"/>
      <c r="B147" s="539"/>
      <c r="C147" s="539"/>
      <c r="D147" s="539"/>
      <c r="E147" s="567"/>
      <c r="F147" s="566"/>
      <c r="G147" s="539"/>
      <c r="H147" s="425"/>
      <c r="I147" s="505"/>
      <c r="J147" s="551"/>
      <c r="K147" s="672"/>
      <c r="L147" s="567"/>
    </row>
    <row r="148" spans="1:12" s="134" customFormat="1" ht="14.25" customHeight="1">
      <c r="A148" s="553" t="s">
        <v>4411</v>
      </c>
      <c r="B148" s="553" t="s">
        <v>2950</v>
      </c>
      <c r="C148" s="553" t="s">
        <v>4045</v>
      </c>
      <c r="D148" s="539">
        <v>1920014</v>
      </c>
      <c r="E148" s="571" t="s">
        <v>3789</v>
      </c>
      <c r="F148" s="554">
        <v>2</v>
      </c>
      <c r="G148" s="539" t="s">
        <v>3105</v>
      </c>
      <c r="H148" s="390" t="s">
        <v>3064</v>
      </c>
      <c r="I148" s="391" t="s">
        <v>2546</v>
      </c>
      <c r="J148" s="549" t="s">
        <v>3255</v>
      </c>
      <c r="K148" s="672" t="s">
        <v>3393</v>
      </c>
      <c r="L148" s="567" t="s">
        <v>2908</v>
      </c>
    </row>
    <row r="149" spans="1:12" s="134" customFormat="1" ht="14.25" customHeight="1">
      <c r="A149" s="539"/>
      <c r="B149" s="539"/>
      <c r="C149" s="539"/>
      <c r="D149" s="539"/>
      <c r="E149" s="567"/>
      <c r="F149" s="558"/>
      <c r="G149" s="539"/>
      <c r="H149" s="392" t="s">
        <v>2946</v>
      </c>
      <c r="I149" s="393" t="s">
        <v>2504</v>
      </c>
      <c r="J149" s="550"/>
      <c r="K149" s="672"/>
      <c r="L149" s="567"/>
    </row>
    <row r="150" spans="1:12" s="134" customFormat="1" ht="14.25" customHeight="1">
      <c r="A150" s="539"/>
      <c r="B150" s="539"/>
      <c r="C150" s="539"/>
      <c r="D150" s="539"/>
      <c r="E150" s="567"/>
      <c r="F150" s="566"/>
      <c r="G150" s="539"/>
      <c r="H150" s="425"/>
      <c r="I150" s="505"/>
      <c r="J150" s="551"/>
      <c r="K150" s="672"/>
      <c r="L150" s="567"/>
    </row>
    <row r="151" spans="1:12" s="134" customFormat="1" ht="14.25" customHeight="1">
      <c r="A151" s="553" t="s">
        <v>4412</v>
      </c>
      <c r="B151" s="553" t="s">
        <v>2950</v>
      </c>
      <c r="C151" s="553" t="s">
        <v>4045</v>
      </c>
      <c r="D151" s="539">
        <v>1930036</v>
      </c>
      <c r="E151" s="571" t="s">
        <v>4413</v>
      </c>
      <c r="F151" s="554">
        <v>2</v>
      </c>
      <c r="G151" s="539" t="s">
        <v>2633</v>
      </c>
      <c r="H151" s="429" t="s">
        <v>4414</v>
      </c>
      <c r="I151" s="411" t="s">
        <v>3772</v>
      </c>
      <c r="J151" s="549" t="s">
        <v>2528</v>
      </c>
      <c r="K151" s="672" t="s">
        <v>3773</v>
      </c>
      <c r="L151" s="567" t="s">
        <v>2908</v>
      </c>
    </row>
    <row r="152" spans="1:12" s="134" customFormat="1" ht="14.25" customHeight="1">
      <c r="A152" s="539"/>
      <c r="B152" s="539"/>
      <c r="C152" s="539"/>
      <c r="D152" s="539"/>
      <c r="E152" s="567"/>
      <c r="F152" s="558"/>
      <c r="G152" s="539"/>
      <c r="H152" s="448" t="s">
        <v>3775</v>
      </c>
      <c r="I152" s="399" t="s">
        <v>3776</v>
      </c>
      <c r="J152" s="550"/>
      <c r="K152" s="672"/>
      <c r="L152" s="567"/>
    </row>
    <row r="153" spans="1:12" s="134" customFormat="1" ht="14.25" customHeight="1">
      <c r="A153" s="539"/>
      <c r="B153" s="539"/>
      <c r="C153" s="539"/>
      <c r="D153" s="539"/>
      <c r="E153" s="567"/>
      <c r="F153" s="566"/>
      <c r="G153" s="539"/>
      <c r="H153" s="425"/>
      <c r="I153" s="389"/>
      <c r="J153" s="551"/>
      <c r="K153" s="672"/>
      <c r="L153" s="567"/>
    </row>
    <row r="154" spans="1:12" s="134" customFormat="1" ht="14.25" customHeight="1">
      <c r="A154" s="553" t="s">
        <v>4415</v>
      </c>
      <c r="B154" s="553" t="s">
        <v>2950</v>
      </c>
      <c r="C154" s="553" t="s">
        <v>4045</v>
      </c>
      <c r="D154" s="539">
        <v>1950037</v>
      </c>
      <c r="E154" s="571" t="s">
        <v>4416</v>
      </c>
      <c r="F154" s="554">
        <v>2</v>
      </c>
      <c r="G154" s="539" t="s">
        <v>2633</v>
      </c>
      <c r="H154" s="392" t="s">
        <v>4221</v>
      </c>
      <c r="I154" s="393" t="s">
        <v>4142</v>
      </c>
      <c r="J154" s="549" t="s">
        <v>2528</v>
      </c>
      <c r="K154" s="672" t="s">
        <v>3410</v>
      </c>
      <c r="L154" s="582" t="s">
        <v>3412</v>
      </c>
    </row>
    <row r="155" spans="1:12" s="134" customFormat="1" ht="14.25" customHeight="1">
      <c r="A155" s="539"/>
      <c r="B155" s="539"/>
      <c r="C155" s="539"/>
      <c r="D155" s="539"/>
      <c r="E155" s="567"/>
      <c r="F155" s="558"/>
      <c r="G155" s="539"/>
      <c r="H155" s="392" t="s">
        <v>4223</v>
      </c>
      <c r="I155" s="393" t="s">
        <v>4142</v>
      </c>
      <c r="J155" s="550"/>
      <c r="K155" s="672"/>
      <c r="L155" s="582"/>
    </row>
    <row r="156" spans="1:12" s="134" customFormat="1" ht="14.25" customHeight="1">
      <c r="A156" s="539"/>
      <c r="B156" s="539"/>
      <c r="C156" s="539"/>
      <c r="D156" s="539"/>
      <c r="E156" s="567"/>
      <c r="F156" s="566"/>
      <c r="G156" s="539"/>
      <c r="H156" s="425"/>
      <c r="I156" s="505"/>
      <c r="J156" s="551"/>
      <c r="K156" s="672"/>
      <c r="L156" s="582"/>
    </row>
    <row r="157" spans="1:12" s="134" customFormat="1" ht="14.25" customHeight="1">
      <c r="A157" s="553" t="s">
        <v>3414</v>
      </c>
      <c r="B157" s="553" t="s">
        <v>2950</v>
      </c>
      <c r="C157" s="553" t="s">
        <v>2974</v>
      </c>
      <c r="D157" s="539">
        <v>1847554</v>
      </c>
      <c r="E157" s="571" t="s">
        <v>2975</v>
      </c>
      <c r="F157" s="554">
        <v>2</v>
      </c>
      <c r="G157" s="539" t="s">
        <v>2633</v>
      </c>
      <c r="H157" s="396" t="s">
        <v>2976</v>
      </c>
      <c r="I157" s="397" t="s">
        <v>3417</v>
      </c>
      <c r="J157" s="549" t="s">
        <v>2518</v>
      </c>
      <c r="K157" s="672" t="s">
        <v>2978</v>
      </c>
      <c r="L157" s="582" t="s">
        <v>2979</v>
      </c>
    </row>
    <row r="158" spans="1:12" s="134" customFormat="1" ht="14.25" customHeight="1">
      <c r="A158" s="539"/>
      <c r="B158" s="539"/>
      <c r="C158" s="539"/>
      <c r="D158" s="539"/>
      <c r="E158" s="567"/>
      <c r="F158" s="558"/>
      <c r="G158" s="539"/>
      <c r="H158" s="398"/>
      <c r="I158" s="399"/>
      <c r="J158" s="550"/>
      <c r="K158" s="672"/>
      <c r="L158" s="582"/>
    </row>
    <row r="159" spans="1:12" s="134" customFormat="1" ht="14.25" customHeight="1">
      <c r="A159" s="539"/>
      <c r="B159" s="554"/>
      <c r="C159" s="539"/>
      <c r="D159" s="539"/>
      <c r="E159" s="567"/>
      <c r="F159" s="566"/>
      <c r="G159" s="539"/>
      <c r="H159" s="400"/>
      <c r="I159" s="401"/>
      <c r="J159" s="551"/>
      <c r="K159" s="672"/>
      <c r="L159" s="582"/>
    </row>
    <row r="160" spans="1:12" s="134" customFormat="1" ht="14.25" customHeight="1">
      <c r="A160" s="553" t="s">
        <v>3414</v>
      </c>
      <c r="B160" s="553" t="s">
        <v>2950</v>
      </c>
      <c r="C160" s="553" t="s">
        <v>2974</v>
      </c>
      <c r="D160" s="539">
        <v>1847538</v>
      </c>
      <c r="E160" s="571" t="s">
        <v>2980</v>
      </c>
      <c r="F160" s="554">
        <v>2</v>
      </c>
      <c r="G160" s="539" t="s">
        <v>2515</v>
      </c>
      <c r="H160" s="396" t="s">
        <v>2981</v>
      </c>
      <c r="I160" s="397" t="s">
        <v>2982</v>
      </c>
      <c r="J160" s="549" t="s">
        <v>2983</v>
      </c>
      <c r="K160" s="672" t="s">
        <v>2984</v>
      </c>
      <c r="L160" s="582" t="s">
        <v>2985</v>
      </c>
    </row>
    <row r="161" spans="1:13" s="134" customFormat="1" ht="14.25" customHeight="1">
      <c r="A161" s="539"/>
      <c r="B161" s="539"/>
      <c r="C161" s="539"/>
      <c r="D161" s="539"/>
      <c r="E161" s="567"/>
      <c r="F161" s="558"/>
      <c r="G161" s="539"/>
      <c r="H161" s="398" t="s">
        <v>2986</v>
      </c>
      <c r="I161" s="399" t="s">
        <v>2987</v>
      </c>
      <c r="J161" s="550"/>
      <c r="K161" s="672"/>
      <c r="L161" s="582"/>
    </row>
    <row r="162" spans="1:13" s="134" customFormat="1" ht="14.25" customHeight="1">
      <c r="A162" s="539"/>
      <c r="B162" s="539"/>
      <c r="C162" s="539"/>
      <c r="D162" s="539"/>
      <c r="E162" s="567"/>
      <c r="F162" s="566"/>
      <c r="G162" s="539"/>
      <c r="H162" s="400"/>
      <c r="I162" s="401"/>
      <c r="J162" s="551"/>
      <c r="K162" s="672"/>
      <c r="L162" s="582"/>
    </row>
    <row r="163" spans="1:13" s="134" customFormat="1" ht="14.25" customHeight="1">
      <c r="A163" s="553" t="s">
        <v>3414</v>
      </c>
      <c r="B163" s="553" t="s">
        <v>2950</v>
      </c>
      <c r="C163" s="553" t="s">
        <v>2974</v>
      </c>
      <c r="D163" s="554">
        <v>1847503</v>
      </c>
      <c r="E163" s="568" t="s">
        <v>2989</v>
      </c>
      <c r="F163" s="554">
        <v>2</v>
      </c>
      <c r="G163" s="539" t="s">
        <v>2486</v>
      </c>
      <c r="H163" s="396" t="s">
        <v>2990</v>
      </c>
      <c r="I163" s="397" t="s">
        <v>2991</v>
      </c>
      <c r="J163" s="549" t="s">
        <v>2992</v>
      </c>
      <c r="K163" s="672" t="s">
        <v>2993</v>
      </c>
      <c r="L163" s="582" t="s">
        <v>2994</v>
      </c>
    </row>
    <row r="164" spans="1:13" s="134" customFormat="1" ht="14.25" customHeight="1">
      <c r="A164" s="539"/>
      <c r="B164" s="539"/>
      <c r="C164" s="539"/>
      <c r="D164" s="558"/>
      <c r="E164" s="570"/>
      <c r="F164" s="558"/>
      <c r="G164" s="539"/>
      <c r="H164" s="398" t="s">
        <v>2995</v>
      </c>
      <c r="I164" s="399" t="s">
        <v>2996</v>
      </c>
      <c r="J164" s="550"/>
      <c r="K164" s="672"/>
      <c r="L164" s="582"/>
    </row>
    <row r="165" spans="1:13" s="134" customFormat="1" ht="14.25" customHeight="1" thickBot="1">
      <c r="A165" s="539"/>
      <c r="B165" s="641"/>
      <c r="C165" s="641"/>
      <c r="D165" s="574"/>
      <c r="E165" s="578"/>
      <c r="F165" s="574"/>
      <c r="G165" s="641"/>
      <c r="H165" s="472"/>
      <c r="I165" s="452"/>
      <c r="J165" s="559"/>
      <c r="K165" s="673"/>
      <c r="L165" s="582"/>
    </row>
    <row r="166" spans="1:13" s="134" customFormat="1" ht="20.399999999999999" customHeight="1" thickTop="1" thickBot="1">
      <c r="A166" s="611">
        <f>COUNTA(D145:D165)</f>
        <v>7</v>
      </c>
      <c r="B166" s="612"/>
      <c r="C166" s="612"/>
      <c r="D166" s="612"/>
      <c r="E166" s="404">
        <f>COUNTIF(G145:G165,"TV")</f>
        <v>5</v>
      </c>
      <c r="F166" s="544">
        <f>COUNTIF(G145:G165,"R")</f>
        <v>2</v>
      </c>
      <c r="G166" s="544"/>
      <c r="H166" s="544"/>
      <c r="I166" s="544"/>
      <c r="J166" s="545" t="str">
        <f>IF(COUNTIF(G145:G165,"OL")=0,"（オンライン　0　科目）",COUNTIF(G145:G165,"OL"))</f>
        <v>（オンライン　0　科目）</v>
      </c>
      <c r="K166" s="546"/>
      <c r="L166" s="332"/>
      <c r="M166" s="134" t="str">
        <f>SUM(F145:F165)&amp;"単位"</f>
        <v>14単位</v>
      </c>
    </row>
    <row r="167" spans="1:13" s="134" customFormat="1" ht="23.1" customHeight="1" thickTop="1" thickBot="1">
      <c r="A167" s="670">
        <f>COUNTA(D5:D165)</f>
        <v>53</v>
      </c>
      <c r="B167" s="671"/>
      <c r="C167" s="671"/>
      <c r="D167" s="671"/>
      <c r="E167" s="404">
        <f>COUNTIF(G5:G165,"TV")</f>
        <v>40</v>
      </c>
      <c r="F167" s="544">
        <f>COUNTIF(G5:G165,"R")</f>
        <v>10</v>
      </c>
      <c r="G167" s="544"/>
      <c r="H167" s="544"/>
      <c r="I167" s="544"/>
      <c r="J167" s="545">
        <f>COUNTIF(G5:G165,"OL")</f>
        <v>3</v>
      </c>
      <c r="K167" s="546"/>
      <c r="L167" s="527"/>
      <c r="M167" s="134" t="str">
        <f>IF(A167=E167+F167+IF(J167="（オンライン　0　科目）",0,J167),"○","×")</f>
        <v>○</v>
      </c>
    </row>
    <row r="168" spans="1:13" s="134" customFormat="1" ht="13.8" thickTop="1">
      <c r="B168" s="508"/>
      <c r="C168" s="508"/>
      <c r="D168" s="508"/>
      <c r="E168" s="517"/>
      <c r="F168" s="517"/>
      <c r="G168" s="518"/>
      <c r="H168" s="518"/>
      <c r="I168" s="518"/>
      <c r="J168" s="528"/>
      <c r="K168" s="405"/>
      <c r="L168" s="527"/>
    </row>
    <row r="188" spans="4:11" s="134" customFormat="1">
      <c r="D188" s="420"/>
      <c r="J188" s="133"/>
      <c r="K188" s="529"/>
    </row>
    <row r="189" spans="4:11" s="134" customFormat="1">
      <c r="D189" s="420"/>
      <c r="J189" s="133"/>
      <c r="K189" s="529"/>
    </row>
    <row r="190" spans="4:11" s="134" customFormat="1">
      <c r="D190" s="420"/>
      <c r="J190" s="133"/>
      <c r="K190" s="529"/>
    </row>
    <row r="191" spans="4:11" s="134" customFormat="1">
      <c r="D191" s="420"/>
      <c r="J191" s="133"/>
      <c r="K191" s="529"/>
    </row>
    <row r="192" spans="4:11" s="134" customFormat="1">
      <c r="D192" s="420"/>
      <c r="J192" s="133"/>
      <c r="K192" s="529"/>
    </row>
    <row r="193" spans="4:11" s="134" customFormat="1">
      <c r="D193" s="420"/>
      <c r="J193" s="133"/>
      <c r="K193" s="529"/>
    </row>
    <row r="194" spans="4:11" s="134" customFormat="1">
      <c r="D194" s="420"/>
      <c r="J194" s="133"/>
      <c r="K194" s="529"/>
    </row>
    <row r="195" spans="4:11" s="134" customFormat="1">
      <c r="D195" s="420"/>
      <c r="J195" s="133"/>
      <c r="K195" s="529"/>
    </row>
    <row r="196" spans="4:11" s="134" customFormat="1">
      <c r="D196" s="420"/>
      <c r="J196" s="133"/>
      <c r="K196" s="529"/>
    </row>
    <row r="197" spans="4:11" s="134" customFormat="1">
      <c r="D197" s="420"/>
      <c r="J197" s="133"/>
      <c r="K197" s="529"/>
    </row>
    <row r="198" spans="4:11" s="134" customFormat="1">
      <c r="D198" s="420"/>
      <c r="J198" s="133"/>
      <c r="K198" s="529"/>
    </row>
    <row r="199" spans="4:11" s="134" customFormat="1">
      <c r="D199" s="420"/>
      <c r="J199" s="133"/>
      <c r="K199" s="529"/>
    </row>
  </sheetData>
  <autoFilter ref="A4:M167"/>
  <mergeCells count="548">
    <mergeCell ref="A1:K1"/>
    <mergeCell ref="A3:C3"/>
    <mergeCell ref="D3:D4"/>
    <mergeCell ref="E3:E4"/>
    <mergeCell ref="F3:F4"/>
    <mergeCell ref="G3:G4"/>
    <mergeCell ref="H3:I3"/>
    <mergeCell ref="J3:J4"/>
    <mergeCell ref="K3:K4"/>
    <mergeCell ref="L3:L4"/>
    <mergeCell ref="A5:A7"/>
    <mergeCell ref="B5:B7"/>
    <mergeCell ref="C5:C7"/>
    <mergeCell ref="D5:D7"/>
    <mergeCell ref="E5:E7"/>
    <mergeCell ref="F5:F7"/>
    <mergeCell ref="G5:G7"/>
    <mergeCell ref="J5:J7"/>
    <mergeCell ref="K5:K7"/>
    <mergeCell ref="L5:L7"/>
    <mergeCell ref="A8:A10"/>
    <mergeCell ref="B8:B10"/>
    <mergeCell ref="C8:C10"/>
    <mergeCell ref="D8:D10"/>
    <mergeCell ref="E8:E10"/>
    <mergeCell ref="F8:F10"/>
    <mergeCell ref="G8:G10"/>
    <mergeCell ref="J8:J10"/>
    <mergeCell ref="K8:K10"/>
    <mergeCell ref="L8:L10"/>
    <mergeCell ref="A11:A13"/>
    <mergeCell ref="B11:B13"/>
    <mergeCell ref="C11:C13"/>
    <mergeCell ref="D11:D13"/>
    <mergeCell ref="E11:E13"/>
    <mergeCell ref="F11:F13"/>
    <mergeCell ref="G11:G13"/>
    <mergeCell ref="J11:J13"/>
    <mergeCell ref="K11:K13"/>
    <mergeCell ref="L11:L13"/>
    <mergeCell ref="A14:A16"/>
    <mergeCell ref="B14:B16"/>
    <mergeCell ref="C14:C16"/>
    <mergeCell ref="D14:D16"/>
    <mergeCell ref="E14:E16"/>
    <mergeCell ref="F14:F16"/>
    <mergeCell ref="G14:G16"/>
    <mergeCell ref="J14:J16"/>
    <mergeCell ref="K14:K16"/>
    <mergeCell ref="L14:L16"/>
    <mergeCell ref="A17:A19"/>
    <mergeCell ref="B17:B19"/>
    <mergeCell ref="C17:C19"/>
    <mergeCell ref="D17:D19"/>
    <mergeCell ref="E17:E19"/>
    <mergeCell ref="F17:F19"/>
    <mergeCell ref="G17:G19"/>
    <mergeCell ref="J17:J19"/>
    <mergeCell ref="K17:K19"/>
    <mergeCell ref="L17:L19"/>
    <mergeCell ref="A20:A22"/>
    <mergeCell ref="B20:B22"/>
    <mergeCell ref="C20:C22"/>
    <mergeCell ref="D20:D22"/>
    <mergeCell ref="E20:E22"/>
    <mergeCell ref="F20:F22"/>
    <mergeCell ref="G20:G22"/>
    <mergeCell ref="J20:J22"/>
    <mergeCell ref="K20:K22"/>
    <mergeCell ref="L20:L22"/>
    <mergeCell ref="A23:A25"/>
    <mergeCell ref="B23:B25"/>
    <mergeCell ref="C23:C25"/>
    <mergeCell ref="D23:D25"/>
    <mergeCell ref="E23:E25"/>
    <mergeCell ref="F23:F25"/>
    <mergeCell ref="G23:G25"/>
    <mergeCell ref="J23:J25"/>
    <mergeCell ref="K23:K25"/>
    <mergeCell ref="L23:L25"/>
    <mergeCell ref="A26:A28"/>
    <mergeCell ref="B26:B28"/>
    <mergeCell ref="C26:C28"/>
    <mergeCell ref="D26:D28"/>
    <mergeCell ref="E26:E28"/>
    <mergeCell ref="F26:F28"/>
    <mergeCell ref="G26:G28"/>
    <mergeCell ref="J26:J28"/>
    <mergeCell ref="K26:K28"/>
    <mergeCell ref="L26:L28"/>
    <mergeCell ref="I27:I28"/>
    <mergeCell ref="A29:A31"/>
    <mergeCell ref="B29:B31"/>
    <mergeCell ref="C29:C31"/>
    <mergeCell ref="D29:D31"/>
    <mergeCell ref="E29:E31"/>
    <mergeCell ref="F29:F31"/>
    <mergeCell ref="G29:G31"/>
    <mergeCell ref="J29:J31"/>
    <mergeCell ref="K29:K31"/>
    <mergeCell ref="L29:L31"/>
    <mergeCell ref="A32:A34"/>
    <mergeCell ref="B32:B34"/>
    <mergeCell ref="C32:C34"/>
    <mergeCell ref="D32:D34"/>
    <mergeCell ref="E32:E34"/>
    <mergeCell ref="F32:F34"/>
    <mergeCell ref="G32:G34"/>
    <mergeCell ref="J32:J34"/>
    <mergeCell ref="K32:K34"/>
    <mergeCell ref="A35:A37"/>
    <mergeCell ref="B35:B37"/>
    <mergeCell ref="C35:C37"/>
    <mergeCell ref="D35:D37"/>
    <mergeCell ref="E35:E37"/>
    <mergeCell ref="F35:F37"/>
    <mergeCell ref="G35:G37"/>
    <mergeCell ref="J35:J37"/>
    <mergeCell ref="K35:K37"/>
    <mergeCell ref="L35:L37"/>
    <mergeCell ref="A38:A40"/>
    <mergeCell ref="B38:B40"/>
    <mergeCell ref="C38:C40"/>
    <mergeCell ref="D38:D40"/>
    <mergeCell ref="E38:E40"/>
    <mergeCell ref="F38:F40"/>
    <mergeCell ref="G38:G40"/>
    <mergeCell ref="J38:J40"/>
    <mergeCell ref="K38:K40"/>
    <mergeCell ref="G41:G43"/>
    <mergeCell ref="J41:J43"/>
    <mergeCell ref="K41:K43"/>
    <mergeCell ref="L41:L43"/>
    <mergeCell ref="A44:A46"/>
    <mergeCell ref="B44:B46"/>
    <mergeCell ref="C44:C46"/>
    <mergeCell ref="D44:D46"/>
    <mergeCell ref="E44:E46"/>
    <mergeCell ref="F44:F46"/>
    <mergeCell ref="A41:A43"/>
    <mergeCell ref="B41:B43"/>
    <mergeCell ref="C41:C43"/>
    <mergeCell ref="D41:D43"/>
    <mergeCell ref="E41:E43"/>
    <mergeCell ref="F41:F43"/>
    <mergeCell ref="G44:G46"/>
    <mergeCell ref="J44:J46"/>
    <mergeCell ref="K44:K46"/>
    <mergeCell ref="L44:L46"/>
    <mergeCell ref="A47:A49"/>
    <mergeCell ref="B47:B49"/>
    <mergeCell ref="C47:C49"/>
    <mergeCell ref="D47:D49"/>
    <mergeCell ref="E47:E49"/>
    <mergeCell ref="F47:F49"/>
    <mergeCell ref="G47:G49"/>
    <mergeCell ref="J47:J49"/>
    <mergeCell ref="K47:K49"/>
    <mergeCell ref="L47:L49"/>
    <mergeCell ref="A50:A52"/>
    <mergeCell ref="B50:B52"/>
    <mergeCell ref="C50:C52"/>
    <mergeCell ref="D50:D52"/>
    <mergeCell ref="E50:E52"/>
    <mergeCell ref="F50:F52"/>
    <mergeCell ref="G53:G55"/>
    <mergeCell ref="J53:J55"/>
    <mergeCell ref="K53:K55"/>
    <mergeCell ref="L53:L55"/>
    <mergeCell ref="A56:D56"/>
    <mergeCell ref="F56:I56"/>
    <mergeCell ref="J56:K56"/>
    <mergeCell ref="G50:G52"/>
    <mergeCell ref="J50:J52"/>
    <mergeCell ref="K50:K52"/>
    <mergeCell ref="L50:L52"/>
    <mergeCell ref="A53:A55"/>
    <mergeCell ref="B53:B55"/>
    <mergeCell ref="C53:C55"/>
    <mergeCell ref="D53:D55"/>
    <mergeCell ref="E53:E55"/>
    <mergeCell ref="F53:F55"/>
    <mergeCell ref="G57:G59"/>
    <mergeCell ref="J57:J59"/>
    <mergeCell ref="K57:K59"/>
    <mergeCell ref="L57:L59"/>
    <mergeCell ref="A60:A62"/>
    <mergeCell ref="B60:B62"/>
    <mergeCell ref="C60:C62"/>
    <mergeCell ref="D60:D62"/>
    <mergeCell ref="E60:E62"/>
    <mergeCell ref="F60:F62"/>
    <mergeCell ref="A57:A59"/>
    <mergeCell ref="B57:B59"/>
    <mergeCell ref="C57:C59"/>
    <mergeCell ref="D57:D59"/>
    <mergeCell ref="E57:E59"/>
    <mergeCell ref="F57:F59"/>
    <mergeCell ref="G60:G62"/>
    <mergeCell ref="J60:J62"/>
    <mergeCell ref="K60:K62"/>
    <mergeCell ref="L60:L62"/>
    <mergeCell ref="A63:A65"/>
    <mergeCell ref="B63:B65"/>
    <mergeCell ref="C63:C65"/>
    <mergeCell ref="D63:D65"/>
    <mergeCell ref="E63:E65"/>
    <mergeCell ref="F63:F65"/>
    <mergeCell ref="G63:G65"/>
    <mergeCell ref="J63:J65"/>
    <mergeCell ref="K63:K65"/>
    <mergeCell ref="L63:L65"/>
    <mergeCell ref="A66:A68"/>
    <mergeCell ref="B66:B68"/>
    <mergeCell ref="C66:C68"/>
    <mergeCell ref="D66:D68"/>
    <mergeCell ref="E66:E68"/>
    <mergeCell ref="F66:F68"/>
    <mergeCell ref="G66:G68"/>
    <mergeCell ref="J66:J68"/>
    <mergeCell ref="K66:K68"/>
    <mergeCell ref="L66:L68"/>
    <mergeCell ref="A69:A71"/>
    <mergeCell ref="B69:B71"/>
    <mergeCell ref="C69:C71"/>
    <mergeCell ref="D69:D71"/>
    <mergeCell ref="E69:E71"/>
    <mergeCell ref="F69:F71"/>
    <mergeCell ref="G69:G71"/>
    <mergeCell ref="J69:J71"/>
    <mergeCell ref="K69:K71"/>
    <mergeCell ref="L69:L71"/>
    <mergeCell ref="A72:A74"/>
    <mergeCell ref="B72:B74"/>
    <mergeCell ref="C72:C74"/>
    <mergeCell ref="D72:D74"/>
    <mergeCell ref="E72:E74"/>
    <mergeCell ref="F72:F74"/>
    <mergeCell ref="G72:G74"/>
    <mergeCell ref="J72:J74"/>
    <mergeCell ref="K72:K74"/>
    <mergeCell ref="A75:A77"/>
    <mergeCell ref="B75:B77"/>
    <mergeCell ref="C75:C77"/>
    <mergeCell ref="D75:D77"/>
    <mergeCell ref="E75:E77"/>
    <mergeCell ref="F75:F77"/>
    <mergeCell ref="G75:G77"/>
    <mergeCell ref="J75:J77"/>
    <mergeCell ref="K75:K77"/>
    <mergeCell ref="L75:L77"/>
    <mergeCell ref="A78:A80"/>
    <mergeCell ref="B78:B80"/>
    <mergeCell ref="C78:C80"/>
    <mergeCell ref="D78:D80"/>
    <mergeCell ref="E78:E80"/>
    <mergeCell ref="F78:F80"/>
    <mergeCell ref="G78:G80"/>
    <mergeCell ref="J78:J80"/>
    <mergeCell ref="K78:K80"/>
    <mergeCell ref="L78:L80"/>
    <mergeCell ref="A81:A83"/>
    <mergeCell ref="B81:B83"/>
    <mergeCell ref="C81:C83"/>
    <mergeCell ref="D81:D83"/>
    <mergeCell ref="E81:E83"/>
    <mergeCell ref="F81:F83"/>
    <mergeCell ref="G81:G83"/>
    <mergeCell ref="J81:J83"/>
    <mergeCell ref="K81:K83"/>
    <mergeCell ref="L81:L83"/>
    <mergeCell ref="A84:A86"/>
    <mergeCell ref="B84:B86"/>
    <mergeCell ref="C84:C86"/>
    <mergeCell ref="D84:D86"/>
    <mergeCell ref="E84:E86"/>
    <mergeCell ref="F84:F86"/>
    <mergeCell ref="G84:G86"/>
    <mergeCell ref="J84:J86"/>
    <mergeCell ref="K84:K86"/>
    <mergeCell ref="L84:L86"/>
    <mergeCell ref="A87:A89"/>
    <mergeCell ref="B87:B89"/>
    <mergeCell ref="C87:C89"/>
    <mergeCell ref="D87:D89"/>
    <mergeCell ref="E87:E89"/>
    <mergeCell ref="F87:F89"/>
    <mergeCell ref="G87:G89"/>
    <mergeCell ref="J87:J89"/>
    <mergeCell ref="K87:K89"/>
    <mergeCell ref="L87:L89"/>
    <mergeCell ref="A90:A92"/>
    <mergeCell ref="B90:B92"/>
    <mergeCell ref="C90:C92"/>
    <mergeCell ref="D90:D92"/>
    <mergeCell ref="E90:E92"/>
    <mergeCell ref="F90:F92"/>
    <mergeCell ref="G90:G92"/>
    <mergeCell ref="J90:J92"/>
    <mergeCell ref="K90:K92"/>
    <mergeCell ref="L90:L92"/>
    <mergeCell ref="A93:A95"/>
    <mergeCell ref="B93:B95"/>
    <mergeCell ref="C93:C95"/>
    <mergeCell ref="D93:D95"/>
    <mergeCell ref="E93:E95"/>
    <mergeCell ref="F93:F95"/>
    <mergeCell ref="G93:G95"/>
    <mergeCell ref="J93:J95"/>
    <mergeCell ref="K93:K95"/>
    <mergeCell ref="L93:L95"/>
    <mergeCell ref="A96:A98"/>
    <mergeCell ref="B96:B98"/>
    <mergeCell ref="C96:C98"/>
    <mergeCell ref="D96:D98"/>
    <mergeCell ref="E96:E98"/>
    <mergeCell ref="F96:F98"/>
    <mergeCell ref="G96:G98"/>
    <mergeCell ref="J96:J98"/>
    <mergeCell ref="K96:K98"/>
    <mergeCell ref="L96:L98"/>
    <mergeCell ref="A99:A101"/>
    <mergeCell ref="B99:B101"/>
    <mergeCell ref="C99:C101"/>
    <mergeCell ref="D99:D101"/>
    <mergeCell ref="E99:E101"/>
    <mergeCell ref="F99:F101"/>
    <mergeCell ref="G99:G101"/>
    <mergeCell ref="J99:J101"/>
    <mergeCell ref="K99:K101"/>
    <mergeCell ref="A102:A104"/>
    <mergeCell ref="B102:B104"/>
    <mergeCell ref="C102:C104"/>
    <mergeCell ref="D102:D104"/>
    <mergeCell ref="E102:E104"/>
    <mergeCell ref="F102:F104"/>
    <mergeCell ref="G102:G104"/>
    <mergeCell ref="J102:J104"/>
    <mergeCell ref="K102:K104"/>
    <mergeCell ref="L102:L104"/>
    <mergeCell ref="A105:A107"/>
    <mergeCell ref="B105:B107"/>
    <mergeCell ref="C105:C107"/>
    <mergeCell ref="D105:D107"/>
    <mergeCell ref="E105:E107"/>
    <mergeCell ref="F105:F107"/>
    <mergeCell ref="G105:G107"/>
    <mergeCell ref="J105:J107"/>
    <mergeCell ref="K105:K107"/>
    <mergeCell ref="L105:L107"/>
    <mergeCell ref="A108:A110"/>
    <mergeCell ref="B108:B110"/>
    <mergeCell ref="C108:C110"/>
    <mergeCell ref="D108:D110"/>
    <mergeCell ref="E108:E110"/>
    <mergeCell ref="F108:F110"/>
    <mergeCell ref="G108:G110"/>
    <mergeCell ref="J108:J110"/>
    <mergeCell ref="K108:K110"/>
    <mergeCell ref="L108:L110"/>
    <mergeCell ref="A111:A113"/>
    <mergeCell ref="B111:B113"/>
    <mergeCell ref="C111:C113"/>
    <mergeCell ref="D111:D113"/>
    <mergeCell ref="E111:E113"/>
    <mergeCell ref="F111:F113"/>
    <mergeCell ref="G111:G113"/>
    <mergeCell ref="J111:J113"/>
    <mergeCell ref="K111:K113"/>
    <mergeCell ref="L111:L113"/>
    <mergeCell ref="A114:A116"/>
    <mergeCell ref="B114:B116"/>
    <mergeCell ref="C114:C116"/>
    <mergeCell ref="D114:D116"/>
    <mergeCell ref="E114:E116"/>
    <mergeCell ref="F114:F116"/>
    <mergeCell ref="G114:G116"/>
    <mergeCell ref="J114:J116"/>
    <mergeCell ref="K114:K116"/>
    <mergeCell ref="L114:L116"/>
    <mergeCell ref="A117:A119"/>
    <mergeCell ref="B117:B119"/>
    <mergeCell ref="C117:C119"/>
    <mergeCell ref="D117:D119"/>
    <mergeCell ref="E117:E119"/>
    <mergeCell ref="F117:F119"/>
    <mergeCell ref="G117:G119"/>
    <mergeCell ref="J117:J119"/>
    <mergeCell ref="K117:K119"/>
    <mergeCell ref="L117:L119"/>
    <mergeCell ref="A120:A122"/>
    <mergeCell ref="B120:B122"/>
    <mergeCell ref="C120:C122"/>
    <mergeCell ref="D120:D122"/>
    <mergeCell ref="E120:E122"/>
    <mergeCell ref="F120:F122"/>
    <mergeCell ref="G120:G122"/>
    <mergeCell ref="J120:J122"/>
    <mergeCell ref="K120:K122"/>
    <mergeCell ref="L120:L122"/>
    <mergeCell ref="A123:A125"/>
    <mergeCell ref="B123:B125"/>
    <mergeCell ref="C123:C125"/>
    <mergeCell ref="D123:D125"/>
    <mergeCell ref="E123:E125"/>
    <mergeCell ref="F123:F125"/>
    <mergeCell ref="G123:G125"/>
    <mergeCell ref="J123:J125"/>
    <mergeCell ref="K123:K125"/>
    <mergeCell ref="L123:L125"/>
    <mergeCell ref="A126:A128"/>
    <mergeCell ref="B126:B128"/>
    <mergeCell ref="C126:C128"/>
    <mergeCell ref="D126:D128"/>
    <mergeCell ref="E126:E128"/>
    <mergeCell ref="F126:F128"/>
    <mergeCell ref="G126:G128"/>
    <mergeCell ref="J126:J128"/>
    <mergeCell ref="K126:K128"/>
    <mergeCell ref="L126:L128"/>
    <mergeCell ref="A129:A131"/>
    <mergeCell ref="B129:B131"/>
    <mergeCell ref="C129:C131"/>
    <mergeCell ref="D129:D131"/>
    <mergeCell ref="E129:E131"/>
    <mergeCell ref="F129:F131"/>
    <mergeCell ref="G129:G131"/>
    <mergeCell ref="J129:J131"/>
    <mergeCell ref="K129:K131"/>
    <mergeCell ref="L129:L131"/>
    <mergeCell ref="A132:A134"/>
    <mergeCell ref="B132:B134"/>
    <mergeCell ref="C132:C134"/>
    <mergeCell ref="D132:D134"/>
    <mergeCell ref="E132:E134"/>
    <mergeCell ref="F132:F134"/>
    <mergeCell ref="G132:G134"/>
    <mergeCell ref="J132:J134"/>
    <mergeCell ref="K132:K134"/>
    <mergeCell ref="L132:L134"/>
    <mergeCell ref="A135:A137"/>
    <mergeCell ref="B135:B137"/>
    <mergeCell ref="C135:C137"/>
    <mergeCell ref="D135:D137"/>
    <mergeCell ref="E135:E137"/>
    <mergeCell ref="F135:F137"/>
    <mergeCell ref="G135:G137"/>
    <mergeCell ref="J135:J137"/>
    <mergeCell ref="K135:K137"/>
    <mergeCell ref="L135:L137"/>
    <mergeCell ref="A138:A140"/>
    <mergeCell ref="B138:B140"/>
    <mergeCell ref="C138:C140"/>
    <mergeCell ref="D138:D140"/>
    <mergeCell ref="E138:E140"/>
    <mergeCell ref="F138:F140"/>
    <mergeCell ref="G138:G140"/>
    <mergeCell ref="J138:J140"/>
    <mergeCell ref="K138:K140"/>
    <mergeCell ref="L138:L140"/>
    <mergeCell ref="A141:A143"/>
    <mergeCell ref="B141:B143"/>
    <mergeCell ref="C141:C143"/>
    <mergeCell ref="D141:D143"/>
    <mergeCell ref="E141:E143"/>
    <mergeCell ref="F141:F143"/>
    <mergeCell ref="G141:G143"/>
    <mergeCell ref="J141:J143"/>
    <mergeCell ref="K141:K143"/>
    <mergeCell ref="A144:D144"/>
    <mergeCell ref="F144:I144"/>
    <mergeCell ref="J144:K144"/>
    <mergeCell ref="A145:A147"/>
    <mergeCell ref="B145:B147"/>
    <mergeCell ref="C145:C147"/>
    <mergeCell ref="D145:D147"/>
    <mergeCell ref="E145:E147"/>
    <mergeCell ref="F145:F147"/>
    <mergeCell ref="G145:G147"/>
    <mergeCell ref="J145:J147"/>
    <mergeCell ref="K145:K147"/>
    <mergeCell ref="L145:L147"/>
    <mergeCell ref="A148:A150"/>
    <mergeCell ref="B148:B150"/>
    <mergeCell ref="C148:C150"/>
    <mergeCell ref="D148:D150"/>
    <mergeCell ref="E148:E150"/>
    <mergeCell ref="F148:F150"/>
    <mergeCell ref="G148:G150"/>
    <mergeCell ref="J148:J150"/>
    <mergeCell ref="K148:K150"/>
    <mergeCell ref="L148:L150"/>
    <mergeCell ref="A151:A153"/>
    <mergeCell ref="B151:B153"/>
    <mergeCell ref="C151:C153"/>
    <mergeCell ref="D151:D153"/>
    <mergeCell ref="E151:E153"/>
    <mergeCell ref="F151:F153"/>
    <mergeCell ref="G151:G153"/>
    <mergeCell ref="J151:J153"/>
    <mergeCell ref="K151:K153"/>
    <mergeCell ref="L151:L153"/>
    <mergeCell ref="A154:A156"/>
    <mergeCell ref="B154:B156"/>
    <mergeCell ref="C154:C156"/>
    <mergeCell ref="D154:D156"/>
    <mergeCell ref="E154:E156"/>
    <mergeCell ref="F154:F156"/>
    <mergeCell ref="G154:G156"/>
    <mergeCell ref="J154:J156"/>
    <mergeCell ref="K154:K156"/>
    <mergeCell ref="L154:L156"/>
    <mergeCell ref="A157:A159"/>
    <mergeCell ref="B157:B159"/>
    <mergeCell ref="C157:C159"/>
    <mergeCell ref="D157:D159"/>
    <mergeCell ref="E157:E159"/>
    <mergeCell ref="F157:F159"/>
    <mergeCell ref="G157:G159"/>
    <mergeCell ref="J157:J159"/>
    <mergeCell ref="K157:K159"/>
    <mergeCell ref="L157:L159"/>
    <mergeCell ref="A160:A162"/>
    <mergeCell ref="B160:B162"/>
    <mergeCell ref="C160:C162"/>
    <mergeCell ref="D160:D162"/>
    <mergeCell ref="E160:E162"/>
    <mergeCell ref="F160:F162"/>
    <mergeCell ref="G160:G162"/>
    <mergeCell ref="J160:J162"/>
    <mergeCell ref="K160:K162"/>
    <mergeCell ref="L160:L162"/>
    <mergeCell ref="A163:A165"/>
    <mergeCell ref="B163:B165"/>
    <mergeCell ref="C163:C165"/>
    <mergeCell ref="D163:D165"/>
    <mergeCell ref="E163:E165"/>
    <mergeCell ref="F163:F165"/>
    <mergeCell ref="A167:D167"/>
    <mergeCell ref="F167:I167"/>
    <mergeCell ref="J167:K167"/>
    <mergeCell ref="G163:G165"/>
    <mergeCell ref="J163:J165"/>
    <mergeCell ref="K163:K165"/>
    <mergeCell ref="L163:L165"/>
    <mergeCell ref="A166:D166"/>
    <mergeCell ref="F166:I166"/>
    <mergeCell ref="J166:K166"/>
  </mergeCells>
  <phoneticPr fontId="2"/>
  <printOptions horizontalCentered="1"/>
  <pageMargins left="0.70866141732283472" right="0.70866141732283472" top="0.85" bottom="0.62992125984251968" header="0.31496062992125984" footer="0.31496062992125984"/>
  <pageSetup paperSize="9" scale="73" fitToHeight="0" orientation="landscape" r:id="rId1"/>
  <rowBreaks count="3" manualBreakCount="3">
    <brk id="46" max="10" man="1"/>
    <brk id="89" max="10" man="1"/>
    <brk id="13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pane xSplit="13" ySplit="2" topLeftCell="P3" activePane="bottomRight" state="frozen"/>
      <selection activeCell="F19" sqref="F19"/>
      <selection pane="topRight" activeCell="F19" sqref="F19"/>
      <selection pane="bottomLeft" activeCell="F19" sqref="F19"/>
      <selection pane="bottomRight" activeCell="L18" sqref="L18"/>
    </sheetView>
  </sheetViews>
  <sheetFormatPr defaultColWidth="9" defaultRowHeight="18.75" customHeight="1"/>
  <cols>
    <col min="1" max="1" width="3.77734375" style="1" customWidth="1"/>
    <col min="2" max="2" width="19.21875" style="1" customWidth="1"/>
    <col min="3" max="3" width="23.21875" style="1" customWidth="1"/>
    <col min="4" max="4" width="12.77734375" style="7" customWidth="1"/>
    <col min="5" max="5" width="11.44140625" style="1" customWidth="1"/>
    <col min="6" max="6" width="5" style="1" customWidth="1"/>
    <col min="7" max="7" width="9.21875" style="1" customWidth="1"/>
    <col min="8" max="8" width="5" style="1" customWidth="1"/>
    <col min="9" max="9" width="9" style="1" customWidth="1"/>
    <col min="10" max="10" width="12.77734375" style="1" customWidth="1"/>
    <col min="11" max="11" width="8.77734375" style="2" customWidth="1"/>
    <col min="12" max="12" width="12" style="2" customWidth="1"/>
    <col min="13" max="13" width="4.88671875" style="1" customWidth="1"/>
    <col min="14" max="16384" width="9" style="1"/>
  </cols>
  <sheetData>
    <row r="1" spans="1:13" s="13" customFormat="1" ht="30.6" customHeight="1">
      <c r="A1" s="684" t="s">
        <v>63</v>
      </c>
      <c r="B1" s="685"/>
      <c r="C1" s="685"/>
      <c r="D1" s="685"/>
      <c r="E1" s="685"/>
      <c r="F1" s="685"/>
      <c r="G1" s="685"/>
      <c r="H1" s="685"/>
      <c r="I1" s="685"/>
      <c r="J1" s="685"/>
      <c r="K1" s="685"/>
      <c r="L1" s="685"/>
      <c r="M1" s="685"/>
    </row>
    <row r="2" spans="1:13" ht="19.5" customHeight="1">
      <c r="M2" s="8"/>
    </row>
    <row r="3" spans="1:13" ht="19.5" customHeight="1" thickBot="1">
      <c r="B3" s="683" t="s">
        <v>49</v>
      </c>
      <c r="C3" s="683"/>
      <c r="D3" s="683"/>
      <c r="E3" s="191"/>
      <c r="F3" s="191"/>
      <c r="G3" s="191"/>
      <c r="H3" s="191"/>
      <c r="I3" s="188"/>
      <c r="J3" s="192"/>
      <c r="K3" s="192"/>
      <c r="L3" s="191"/>
      <c r="M3" s="4"/>
    </row>
    <row r="4" spans="1:13" ht="34.799999999999997" customHeight="1" thickBot="1">
      <c r="B4" s="193" t="s">
        <v>20</v>
      </c>
      <c r="C4" s="194" t="s">
        <v>21</v>
      </c>
      <c r="D4" s="194" t="s">
        <v>22</v>
      </c>
      <c r="E4" s="194" t="s">
        <v>23</v>
      </c>
      <c r="F4" s="195" t="s">
        <v>24</v>
      </c>
      <c r="G4" s="194" t="s">
        <v>55</v>
      </c>
      <c r="H4" s="194" t="s">
        <v>25</v>
      </c>
      <c r="I4" s="194" t="s">
        <v>56</v>
      </c>
      <c r="J4" s="195" t="s">
        <v>57</v>
      </c>
      <c r="K4" s="196" t="s">
        <v>26</v>
      </c>
      <c r="L4" s="197" t="s">
        <v>607</v>
      </c>
      <c r="M4" s="4"/>
    </row>
    <row r="5" spans="1:13" ht="19.5" customHeight="1">
      <c r="B5" s="198" t="s">
        <v>608</v>
      </c>
      <c r="C5" s="199" t="s">
        <v>609</v>
      </c>
      <c r="D5" s="200" t="s">
        <v>87</v>
      </c>
      <c r="E5" s="200">
        <v>4</v>
      </c>
      <c r="F5" s="200">
        <v>2</v>
      </c>
      <c r="G5" s="200" t="s">
        <v>88</v>
      </c>
      <c r="H5" s="200" t="s">
        <v>95</v>
      </c>
      <c r="I5" s="200">
        <v>1</v>
      </c>
      <c r="J5" s="200" t="s">
        <v>657</v>
      </c>
      <c r="K5" s="201"/>
      <c r="L5" s="202"/>
      <c r="M5" s="4"/>
    </row>
    <row r="6" spans="1:13" ht="19.5" customHeight="1">
      <c r="B6" s="198" t="s">
        <v>610</v>
      </c>
      <c r="C6" s="199" t="s">
        <v>611</v>
      </c>
      <c r="D6" s="200" t="s">
        <v>87</v>
      </c>
      <c r="E6" s="200" t="s">
        <v>615</v>
      </c>
      <c r="F6" s="200">
        <v>2</v>
      </c>
      <c r="G6" s="200" t="s">
        <v>88</v>
      </c>
      <c r="H6" s="200" t="s">
        <v>89</v>
      </c>
      <c r="I6" s="200">
        <v>3</v>
      </c>
      <c r="J6" s="200" t="s">
        <v>612</v>
      </c>
      <c r="K6" s="201"/>
      <c r="L6" s="202"/>
      <c r="M6" s="4"/>
    </row>
    <row r="7" spans="1:13" ht="18.75" customHeight="1" thickBot="1">
      <c r="B7" s="203" t="s">
        <v>613</v>
      </c>
      <c r="C7" s="204" t="s">
        <v>614</v>
      </c>
      <c r="D7" s="205" t="s">
        <v>87</v>
      </c>
      <c r="E7" s="205" t="s">
        <v>615</v>
      </c>
      <c r="F7" s="205">
        <v>2</v>
      </c>
      <c r="G7" s="205" t="s">
        <v>88</v>
      </c>
      <c r="H7" s="205" t="s">
        <v>89</v>
      </c>
      <c r="I7" s="205">
        <v>4</v>
      </c>
      <c r="J7" s="205" t="s">
        <v>616</v>
      </c>
      <c r="K7" s="206"/>
      <c r="L7" s="207"/>
      <c r="M7" s="4"/>
    </row>
    <row r="8" spans="1:13" ht="18.75" customHeight="1">
      <c r="B8" s="208"/>
      <c r="C8" s="208"/>
      <c r="D8" s="209"/>
      <c r="E8" s="209"/>
      <c r="F8" s="209"/>
      <c r="G8" s="209"/>
      <c r="H8" s="209"/>
      <c r="I8" s="209"/>
      <c r="J8" s="209"/>
      <c r="K8" s="192"/>
      <c r="L8" s="191"/>
    </row>
    <row r="9" spans="1:13" ht="18.75" customHeight="1">
      <c r="B9" s="208"/>
      <c r="C9" s="208"/>
      <c r="D9" s="209"/>
      <c r="E9" s="209"/>
      <c r="F9" s="209"/>
      <c r="G9" s="209"/>
      <c r="H9" s="209"/>
      <c r="I9" s="209"/>
      <c r="J9" s="209"/>
      <c r="K9" s="192"/>
      <c r="L9" s="191"/>
    </row>
    <row r="10" spans="1:13" ht="18.75" customHeight="1" thickBot="1">
      <c r="B10" s="210" t="s">
        <v>50</v>
      </c>
      <c r="C10" s="210"/>
      <c r="D10" s="210"/>
      <c r="E10" s="191"/>
      <c r="F10" s="191"/>
      <c r="G10" s="191"/>
      <c r="H10" s="191"/>
      <c r="I10" s="188"/>
      <c r="J10" s="192"/>
      <c r="K10" s="192"/>
      <c r="L10" s="191"/>
    </row>
    <row r="11" spans="1:13" ht="36" customHeight="1" thickBot="1">
      <c r="B11" s="211" t="s">
        <v>20</v>
      </c>
      <c r="C11" s="212" t="s">
        <v>21</v>
      </c>
      <c r="D11" s="212" t="s">
        <v>22</v>
      </c>
      <c r="E11" s="212" t="s">
        <v>23</v>
      </c>
      <c r="F11" s="213" t="s">
        <v>24</v>
      </c>
      <c r="G11" s="212" t="s">
        <v>658</v>
      </c>
      <c r="H11" s="214" t="s">
        <v>25</v>
      </c>
      <c r="I11" s="212" t="s">
        <v>659</v>
      </c>
      <c r="J11" s="215" t="s">
        <v>660</v>
      </c>
      <c r="K11" s="213" t="s">
        <v>26</v>
      </c>
      <c r="L11" s="216" t="s">
        <v>607</v>
      </c>
    </row>
    <row r="12" spans="1:13" ht="18.75" customHeight="1">
      <c r="B12" s="217" t="s">
        <v>617</v>
      </c>
      <c r="C12" s="218" t="s">
        <v>618</v>
      </c>
      <c r="D12" s="219" t="s">
        <v>87</v>
      </c>
      <c r="E12" s="219" t="s">
        <v>628</v>
      </c>
      <c r="F12" s="219">
        <v>1</v>
      </c>
      <c r="G12" s="219" t="s">
        <v>619</v>
      </c>
      <c r="H12" s="220" t="s">
        <v>99</v>
      </c>
      <c r="I12" s="219">
        <v>2</v>
      </c>
      <c r="J12" s="220" t="s">
        <v>620</v>
      </c>
      <c r="K12" s="234"/>
      <c r="L12" s="221"/>
    </row>
    <row r="13" spans="1:13" ht="18.75" customHeight="1">
      <c r="B13" s="222" t="s">
        <v>621</v>
      </c>
      <c r="C13" s="199" t="s">
        <v>622</v>
      </c>
      <c r="D13" s="200" t="s">
        <v>623</v>
      </c>
      <c r="E13" s="200" t="s">
        <v>624</v>
      </c>
      <c r="F13" s="200">
        <v>1</v>
      </c>
      <c r="G13" s="200" t="s">
        <v>619</v>
      </c>
      <c r="H13" s="200" t="s">
        <v>89</v>
      </c>
      <c r="I13" s="200">
        <v>5</v>
      </c>
      <c r="J13" s="200" t="s">
        <v>625</v>
      </c>
      <c r="K13" s="201"/>
      <c r="L13" s="202"/>
    </row>
    <row r="14" spans="1:13" ht="18.75" customHeight="1">
      <c r="B14" s="222" t="s">
        <v>626</v>
      </c>
      <c r="C14" s="199" t="s">
        <v>627</v>
      </c>
      <c r="D14" s="200" t="s">
        <v>87</v>
      </c>
      <c r="E14" s="200" t="s">
        <v>628</v>
      </c>
      <c r="F14" s="200">
        <v>2</v>
      </c>
      <c r="G14" s="200" t="s">
        <v>88</v>
      </c>
      <c r="H14" s="200" t="s">
        <v>99</v>
      </c>
      <c r="I14" s="200">
        <v>6</v>
      </c>
      <c r="J14" s="200" t="s">
        <v>661</v>
      </c>
      <c r="K14" s="201"/>
      <c r="L14" s="202"/>
    </row>
    <row r="15" spans="1:13" ht="18.75" customHeight="1">
      <c r="B15" s="222" t="s">
        <v>629</v>
      </c>
      <c r="C15" s="223" t="s">
        <v>630</v>
      </c>
      <c r="D15" s="200" t="s">
        <v>87</v>
      </c>
      <c r="E15" s="200" t="s">
        <v>628</v>
      </c>
      <c r="F15" s="200">
        <v>2</v>
      </c>
      <c r="G15" s="200" t="s">
        <v>78</v>
      </c>
      <c r="H15" s="200" t="s">
        <v>89</v>
      </c>
      <c r="I15" s="200">
        <v>1</v>
      </c>
      <c r="J15" s="200" t="s">
        <v>631</v>
      </c>
      <c r="K15" s="201"/>
      <c r="L15" s="202"/>
    </row>
    <row r="16" spans="1:13" ht="18.75" customHeight="1">
      <c r="B16" s="222" t="s">
        <v>632</v>
      </c>
      <c r="C16" s="224" t="s">
        <v>633</v>
      </c>
      <c r="D16" s="200" t="s">
        <v>87</v>
      </c>
      <c r="E16" s="200" t="s">
        <v>628</v>
      </c>
      <c r="F16" s="200">
        <v>2</v>
      </c>
      <c r="G16" s="200" t="s">
        <v>78</v>
      </c>
      <c r="H16" s="200" t="s">
        <v>634</v>
      </c>
      <c r="I16" s="200">
        <v>4</v>
      </c>
      <c r="J16" s="200" t="s">
        <v>635</v>
      </c>
      <c r="K16" s="201"/>
      <c r="L16" s="225"/>
    </row>
    <row r="17" spans="2:12" ht="18.75" customHeight="1">
      <c r="B17" s="222" t="s">
        <v>636</v>
      </c>
      <c r="C17" s="226" t="s">
        <v>637</v>
      </c>
      <c r="D17" s="200" t="s">
        <v>87</v>
      </c>
      <c r="E17" s="200" t="s">
        <v>628</v>
      </c>
      <c r="F17" s="200">
        <v>2</v>
      </c>
      <c r="G17" s="200" t="s">
        <v>78</v>
      </c>
      <c r="H17" s="200" t="s">
        <v>91</v>
      </c>
      <c r="I17" s="200">
        <v>3</v>
      </c>
      <c r="J17" s="200" t="s">
        <v>662</v>
      </c>
      <c r="K17" s="201"/>
      <c r="L17" s="225"/>
    </row>
    <row r="18" spans="2:12" ht="18.75" customHeight="1">
      <c r="B18" s="222" t="s">
        <v>639</v>
      </c>
      <c r="C18" s="227" t="s">
        <v>640</v>
      </c>
      <c r="D18" s="200" t="s">
        <v>87</v>
      </c>
      <c r="E18" s="200" t="s">
        <v>628</v>
      </c>
      <c r="F18" s="200">
        <v>2</v>
      </c>
      <c r="G18" s="200" t="s">
        <v>619</v>
      </c>
      <c r="H18" s="200" t="s">
        <v>641</v>
      </c>
      <c r="I18" s="200">
        <v>4</v>
      </c>
      <c r="J18" s="200" t="s">
        <v>642</v>
      </c>
      <c r="K18" s="201"/>
      <c r="L18" s="225"/>
    </row>
    <row r="19" spans="2:12" ht="18.75" customHeight="1">
      <c r="B19" s="222" t="s">
        <v>643</v>
      </c>
      <c r="C19" s="226" t="s">
        <v>644</v>
      </c>
      <c r="D19" s="200" t="s">
        <v>87</v>
      </c>
      <c r="E19" s="200">
        <v>2</v>
      </c>
      <c r="F19" s="200">
        <v>2</v>
      </c>
      <c r="G19" s="200" t="s">
        <v>78</v>
      </c>
      <c r="H19" s="200" t="s">
        <v>645</v>
      </c>
      <c r="I19" s="200">
        <v>2</v>
      </c>
      <c r="J19" s="200" t="s">
        <v>646</v>
      </c>
      <c r="K19" s="201"/>
      <c r="L19" s="225"/>
    </row>
    <row r="20" spans="2:12" ht="18.75" customHeight="1">
      <c r="B20" s="222" t="s">
        <v>647</v>
      </c>
      <c r="C20" s="228" t="s">
        <v>622</v>
      </c>
      <c r="D20" s="200" t="s">
        <v>98</v>
      </c>
      <c r="E20" s="200" t="s">
        <v>638</v>
      </c>
      <c r="F20" s="200">
        <v>2</v>
      </c>
      <c r="G20" s="229" t="s">
        <v>648</v>
      </c>
      <c r="H20" s="200" t="s">
        <v>89</v>
      </c>
      <c r="I20" s="200">
        <v>5</v>
      </c>
      <c r="J20" s="200" t="s">
        <v>625</v>
      </c>
      <c r="K20" s="201"/>
      <c r="L20" s="202"/>
    </row>
    <row r="21" spans="2:12" ht="18.75" customHeight="1">
      <c r="B21" s="222" t="s">
        <v>649</v>
      </c>
      <c r="C21" s="199" t="s">
        <v>618</v>
      </c>
      <c r="D21" s="200" t="s">
        <v>98</v>
      </c>
      <c r="E21" s="200" t="s">
        <v>638</v>
      </c>
      <c r="F21" s="200">
        <v>1</v>
      </c>
      <c r="G21" s="200" t="s">
        <v>619</v>
      </c>
      <c r="H21" s="200" t="s">
        <v>89</v>
      </c>
      <c r="I21" s="200">
        <v>4</v>
      </c>
      <c r="J21" s="200" t="s">
        <v>650</v>
      </c>
      <c r="K21" s="201"/>
      <c r="L21" s="202"/>
    </row>
    <row r="22" spans="2:12" ht="18.75" customHeight="1">
      <c r="B22" s="222" t="s">
        <v>651</v>
      </c>
      <c r="C22" s="199" t="s">
        <v>622</v>
      </c>
      <c r="D22" s="200" t="s">
        <v>98</v>
      </c>
      <c r="E22" s="200" t="s">
        <v>638</v>
      </c>
      <c r="F22" s="200">
        <v>1</v>
      </c>
      <c r="G22" s="200" t="s">
        <v>619</v>
      </c>
      <c r="H22" s="200" t="s">
        <v>652</v>
      </c>
      <c r="I22" s="200">
        <v>3</v>
      </c>
      <c r="J22" s="200" t="s">
        <v>653</v>
      </c>
      <c r="K22" s="201"/>
      <c r="L22" s="202"/>
    </row>
    <row r="23" spans="2:12" ht="18.75" customHeight="1">
      <c r="B23" s="230" t="s">
        <v>654</v>
      </c>
      <c r="C23" s="227" t="s">
        <v>663</v>
      </c>
      <c r="D23" s="200" t="s">
        <v>98</v>
      </c>
      <c r="E23" s="200">
        <v>2</v>
      </c>
      <c r="F23" s="200">
        <v>2</v>
      </c>
      <c r="G23" s="200" t="s">
        <v>619</v>
      </c>
      <c r="H23" s="200" t="s">
        <v>95</v>
      </c>
      <c r="I23" s="200">
        <v>2</v>
      </c>
      <c r="J23" s="200" t="s">
        <v>655</v>
      </c>
      <c r="K23" s="201"/>
      <c r="L23" s="225"/>
    </row>
    <row r="24" spans="2:12" ht="18.75" customHeight="1" thickBot="1">
      <c r="B24" s="231" t="s">
        <v>656</v>
      </c>
      <c r="C24" s="232" t="s">
        <v>664</v>
      </c>
      <c r="D24" s="205" t="s">
        <v>98</v>
      </c>
      <c r="E24" s="205" t="s">
        <v>638</v>
      </c>
      <c r="F24" s="205">
        <v>2</v>
      </c>
      <c r="G24" s="205" t="s">
        <v>78</v>
      </c>
      <c r="H24" s="205" t="s">
        <v>634</v>
      </c>
      <c r="I24" s="205">
        <v>4</v>
      </c>
      <c r="J24" s="205" t="s">
        <v>665</v>
      </c>
      <c r="K24" s="206"/>
      <c r="L24" s="233"/>
    </row>
  </sheetData>
  <mergeCells count="2">
    <mergeCell ref="B3:D3"/>
    <mergeCell ref="A1:M1"/>
  </mergeCells>
  <phoneticPr fontId="2"/>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zoomScaleSheetLayoutView="100" workbookViewId="0">
      <pane xSplit="12" ySplit="4" topLeftCell="M5" activePane="bottomRight" state="frozen"/>
      <selection activeCell="E20" sqref="E20"/>
      <selection pane="topRight" activeCell="E20" sqref="E20"/>
      <selection pane="bottomLeft" activeCell="E20" sqref="E20"/>
      <selection pane="bottomRight" activeCell="N12" sqref="N12"/>
    </sheetView>
  </sheetViews>
  <sheetFormatPr defaultColWidth="9" defaultRowHeight="12"/>
  <cols>
    <col min="1" max="1" width="10.109375" style="1" customWidth="1"/>
    <col min="2" max="2" width="19.88671875" style="1" customWidth="1"/>
    <col min="3" max="3" width="10.44140625" style="7" customWidth="1"/>
    <col min="4" max="4" width="5" style="5" customWidth="1"/>
    <col min="5" max="9" width="5" style="1" customWidth="1"/>
    <col min="10" max="10" width="8.77734375" style="2" customWidth="1"/>
    <col min="11" max="11" width="5" style="2" customWidth="1"/>
    <col min="12" max="12" width="10.109375" style="1" customWidth="1"/>
    <col min="13" max="16384" width="9" style="1"/>
  </cols>
  <sheetData>
    <row r="1" spans="1:12" s="13" customFormat="1" ht="30" customHeight="1">
      <c r="A1" s="531" t="s">
        <v>29</v>
      </c>
      <c r="B1" s="531"/>
      <c r="C1" s="531"/>
      <c r="D1" s="531"/>
      <c r="E1" s="531"/>
      <c r="F1" s="531"/>
      <c r="G1" s="531"/>
      <c r="H1" s="531"/>
      <c r="I1" s="531"/>
      <c r="J1" s="531"/>
      <c r="K1" s="531"/>
      <c r="L1" s="531"/>
    </row>
    <row r="2" spans="1:12" ht="13.2">
      <c r="L2" s="3"/>
    </row>
    <row r="3" spans="1:12" ht="12.6" thickBot="1">
      <c r="A3" s="34" t="s">
        <v>28</v>
      </c>
      <c r="B3" s="17"/>
      <c r="C3" s="18"/>
      <c r="D3" s="19"/>
      <c r="E3" s="17"/>
      <c r="F3" s="17"/>
      <c r="G3" s="17"/>
      <c r="H3" s="17"/>
      <c r="I3" s="17"/>
      <c r="J3" s="17"/>
      <c r="K3" s="17"/>
      <c r="L3" s="17"/>
    </row>
    <row r="4" spans="1:12" s="17" customFormat="1" ht="37.5" customHeight="1" thickBot="1">
      <c r="A4" s="51" t="s">
        <v>19</v>
      </c>
      <c r="B4" s="38" t="s">
        <v>20</v>
      </c>
      <c r="C4" s="38" t="s">
        <v>21</v>
      </c>
      <c r="D4" s="38" t="s">
        <v>22</v>
      </c>
      <c r="E4" s="38" t="s">
        <v>23</v>
      </c>
      <c r="F4" s="38" t="s">
        <v>24</v>
      </c>
      <c r="G4" s="38" t="s">
        <v>34</v>
      </c>
      <c r="H4" s="38" t="s">
        <v>25</v>
      </c>
      <c r="I4" s="38" t="s">
        <v>35</v>
      </c>
      <c r="J4" s="39" t="s">
        <v>36</v>
      </c>
      <c r="K4" s="39" t="s">
        <v>26</v>
      </c>
      <c r="L4" s="40" t="s">
        <v>27</v>
      </c>
    </row>
    <row r="5" spans="1:12" ht="26.25" customHeight="1">
      <c r="A5" s="235">
        <v>10108</v>
      </c>
      <c r="B5" s="236" t="s">
        <v>666</v>
      </c>
      <c r="C5" s="36" t="s">
        <v>667</v>
      </c>
      <c r="D5" s="36" t="s">
        <v>668</v>
      </c>
      <c r="E5" s="36">
        <v>1</v>
      </c>
      <c r="F5" s="36">
        <v>2</v>
      </c>
      <c r="G5" s="36" t="s">
        <v>88</v>
      </c>
      <c r="H5" s="108" t="s">
        <v>669</v>
      </c>
      <c r="I5" s="108">
        <v>5</v>
      </c>
      <c r="J5" s="108" t="s">
        <v>670</v>
      </c>
      <c r="K5" s="237" t="s">
        <v>671</v>
      </c>
      <c r="L5" s="238"/>
    </row>
    <row r="6" spans="1:12" ht="26.25" customHeight="1">
      <c r="A6" s="235">
        <v>13318</v>
      </c>
      <c r="B6" s="236" t="s">
        <v>672</v>
      </c>
      <c r="C6" s="36" t="s">
        <v>673</v>
      </c>
      <c r="D6" s="36" t="s">
        <v>668</v>
      </c>
      <c r="E6" s="36">
        <v>2</v>
      </c>
      <c r="F6" s="36">
        <v>1</v>
      </c>
      <c r="G6" s="36" t="s">
        <v>88</v>
      </c>
      <c r="H6" s="108" t="s">
        <v>674</v>
      </c>
      <c r="I6" s="108">
        <v>2</v>
      </c>
      <c r="J6" s="108" t="s">
        <v>675</v>
      </c>
      <c r="K6" s="237" t="s">
        <v>671</v>
      </c>
      <c r="L6" s="238"/>
    </row>
    <row r="7" spans="1:12" ht="26.25" customHeight="1">
      <c r="A7" s="235">
        <v>14100</v>
      </c>
      <c r="B7" s="236" t="s">
        <v>676</v>
      </c>
      <c r="C7" s="36" t="s">
        <v>667</v>
      </c>
      <c r="D7" s="36" t="s">
        <v>677</v>
      </c>
      <c r="E7" s="36">
        <v>2</v>
      </c>
      <c r="F7" s="36">
        <v>2</v>
      </c>
      <c r="G7" s="36" t="s">
        <v>88</v>
      </c>
      <c r="H7" s="108" t="s">
        <v>678</v>
      </c>
      <c r="I7" s="108">
        <v>1</v>
      </c>
      <c r="J7" s="108" t="s">
        <v>679</v>
      </c>
      <c r="K7" s="237" t="s">
        <v>671</v>
      </c>
      <c r="L7" s="238"/>
    </row>
    <row r="8" spans="1:12" ht="26.25" customHeight="1">
      <c r="A8" s="235">
        <v>14506</v>
      </c>
      <c r="B8" s="236" t="s">
        <v>680</v>
      </c>
      <c r="C8" s="36" t="s">
        <v>667</v>
      </c>
      <c r="D8" s="36" t="s">
        <v>677</v>
      </c>
      <c r="E8" s="36">
        <v>1</v>
      </c>
      <c r="F8" s="36">
        <v>2</v>
      </c>
      <c r="G8" s="36" t="s">
        <v>88</v>
      </c>
      <c r="H8" s="108" t="s">
        <v>681</v>
      </c>
      <c r="I8" s="108">
        <v>1</v>
      </c>
      <c r="J8" s="108" t="s">
        <v>679</v>
      </c>
      <c r="K8" s="237" t="s">
        <v>671</v>
      </c>
      <c r="L8" s="238"/>
    </row>
    <row r="9" spans="1:12" ht="26.25" customHeight="1">
      <c r="A9" s="235">
        <v>14704</v>
      </c>
      <c r="B9" s="236" t="s">
        <v>682</v>
      </c>
      <c r="C9" s="239" t="s">
        <v>683</v>
      </c>
      <c r="D9" s="36" t="s">
        <v>668</v>
      </c>
      <c r="E9" s="36">
        <v>1</v>
      </c>
      <c r="F9" s="36">
        <v>2</v>
      </c>
      <c r="G9" s="36" t="s">
        <v>88</v>
      </c>
      <c r="H9" s="108" t="s">
        <v>681</v>
      </c>
      <c r="I9" s="108" t="s">
        <v>684</v>
      </c>
      <c r="J9" s="108" t="s">
        <v>685</v>
      </c>
      <c r="K9" s="237" t="s">
        <v>671</v>
      </c>
      <c r="L9" s="238"/>
    </row>
    <row r="10" spans="1:12" ht="26.25" customHeight="1">
      <c r="A10" s="235">
        <v>14902</v>
      </c>
      <c r="B10" s="236" t="s">
        <v>686</v>
      </c>
      <c r="C10" s="36" t="s">
        <v>687</v>
      </c>
      <c r="D10" s="36" t="s">
        <v>668</v>
      </c>
      <c r="E10" s="36">
        <v>1</v>
      </c>
      <c r="F10" s="36">
        <v>2</v>
      </c>
      <c r="G10" s="36" t="s">
        <v>88</v>
      </c>
      <c r="H10" s="108" t="s">
        <v>688</v>
      </c>
      <c r="I10" s="108" t="s">
        <v>684</v>
      </c>
      <c r="J10" s="108" t="s">
        <v>685</v>
      </c>
      <c r="K10" s="237" t="s">
        <v>671</v>
      </c>
      <c r="L10" s="238"/>
    </row>
    <row r="11" spans="1:12" ht="26.25" customHeight="1">
      <c r="A11" s="235">
        <v>15206</v>
      </c>
      <c r="B11" s="236" t="s">
        <v>689</v>
      </c>
      <c r="C11" s="36" t="s">
        <v>687</v>
      </c>
      <c r="D11" s="36" t="s">
        <v>677</v>
      </c>
      <c r="E11" s="36">
        <v>1</v>
      </c>
      <c r="F11" s="36">
        <v>1</v>
      </c>
      <c r="G11" s="36" t="s">
        <v>88</v>
      </c>
      <c r="H11" s="108" t="s">
        <v>669</v>
      </c>
      <c r="I11" s="108">
        <v>1</v>
      </c>
      <c r="J11" s="108" t="s">
        <v>679</v>
      </c>
      <c r="K11" s="237" t="s">
        <v>671</v>
      </c>
      <c r="L11" s="238"/>
    </row>
    <row r="12" spans="1:12" ht="26.25" customHeight="1">
      <c r="A12" s="22"/>
      <c r="B12" s="25"/>
      <c r="C12" s="33"/>
      <c r="D12" s="33"/>
      <c r="E12" s="33"/>
      <c r="F12" s="33"/>
      <c r="G12" s="33"/>
      <c r="H12" s="21"/>
      <c r="I12" s="21"/>
      <c r="J12" s="21"/>
      <c r="K12" s="35"/>
      <c r="L12" s="52"/>
    </row>
    <row r="13" spans="1:12" ht="26.25" customHeight="1">
      <c r="A13" s="22"/>
      <c r="B13" s="25"/>
      <c r="C13" s="33"/>
      <c r="D13" s="33"/>
      <c r="E13" s="33"/>
      <c r="F13" s="33"/>
      <c r="G13" s="33"/>
      <c r="H13" s="21"/>
      <c r="I13" s="21"/>
      <c r="J13" s="21"/>
      <c r="K13" s="35"/>
      <c r="L13" s="52"/>
    </row>
    <row r="14" spans="1:12" ht="26.25" customHeight="1">
      <c r="A14" s="22"/>
      <c r="B14" s="25"/>
      <c r="C14" s="33"/>
      <c r="D14" s="33"/>
      <c r="E14" s="33"/>
      <c r="F14" s="33"/>
      <c r="G14" s="33"/>
      <c r="H14" s="21"/>
      <c r="I14" s="21"/>
      <c r="J14" s="21"/>
      <c r="K14" s="35"/>
      <c r="L14" s="52"/>
    </row>
    <row r="15" spans="1:12" ht="26.25" customHeight="1">
      <c r="A15" s="22"/>
      <c r="B15" s="25"/>
      <c r="C15" s="33"/>
      <c r="D15" s="33"/>
      <c r="E15" s="33"/>
      <c r="F15" s="33"/>
      <c r="G15" s="33"/>
      <c r="H15" s="21"/>
      <c r="I15" s="21"/>
      <c r="J15" s="21"/>
      <c r="K15" s="35"/>
      <c r="L15" s="52"/>
    </row>
    <row r="16" spans="1:12" ht="26.25" customHeight="1">
      <c r="A16" s="22"/>
      <c r="B16" s="25"/>
      <c r="C16" s="33"/>
      <c r="D16" s="33"/>
      <c r="E16" s="33"/>
      <c r="F16" s="33"/>
      <c r="G16" s="33"/>
      <c r="H16" s="21"/>
      <c r="I16" s="21"/>
      <c r="J16" s="21"/>
      <c r="K16" s="35"/>
      <c r="L16" s="52"/>
    </row>
    <row r="17" spans="1:12" ht="26.25" customHeight="1" thickBot="1">
      <c r="A17" s="23"/>
      <c r="B17" s="27"/>
      <c r="C17" s="53"/>
      <c r="D17" s="53"/>
      <c r="E17" s="53"/>
      <c r="F17" s="53"/>
      <c r="G17" s="53"/>
      <c r="H17" s="24"/>
      <c r="I17" s="24"/>
      <c r="J17" s="24"/>
      <c r="K17" s="41"/>
      <c r="L17" s="54"/>
    </row>
  </sheetData>
  <mergeCells count="1">
    <mergeCell ref="A1:L1"/>
  </mergeCells>
  <phoneticPr fontId="2"/>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view="pageBreakPreview" zoomScaleNormal="100" zoomScaleSheetLayoutView="100" workbookViewId="0">
      <selection activeCell="F4" sqref="F4"/>
    </sheetView>
  </sheetViews>
  <sheetFormatPr defaultColWidth="9" defaultRowHeight="18.75" customHeight="1"/>
  <cols>
    <col min="1" max="1" width="7.44140625" style="9" customWidth="1"/>
    <col min="2" max="2" width="16.44140625" style="9" customWidth="1"/>
    <col min="3" max="3" width="9.33203125" style="14" customWidth="1"/>
    <col min="4" max="4" width="5" style="10" customWidth="1"/>
    <col min="5" max="5" width="4.6640625" style="10" customWidth="1"/>
    <col min="6" max="6" width="4.44140625" style="10" customWidth="1"/>
    <col min="7" max="7" width="5" style="10" customWidth="1"/>
    <col min="8" max="8" width="4.6640625" style="10" customWidth="1"/>
    <col min="9" max="9" width="4.77734375" style="10" customWidth="1"/>
    <col min="10" max="10" width="12.21875" style="15" customWidth="1"/>
    <col min="11" max="11" width="6.21875" style="15" customWidth="1"/>
    <col min="12" max="12" width="10.109375" style="9" customWidth="1"/>
    <col min="13" max="16384" width="9" style="9"/>
  </cols>
  <sheetData>
    <row r="1" spans="1:12" s="13" customFormat="1" ht="30" customHeight="1">
      <c r="A1" s="686" t="s">
        <v>53</v>
      </c>
      <c r="B1" s="686"/>
      <c r="C1" s="686"/>
      <c r="D1" s="686"/>
      <c r="E1" s="686"/>
      <c r="F1" s="686"/>
      <c r="G1" s="686"/>
      <c r="H1" s="686"/>
      <c r="I1" s="686"/>
      <c r="J1" s="686"/>
      <c r="K1" s="686"/>
      <c r="L1" s="686"/>
    </row>
    <row r="2" spans="1:12" ht="7.5" customHeight="1">
      <c r="A2" s="110"/>
      <c r="B2" s="110"/>
      <c r="C2" s="111"/>
      <c r="D2" s="112"/>
      <c r="E2" s="112"/>
      <c r="F2" s="112"/>
      <c r="G2" s="112"/>
      <c r="H2" s="112"/>
      <c r="I2" s="112"/>
      <c r="J2" s="113"/>
      <c r="K2" s="113"/>
      <c r="L2" s="114"/>
    </row>
    <row r="3" spans="1:12" ht="18.75" customHeight="1" thickBot="1">
      <c r="A3" s="115" t="s">
        <v>54</v>
      </c>
      <c r="B3" s="116"/>
      <c r="C3" s="117"/>
      <c r="D3" s="118"/>
      <c r="E3" s="118"/>
      <c r="F3" s="118"/>
      <c r="G3" s="118"/>
      <c r="H3" s="118"/>
      <c r="I3" s="118"/>
      <c r="J3" s="118"/>
      <c r="K3" s="118"/>
      <c r="L3" s="116"/>
    </row>
    <row r="4" spans="1:12" ht="37.5" customHeight="1" thickBot="1">
      <c r="A4" s="119" t="s">
        <v>19</v>
      </c>
      <c r="B4" s="120" t="s">
        <v>20</v>
      </c>
      <c r="C4" s="120" t="s">
        <v>21</v>
      </c>
      <c r="D4" s="120" t="s">
        <v>22</v>
      </c>
      <c r="E4" s="120" t="s">
        <v>23</v>
      </c>
      <c r="F4" s="120" t="s">
        <v>24</v>
      </c>
      <c r="G4" s="120" t="s">
        <v>2387</v>
      </c>
      <c r="H4" s="120" t="s">
        <v>25</v>
      </c>
      <c r="I4" s="120" t="s">
        <v>2388</v>
      </c>
      <c r="J4" s="121" t="s">
        <v>15</v>
      </c>
      <c r="K4" s="121" t="s">
        <v>26</v>
      </c>
      <c r="L4" s="122" t="s">
        <v>27</v>
      </c>
    </row>
    <row r="5" spans="1:12" ht="18.75" customHeight="1" thickBot="1">
      <c r="A5" s="336">
        <v>60111</v>
      </c>
      <c r="B5" s="123" t="s">
        <v>2389</v>
      </c>
      <c r="C5" s="337" t="s">
        <v>2390</v>
      </c>
      <c r="D5" s="338" t="s">
        <v>121</v>
      </c>
      <c r="E5" s="124">
        <v>1</v>
      </c>
      <c r="F5" s="124">
        <v>2</v>
      </c>
      <c r="G5" s="124" t="s">
        <v>112</v>
      </c>
      <c r="H5" s="124" t="s">
        <v>2391</v>
      </c>
      <c r="I5" s="124">
        <v>2</v>
      </c>
      <c r="J5" s="124" t="s">
        <v>2392</v>
      </c>
      <c r="K5" s="339" t="s">
        <v>2393</v>
      </c>
      <c r="L5" s="340" t="s">
        <v>2394</v>
      </c>
    </row>
  </sheetData>
  <mergeCells count="1">
    <mergeCell ref="A1:L1"/>
  </mergeCells>
  <phoneticPr fontId="2"/>
  <printOptions horizontalCentered="1"/>
  <pageMargins left="0.59055118110236227" right="0.39370078740157483" top="0.78740157480314965" bottom="0.59055118110236227" header="0.51181102362204722" footer="0.31496062992125984"/>
  <pageSetup paperSize="9" orientation="portrait" r:id="rId1"/>
  <headerFooter alignWithMargins="0">
    <oddHeader>&amp;R大学コンソーシアムやまがた　ゆう
キャンパス単位互換</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zoomScaleSheetLayoutView="100" workbookViewId="0">
      <selection activeCell="K23" sqref="K23"/>
    </sheetView>
  </sheetViews>
  <sheetFormatPr defaultColWidth="9" defaultRowHeight="18.75" customHeight="1"/>
  <cols>
    <col min="1" max="1" width="7.44140625" style="9" customWidth="1"/>
    <col min="2" max="2" width="23.77734375" style="9" customWidth="1"/>
    <col min="3" max="3" width="9.33203125" style="14" customWidth="1"/>
    <col min="4" max="9" width="5" style="10" customWidth="1"/>
    <col min="10" max="10" width="8.77734375" style="15" customWidth="1"/>
    <col min="11" max="11" width="5" style="15" customWidth="1"/>
    <col min="12" max="12" width="10.109375" style="9" customWidth="1"/>
    <col min="13" max="16384" width="9" style="9"/>
  </cols>
  <sheetData>
    <row r="1" spans="1:12" s="13" customFormat="1" ht="30" customHeight="1">
      <c r="A1" s="531" t="s">
        <v>10</v>
      </c>
      <c r="B1" s="531"/>
      <c r="C1" s="531"/>
      <c r="D1" s="531"/>
      <c r="E1" s="531"/>
      <c r="F1" s="531"/>
      <c r="G1" s="531"/>
      <c r="H1" s="531"/>
      <c r="I1" s="531"/>
      <c r="J1" s="531"/>
      <c r="K1" s="531"/>
      <c r="L1" s="531"/>
    </row>
    <row r="2" spans="1:12" ht="7.5" customHeight="1">
      <c r="L2" s="16"/>
    </row>
    <row r="3" spans="1:12" ht="18.75" customHeight="1" thickBot="1">
      <c r="A3" s="34" t="s">
        <v>5</v>
      </c>
      <c r="B3" s="147"/>
      <c r="C3" s="18"/>
      <c r="D3" s="19"/>
      <c r="E3" s="19"/>
      <c r="F3" s="19"/>
      <c r="G3" s="19"/>
      <c r="H3" s="19"/>
      <c r="I3" s="19"/>
      <c r="J3" s="19"/>
      <c r="K3" s="19"/>
      <c r="L3" s="147"/>
    </row>
    <row r="4" spans="1:12" ht="37.5" customHeight="1" thickBot="1">
      <c r="A4" s="37" t="s">
        <v>19</v>
      </c>
      <c r="B4" s="38" t="s">
        <v>20</v>
      </c>
      <c r="C4" s="38" t="s">
        <v>21</v>
      </c>
      <c r="D4" s="38" t="s">
        <v>22</v>
      </c>
      <c r="E4" s="38" t="s">
        <v>23</v>
      </c>
      <c r="F4" s="38" t="s">
        <v>24</v>
      </c>
      <c r="G4" s="38" t="s">
        <v>13</v>
      </c>
      <c r="H4" s="38" t="s">
        <v>25</v>
      </c>
      <c r="I4" s="38" t="s">
        <v>14</v>
      </c>
      <c r="J4" s="39" t="s">
        <v>15</v>
      </c>
      <c r="K4" s="39" t="s">
        <v>26</v>
      </c>
      <c r="L4" s="40" t="s">
        <v>27</v>
      </c>
    </row>
    <row r="5" spans="1:12" ht="18" customHeight="1">
      <c r="A5" s="341">
        <v>10290</v>
      </c>
      <c r="B5" s="164" t="s">
        <v>2395</v>
      </c>
      <c r="C5" s="342" t="s">
        <v>2396</v>
      </c>
      <c r="D5" s="311" t="s">
        <v>98</v>
      </c>
      <c r="E5" s="311" t="s">
        <v>2397</v>
      </c>
      <c r="F5" s="311">
        <v>2</v>
      </c>
      <c r="G5" s="311" t="s">
        <v>88</v>
      </c>
      <c r="H5" s="311" t="s">
        <v>91</v>
      </c>
      <c r="I5" s="311">
        <v>2</v>
      </c>
      <c r="J5" s="311" t="s">
        <v>675</v>
      </c>
      <c r="K5" s="237" t="s">
        <v>2398</v>
      </c>
      <c r="L5" s="343"/>
    </row>
    <row r="6" spans="1:12" ht="18" customHeight="1">
      <c r="A6" s="235">
        <v>10050</v>
      </c>
      <c r="B6" s="164" t="s">
        <v>2399</v>
      </c>
      <c r="C6" s="342" t="s">
        <v>2400</v>
      </c>
      <c r="D6" s="311" t="s">
        <v>98</v>
      </c>
      <c r="E6" s="311" t="s">
        <v>2397</v>
      </c>
      <c r="F6" s="311">
        <v>2</v>
      </c>
      <c r="G6" s="311" t="s">
        <v>88</v>
      </c>
      <c r="H6" s="311" t="s">
        <v>91</v>
      </c>
      <c r="I6" s="311">
        <v>3</v>
      </c>
      <c r="J6" s="311" t="s">
        <v>1410</v>
      </c>
      <c r="K6" s="237" t="s">
        <v>2401</v>
      </c>
      <c r="L6" s="344"/>
    </row>
    <row r="7" spans="1:12" ht="18" customHeight="1">
      <c r="A7" s="235">
        <v>10410</v>
      </c>
      <c r="B7" s="164" t="s">
        <v>2402</v>
      </c>
      <c r="C7" s="342" t="s">
        <v>2403</v>
      </c>
      <c r="D7" s="311" t="s">
        <v>87</v>
      </c>
      <c r="E7" s="311" t="s">
        <v>2397</v>
      </c>
      <c r="F7" s="311">
        <v>2</v>
      </c>
      <c r="G7" s="311" t="s">
        <v>88</v>
      </c>
      <c r="H7" s="311" t="s">
        <v>95</v>
      </c>
      <c r="I7" s="311">
        <v>1</v>
      </c>
      <c r="J7" s="311" t="s">
        <v>2404</v>
      </c>
      <c r="K7" s="237" t="s">
        <v>2405</v>
      </c>
      <c r="L7" s="344"/>
    </row>
    <row r="8" spans="1:12" ht="18" customHeight="1">
      <c r="A8" s="235">
        <v>10430</v>
      </c>
      <c r="B8" s="164" t="s">
        <v>2406</v>
      </c>
      <c r="C8" s="342" t="s">
        <v>2407</v>
      </c>
      <c r="D8" s="311" t="s">
        <v>98</v>
      </c>
      <c r="E8" s="311" t="s">
        <v>2397</v>
      </c>
      <c r="F8" s="311">
        <v>2</v>
      </c>
      <c r="G8" s="311" t="s">
        <v>88</v>
      </c>
      <c r="H8" s="311" t="s">
        <v>91</v>
      </c>
      <c r="I8" s="311">
        <v>4</v>
      </c>
      <c r="J8" s="311" t="s">
        <v>1415</v>
      </c>
      <c r="K8" s="237" t="s">
        <v>2408</v>
      </c>
      <c r="L8" s="344"/>
    </row>
    <row r="9" spans="1:12" s="12" customFormat="1" ht="18" customHeight="1">
      <c r="A9" s="235">
        <v>10450</v>
      </c>
      <c r="B9" s="164" t="s">
        <v>2409</v>
      </c>
      <c r="C9" s="342" t="s">
        <v>2400</v>
      </c>
      <c r="D9" s="311" t="s">
        <v>87</v>
      </c>
      <c r="E9" s="311" t="s">
        <v>2397</v>
      </c>
      <c r="F9" s="311">
        <v>2</v>
      </c>
      <c r="G9" s="311" t="s">
        <v>88</v>
      </c>
      <c r="H9" s="311" t="s">
        <v>99</v>
      </c>
      <c r="I9" s="311">
        <v>3</v>
      </c>
      <c r="J9" s="311" t="s">
        <v>1410</v>
      </c>
      <c r="K9" s="237" t="s">
        <v>2410</v>
      </c>
      <c r="L9" s="344"/>
    </row>
    <row r="10" spans="1:12" s="12" customFormat="1" ht="18" customHeight="1" thickBot="1">
      <c r="A10" s="345">
        <v>10520</v>
      </c>
      <c r="B10" s="346" t="s">
        <v>2411</v>
      </c>
      <c r="C10" s="347" t="s">
        <v>2412</v>
      </c>
      <c r="D10" s="348" t="s">
        <v>87</v>
      </c>
      <c r="E10" s="348" t="s">
        <v>2397</v>
      </c>
      <c r="F10" s="348">
        <v>2</v>
      </c>
      <c r="G10" s="348" t="s">
        <v>88</v>
      </c>
      <c r="H10" s="348" t="s">
        <v>99</v>
      </c>
      <c r="I10" s="348">
        <v>2</v>
      </c>
      <c r="J10" s="349" t="s">
        <v>675</v>
      </c>
      <c r="K10" s="350" t="s">
        <v>2401</v>
      </c>
      <c r="L10" s="351"/>
    </row>
    <row r="11" spans="1:12" s="12" customFormat="1" ht="18" customHeight="1">
      <c r="A11" s="190"/>
      <c r="B11" s="190"/>
      <c r="C11" s="352"/>
      <c r="D11" s="353"/>
      <c r="E11" s="353"/>
      <c r="F11" s="353"/>
      <c r="G11" s="353"/>
      <c r="H11" s="353"/>
      <c r="I11" s="353"/>
      <c r="J11" s="353"/>
      <c r="K11" s="353"/>
      <c r="L11" s="353"/>
    </row>
    <row r="12" spans="1:12" s="12" customFormat="1" ht="18" customHeight="1" thickBot="1">
      <c r="A12" s="354" t="s">
        <v>6</v>
      </c>
      <c r="B12" s="355"/>
      <c r="C12" s="356"/>
      <c r="D12" s="357"/>
      <c r="E12" s="357"/>
      <c r="F12" s="357"/>
      <c r="G12" s="357"/>
      <c r="H12" s="357"/>
      <c r="I12" s="357"/>
      <c r="J12" s="357"/>
      <c r="K12" s="357"/>
      <c r="L12" s="357"/>
    </row>
    <row r="13" spans="1:12" s="12" customFormat="1" ht="18" customHeight="1">
      <c r="A13" s="341">
        <v>20720</v>
      </c>
      <c r="B13" s="160" t="s">
        <v>2413</v>
      </c>
      <c r="C13" s="358" t="s">
        <v>2414</v>
      </c>
      <c r="D13" s="161" t="s">
        <v>87</v>
      </c>
      <c r="E13" s="161" t="s">
        <v>2397</v>
      </c>
      <c r="F13" s="161">
        <v>2</v>
      </c>
      <c r="G13" s="161" t="s">
        <v>88</v>
      </c>
      <c r="H13" s="161" t="s">
        <v>99</v>
      </c>
      <c r="I13" s="161">
        <v>4</v>
      </c>
      <c r="J13" s="161" t="s">
        <v>1415</v>
      </c>
      <c r="K13" s="359" t="s">
        <v>2415</v>
      </c>
      <c r="L13" s="343"/>
    </row>
    <row r="14" spans="1:12" s="12" customFormat="1" ht="18" customHeight="1">
      <c r="A14" s="235">
        <v>20740</v>
      </c>
      <c r="B14" s="164" t="s">
        <v>2416</v>
      </c>
      <c r="C14" s="342" t="s">
        <v>2414</v>
      </c>
      <c r="D14" s="311" t="s">
        <v>98</v>
      </c>
      <c r="E14" s="311" t="s">
        <v>2397</v>
      </c>
      <c r="F14" s="311">
        <v>2</v>
      </c>
      <c r="G14" s="311" t="s">
        <v>88</v>
      </c>
      <c r="H14" s="311" t="s">
        <v>91</v>
      </c>
      <c r="I14" s="311">
        <v>3</v>
      </c>
      <c r="J14" s="311" t="s">
        <v>1410</v>
      </c>
      <c r="K14" s="237" t="s">
        <v>2417</v>
      </c>
      <c r="L14" s="344"/>
    </row>
    <row r="15" spans="1:12" s="12" customFormat="1" ht="18" customHeight="1">
      <c r="A15" s="235">
        <v>21210</v>
      </c>
      <c r="B15" s="164" t="s">
        <v>2418</v>
      </c>
      <c r="C15" s="342" t="s">
        <v>2419</v>
      </c>
      <c r="D15" s="311" t="s">
        <v>87</v>
      </c>
      <c r="E15" s="311" t="s">
        <v>2397</v>
      </c>
      <c r="F15" s="311">
        <v>2</v>
      </c>
      <c r="G15" s="311" t="s">
        <v>88</v>
      </c>
      <c r="H15" s="311" t="s">
        <v>634</v>
      </c>
      <c r="I15" s="311">
        <v>4</v>
      </c>
      <c r="J15" s="311" t="s">
        <v>1415</v>
      </c>
      <c r="K15" s="237" t="s">
        <v>2420</v>
      </c>
      <c r="L15" s="344"/>
    </row>
    <row r="16" spans="1:12" s="12" customFormat="1" ht="18" customHeight="1">
      <c r="A16" s="235">
        <v>21220</v>
      </c>
      <c r="B16" s="164" t="s">
        <v>2421</v>
      </c>
      <c r="C16" s="342" t="s">
        <v>2422</v>
      </c>
      <c r="D16" s="311" t="s">
        <v>98</v>
      </c>
      <c r="E16" s="311" t="s">
        <v>2397</v>
      </c>
      <c r="F16" s="311">
        <v>2</v>
      </c>
      <c r="G16" s="311" t="s">
        <v>88</v>
      </c>
      <c r="H16" s="311" t="s">
        <v>91</v>
      </c>
      <c r="I16" s="311">
        <v>1</v>
      </c>
      <c r="J16" s="311" t="s">
        <v>679</v>
      </c>
      <c r="K16" s="237" t="s">
        <v>2420</v>
      </c>
      <c r="L16" s="344"/>
    </row>
    <row r="17" spans="1:12" s="12" customFormat="1" ht="18" customHeight="1">
      <c r="A17" s="235">
        <v>21230</v>
      </c>
      <c r="B17" s="164" t="s">
        <v>2423</v>
      </c>
      <c r="C17" s="342" t="s">
        <v>2424</v>
      </c>
      <c r="D17" s="311" t="s">
        <v>98</v>
      </c>
      <c r="E17" s="311" t="s">
        <v>2397</v>
      </c>
      <c r="F17" s="311">
        <v>2</v>
      </c>
      <c r="G17" s="311" t="s">
        <v>88</v>
      </c>
      <c r="H17" s="311" t="s">
        <v>91</v>
      </c>
      <c r="I17" s="311">
        <v>2</v>
      </c>
      <c r="J17" s="311" t="s">
        <v>675</v>
      </c>
      <c r="K17" s="237" t="s">
        <v>2425</v>
      </c>
      <c r="L17" s="344"/>
    </row>
    <row r="18" spans="1:12" ht="18" customHeight="1">
      <c r="A18" s="235">
        <v>21320</v>
      </c>
      <c r="B18" s="164" t="s">
        <v>2426</v>
      </c>
      <c r="C18" s="342" t="s">
        <v>2427</v>
      </c>
      <c r="D18" s="311" t="s">
        <v>87</v>
      </c>
      <c r="E18" s="311" t="s">
        <v>2397</v>
      </c>
      <c r="F18" s="311">
        <v>2</v>
      </c>
      <c r="G18" s="311" t="s">
        <v>88</v>
      </c>
      <c r="H18" s="311" t="s">
        <v>634</v>
      </c>
      <c r="I18" s="311">
        <v>2</v>
      </c>
      <c r="J18" s="311" t="s">
        <v>675</v>
      </c>
      <c r="K18" s="237" t="s">
        <v>2428</v>
      </c>
      <c r="L18" s="344"/>
    </row>
    <row r="19" spans="1:12" ht="18" customHeight="1">
      <c r="A19" s="360">
        <v>21351</v>
      </c>
      <c r="B19" s="236" t="s">
        <v>2429</v>
      </c>
      <c r="C19" s="361" t="s">
        <v>2430</v>
      </c>
      <c r="D19" s="316" t="s">
        <v>87</v>
      </c>
      <c r="E19" s="316" t="s">
        <v>2397</v>
      </c>
      <c r="F19" s="316">
        <v>2</v>
      </c>
      <c r="G19" s="316" t="s">
        <v>88</v>
      </c>
      <c r="H19" s="316" t="s">
        <v>2431</v>
      </c>
      <c r="I19" s="316">
        <v>4</v>
      </c>
      <c r="J19" s="316" t="s">
        <v>1415</v>
      </c>
      <c r="K19" s="322" t="s">
        <v>2432</v>
      </c>
      <c r="L19" s="105"/>
    </row>
    <row r="20" spans="1:12" ht="18" customHeight="1" thickBot="1">
      <c r="A20" s="362">
        <v>21370</v>
      </c>
      <c r="B20" s="363" t="s">
        <v>2433</v>
      </c>
      <c r="C20" s="364" t="s">
        <v>2434</v>
      </c>
      <c r="D20" s="349" t="s">
        <v>87</v>
      </c>
      <c r="E20" s="349" t="s">
        <v>2397</v>
      </c>
      <c r="F20" s="349">
        <v>2</v>
      </c>
      <c r="G20" s="349" t="s">
        <v>88</v>
      </c>
      <c r="H20" s="349" t="s">
        <v>634</v>
      </c>
      <c r="I20" s="349">
        <v>1</v>
      </c>
      <c r="J20" s="349" t="s">
        <v>679</v>
      </c>
      <c r="K20" s="327" t="s">
        <v>2435</v>
      </c>
      <c r="L20" s="365"/>
    </row>
    <row r="21" spans="1:12" ht="18" customHeight="1">
      <c r="A21" s="190"/>
      <c r="B21" s="190"/>
      <c r="C21" s="352"/>
      <c r="D21" s="353"/>
      <c r="E21" s="353"/>
      <c r="F21" s="353"/>
      <c r="G21" s="353"/>
      <c r="H21" s="353"/>
      <c r="I21" s="353"/>
      <c r="J21" s="353"/>
      <c r="K21" s="353"/>
      <c r="L21" s="353"/>
    </row>
    <row r="22" spans="1:12" ht="18" customHeight="1" thickBot="1">
      <c r="A22" s="366" t="s">
        <v>7</v>
      </c>
      <c r="B22" s="190"/>
      <c r="C22" s="352"/>
      <c r="D22" s="353"/>
      <c r="E22" s="353"/>
      <c r="F22" s="353"/>
      <c r="G22" s="353"/>
      <c r="H22" s="353"/>
      <c r="I22" s="353"/>
      <c r="J22" s="353"/>
      <c r="K22" s="353"/>
      <c r="L22" s="353"/>
    </row>
    <row r="23" spans="1:12" ht="18" customHeight="1">
      <c r="A23" s="341">
        <v>30010</v>
      </c>
      <c r="B23" s="160" t="s">
        <v>2436</v>
      </c>
      <c r="C23" s="358" t="s">
        <v>2437</v>
      </c>
      <c r="D23" s="161" t="s">
        <v>87</v>
      </c>
      <c r="E23" s="161">
        <v>1</v>
      </c>
      <c r="F23" s="161">
        <v>2</v>
      </c>
      <c r="G23" s="161" t="s">
        <v>88</v>
      </c>
      <c r="H23" s="161" t="s">
        <v>99</v>
      </c>
      <c r="I23" s="161">
        <v>2</v>
      </c>
      <c r="J23" s="161" t="s">
        <v>675</v>
      </c>
      <c r="K23" s="359" t="s">
        <v>2410</v>
      </c>
      <c r="L23" s="343"/>
    </row>
    <row r="24" spans="1:12" ht="18" customHeight="1">
      <c r="A24" s="235">
        <v>30020</v>
      </c>
      <c r="B24" s="164" t="s">
        <v>2438</v>
      </c>
      <c r="C24" s="342" t="s">
        <v>2439</v>
      </c>
      <c r="D24" s="311" t="s">
        <v>87</v>
      </c>
      <c r="E24" s="311">
        <v>1</v>
      </c>
      <c r="F24" s="311">
        <v>2</v>
      </c>
      <c r="G24" s="311" t="s">
        <v>88</v>
      </c>
      <c r="H24" s="311" t="s">
        <v>645</v>
      </c>
      <c r="I24" s="311">
        <v>2</v>
      </c>
      <c r="J24" s="311" t="s">
        <v>675</v>
      </c>
      <c r="K24" s="237" t="s">
        <v>2410</v>
      </c>
      <c r="L24" s="344"/>
    </row>
    <row r="25" spans="1:12" ht="18" customHeight="1">
      <c r="A25" s="235">
        <v>30030</v>
      </c>
      <c r="B25" s="164" t="s">
        <v>2440</v>
      </c>
      <c r="C25" s="342" t="s">
        <v>2441</v>
      </c>
      <c r="D25" s="311" t="s">
        <v>87</v>
      </c>
      <c r="E25" s="311">
        <v>1</v>
      </c>
      <c r="F25" s="311">
        <v>2</v>
      </c>
      <c r="G25" s="311" t="s">
        <v>88</v>
      </c>
      <c r="H25" s="311" t="s">
        <v>634</v>
      </c>
      <c r="I25" s="311">
        <v>1</v>
      </c>
      <c r="J25" s="311" t="s">
        <v>679</v>
      </c>
      <c r="K25" s="237" t="s">
        <v>2410</v>
      </c>
      <c r="L25" s="344"/>
    </row>
    <row r="26" spans="1:12" ht="18" customHeight="1">
      <c r="A26" s="235">
        <v>30040</v>
      </c>
      <c r="B26" s="164" t="s">
        <v>2442</v>
      </c>
      <c r="C26" s="342" t="s">
        <v>2443</v>
      </c>
      <c r="D26" s="311" t="s">
        <v>98</v>
      </c>
      <c r="E26" s="311">
        <v>1</v>
      </c>
      <c r="F26" s="311">
        <v>2</v>
      </c>
      <c r="G26" s="311" t="s">
        <v>88</v>
      </c>
      <c r="H26" s="311" t="s">
        <v>91</v>
      </c>
      <c r="I26" s="311">
        <v>5</v>
      </c>
      <c r="J26" s="311" t="s">
        <v>2444</v>
      </c>
      <c r="K26" s="237" t="s">
        <v>2410</v>
      </c>
      <c r="L26" s="344"/>
    </row>
    <row r="27" spans="1:12" ht="18" customHeight="1">
      <c r="A27" s="235">
        <v>30050</v>
      </c>
      <c r="B27" s="164" t="s">
        <v>2445</v>
      </c>
      <c r="C27" s="342" t="s">
        <v>2446</v>
      </c>
      <c r="D27" s="311" t="s">
        <v>98</v>
      </c>
      <c r="E27" s="311">
        <v>1</v>
      </c>
      <c r="F27" s="311">
        <v>2</v>
      </c>
      <c r="G27" s="311" t="s">
        <v>88</v>
      </c>
      <c r="H27" s="311" t="s">
        <v>91</v>
      </c>
      <c r="I27" s="311">
        <v>1</v>
      </c>
      <c r="J27" s="311" t="s">
        <v>679</v>
      </c>
      <c r="K27" s="237" t="s">
        <v>2447</v>
      </c>
      <c r="L27" s="344"/>
    </row>
    <row r="28" spans="1:12" ht="18" customHeight="1" thickBot="1">
      <c r="A28" s="345">
        <v>30060</v>
      </c>
      <c r="B28" s="346" t="s">
        <v>2448</v>
      </c>
      <c r="C28" s="347" t="s">
        <v>2449</v>
      </c>
      <c r="D28" s="348" t="s">
        <v>98</v>
      </c>
      <c r="E28" s="348">
        <v>1</v>
      </c>
      <c r="F28" s="348">
        <v>2</v>
      </c>
      <c r="G28" s="348" t="s">
        <v>88</v>
      </c>
      <c r="H28" s="348" t="s">
        <v>645</v>
      </c>
      <c r="I28" s="348">
        <v>2</v>
      </c>
      <c r="J28" s="349" t="s">
        <v>675</v>
      </c>
      <c r="K28" s="350" t="s">
        <v>2450</v>
      </c>
      <c r="L28" s="351"/>
    </row>
    <row r="29" spans="1:12" ht="18" customHeight="1">
      <c r="A29" s="190"/>
      <c r="B29" s="190"/>
      <c r="C29" s="352"/>
      <c r="D29" s="353"/>
      <c r="E29" s="353"/>
      <c r="F29" s="353"/>
      <c r="G29" s="353"/>
      <c r="H29" s="353"/>
      <c r="I29" s="353"/>
      <c r="J29" s="353"/>
      <c r="K29" s="353"/>
      <c r="L29" s="353"/>
    </row>
    <row r="30" spans="1:12" ht="18" customHeight="1" thickBot="1">
      <c r="A30" s="366" t="s">
        <v>8</v>
      </c>
      <c r="B30" s="190"/>
      <c r="C30" s="352"/>
      <c r="D30" s="353"/>
      <c r="E30" s="353"/>
      <c r="F30" s="353"/>
      <c r="G30" s="353"/>
      <c r="H30" s="353"/>
      <c r="I30" s="353"/>
      <c r="J30" s="353"/>
      <c r="K30" s="353"/>
      <c r="L30" s="353"/>
    </row>
    <row r="31" spans="1:12" ht="18" customHeight="1">
      <c r="A31" s="341">
        <v>40040</v>
      </c>
      <c r="B31" s="160" t="s">
        <v>2451</v>
      </c>
      <c r="C31" s="358" t="s">
        <v>2452</v>
      </c>
      <c r="D31" s="161" t="s">
        <v>98</v>
      </c>
      <c r="E31" s="161">
        <v>1</v>
      </c>
      <c r="F31" s="161">
        <v>2</v>
      </c>
      <c r="G31" s="161" t="s">
        <v>88</v>
      </c>
      <c r="H31" s="161" t="s">
        <v>99</v>
      </c>
      <c r="I31" s="161">
        <v>4</v>
      </c>
      <c r="J31" s="161" t="s">
        <v>1415</v>
      </c>
      <c r="K31" s="359" t="s">
        <v>2453</v>
      </c>
      <c r="L31" s="343"/>
    </row>
    <row r="32" spans="1:12" ht="18" customHeight="1">
      <c r="A32" s="235">
        <v>40150</v>
      </c>
      <c r="B32" s="164" t="s">
        <v>2454</v>
      </c>
      <c r="C32" s="342" t="s">
        <v>2455</v>
      </c>
      <c r="D32" s="311" t="s">
        <v>98</v>
      </c>
      <c r="E32" s="311" t="s">
        <v>2397</v>
      </c>
      <c r="F32" s="311">
        <v>2</v>
      </c>
      <c r="G32" s="311" t="s">
        <v>88</v>
      </c>
      <c r="H32" s="311" t="s">
        <v>645</v>
      </c>
      <c r="I32" s="311">
        <v>4</v>
      </c>
      <c r="J32" s="316" t="s">
        <v>1415</v>
      </c>
      <c r="K32" s="322" t="s">
        <v>2456</v>
      </c>
      <c r="L32" s="105"/>
    </row>
    <row r="33" spans="1:12" ht="18" customHeight="1">
      <c r="A33" s="235">
        <v>40170</v>
      </c>
      <c r="B33" s="164" t="s">
        <v>2457</v>
      </c>
      <c r="C33" s="342" t="s">
        <v>2458</v>
      </c>
      <c r="D33" s="311" t="s">
        <v>87</v>
      </c>
      <c r="E33" s="311">
        <v>1</v>
      </c>
      <c r="F33" s="311">
        <v>2</v>
      </c>
      <c r="G33" s="311" t="s">
        <v>88</v>
      </c>
      <c r="H33" s="311" t="s">
        <v>634</v>
      </c>
      <c r="I33" s="311">
        <v>2</v>
      </c>
      <c r="J33" s="316" t="s">
        <v>675</v>
      </c>
      <c r="K33" s="322" t="s">
        <v>2459</v>
      </c>
      <c r="L33" s="105"/>
    </row>
    <row r="34" spans="1:12" ht="18" customHeight="1">
      <c r="A34" s="235">
        <v>40180</v>
      </c>
      <c r="B34" s="164" t="s">
        <v>2460</v>
      </c>
      <c r="C34" s="342" t="s">
        <v>2458</v>
      </c>
      <c r="D34" s="311" t="s">
        <v>98</v>
      </c>
      <c r="E34" s="311">
        <v>1</v>
      </c>
      <c r="F34" s="311">
        <v>2</v>
      </c>
      <c r="G34" s="311" t="s">
        <v>88</v>
      </c>
      <c r="H34" s="311" t="s">
        <v>634</v>
      </c>
      <c r="I34" s="311">
        <v>3</v>
      </c>
      <c r="J34" s="316" t="s">
        <v>1410</v>
      </c>
      <c r="K34" s="322" t="s">
        <v>2459</v>
      </c>
      <c r="L34" s="105"/>
    </row>
    <row r="35" spans="1:12" ht="18" customHeight="1">
      <c r="A35" s="235">
        <v>40310</v>
      </c>
      <c r="B35" s="164" t="s">
        <v>2461</v>
      </c>
      <c r="C35" s="342" t="s">
        <v>2452</v>
      </c>
      <c r="D35" s="311" t="s">
        <v>87</v>
      </c>
      <c r="E35" s="311" t="s">
        <v>2397</v>
      </c>
      <c r="F35" s="311">
        <v>2</v>
      </c>
      <c r="G35" s="311" t="s">
        <v>88</v>
      </c>
      <c r="H35" s="311" t="s">
        <v>91</v>
      </c>
      <c r="I35" s="311">
        <v>1</v>
      </c>
      <c r="J35" s="316" t="s">
        <v>679</v>
      </c>
      <c r="K35" s="322" t="s">
        <v>2462</v>
      </c>
      <c r="L35" s="105"/>
    </row>
    <row r="36" spans="1:12" ht="18" customHeight="1">
      <c r="A36" s="235">
        <v>40320</v>
      </c>
      <c r="B36" s="164" t="s">
        <v>2463</v>
      </c>
      <c r="C36" s="342" t="s">
        <v>2452</v>
      </c>
      <c r="D36" s="311" t="s">
        <v>98</v>
      </c>
      <c r="E36" s="311" t="s">
        <v>2397</v>
      </c>
      <c r="F36" s="311">
        <v>2</v>
      </c>
      <c r="G36" s="311" t="s">
        <v>88</v>
      </c>
      <c r="H36" s="311" t="s">
        <v>99</v>
      </c>
      <c r="I36" s="311">
        <v>5</v>
      </c>
      <c r="J36" s="316" t="s">
        <v>670</v>
      </c>
      <c r="K36" s="322" t="s">
        <v>2453</v>
      </c>
      <c r="L36" s="105"/>
    </row>
    <row r="37" spans="1:12" ht="18" customHeight="1">
      <c r="A37" s="235">
        <v>40511</v>
      </c>
      <c r="B37" s="164" t="s">
        <v>2464</v>
      </c>
      <c r="C37" s="342" t="s">
        <v>2465</v>
      </c>
      <c r="D37" s="311" t="s">
        <v>87</v>
      </c>
      <c r="E37" s="311" t="s">
        <v>2397</v>
      </c>
      <c r="F37" s="311">
        <v>2</v>
      </c>
      <c r="G37" s="311" t="s">
        <v>88</v>
      </c>
      <c r="H37" s="311" t="s">
        <v>99</v>
      </c>
      <c r="I37" s="311">
        <v>1</v>
      </c>
      <c r="J37" s="316" t="s">
        <v>679</v>
      </c>
      <c r="K37" s="322" t="s">
        <v>2466</v>
      </c>
      <c r="L37" s="105"/>
    </row>
    <row r="38" spans="1:12" ht="18" customHeight="1" thickBot="1">
      <c r="A38" s="345">
        <v>40530</v>
      </c>
      <c r="B38" s="346" t="s">
        <v>2467</v>
      </c>
      <c r="C38" s="347" t="s">
        <v>2465</v>
      </c>
      <c r="D38" s="348" t="s">
        <v>98</v>
      </c>
      <c r="E38" s="348" t="s">
        <v>2397</v>
      </c>
      <c r="F38" s="348">
        <v>2</v>
      </c>
      <c r="G38" s="348" t="s">
        <v>88</v>
      </c>
      <c r="H38" s="348" t="s">
        <v>645</v>
      </c>
      <c r="I38" s="348">
        <v>4</v>
      </c>
      <c r="J38" s="349" t="s">
        <v>1415</v>
      </c>
      <c r="K38" s="327" t="s">
        <v>2459</v>
      </c>
      <c r="L38" s="365"/>
    </row>
    <row r="39" spans="1:12" ht="18" customHeight="1">
      <c r="A39" s="190"/>
      <c r="B39" s="190"/>
      <c r="C39" s="352"/>
      <c r="D39" s="353"/>
      <c r="E39" s="353"/>
      <c r="F39" s="353"/>
      <c r="G39" s="353"/>
      <c r="H39" s="353"/>
      <c r="I39" s="353"/>
      <c r="J39" s="353"/>
      <c r="K39" s="353"/>
      <c r="L39" s="353"/>
    </row>
    <row r="40" spans="1:12" ht="18" customHeight="1" thickBot="1">
      <c r="A40" s="367" t="s">
        <v>2468</v>
      </c>
      <c r="B40" s="368"/>
      <c r="C40" s="369"/>
      <c r="D40" s="370"/>
      <c r="E40" s="370"/>
      <c r="F40" s="370"/>
      <c r="G40" s="370"/>
      <c r="H40" s="370"/>
      <c r="I40" s="370"/>
      <c r="J40" s="370"/>
      <c r="K40" s="370"/>
      <c r="L40" s="370"/>
    </row>
    <row r="41" spans="1:12" ht="18" customHeight="1" thickBot="1">
      <c r="A41" s="371">
        <v>80020</v>
      </c>
      <c r="B41" s="372" t="s">
        <v>2469</v>
      </c>
      <c r="C41" s="337" t="s">
        <v>2470</v>
      </c>
      <c r="D41" s="337" t="s">
        <v>87</v>
      </c>
      <c r="E41" s="337">
        <v>1</v>
      </c>
      <c r="F41" s="337">
        <v>2</v>
      </c>
      <c r="G41" s="337" t="s">
        <v>88</v>
      </c>
      <c r="H41" s="337" t="s">
        <v>99</v>
      </c>
      <c r="I41" s="337">
        <v>1</v>
      </c>
      <c r="J41" s="337" t="s">
        <v>2471</v>
      </c>
      <c r="K41" s="373" t="s">
        <v>2472</v>
      </c>
      <c r="L41" s="374"/>
    </row>
    <row r="42" spans="1:12" ht="18" customHeight="1">
      <c r="A42" s="375"/>
      <c r="B42" s="375"/>
      <c r="C42" s="369"/>
      <c r="D42" s="370"/>
      <c r="E42" s="370"/>
      <c r="F42" s="370"/>
      <c r="G42" s="370"/>
      <c r="H42" s="370"/>
      <c r="I42" s="370"/>
      <c r="J42" s="370"/>
      <c r="K42" s="370"/>
      <c r="L42" s="368"/>
    </row>
    <row r="43" spans="1:12" ht="18" customHeight="1" thickBot="1">
      <c r="A43" s="687" t="s">
        <v>2473</v>
      </c>
      <c r="B43" s="688"/>
      <c r="C43" s="376"/>
      <c r="D43" s="377"/>
      <c r="E43" s="377"/>
      <c r="F43" s="377"/>
      <c r="G43" s="377"/>
      <c r="H43" s="377"/>
      <c r="I43" s="377"/>
      <c r="J43" s="378"/>
      <c r="K43" s="378"/>
      <c r="L43" s="379"/>
    </row>
    <row r="44" spans="1:12" ht="18" customHeight="1" thickBot="1">
      <c r="A44" s="371">
        <v>60010</v>
      </c>
      <c r="B44" s="372" t="s">
        <v>2474</v>
      </c>
      <c r="C44" s="337" t="s">
        <v>2475</v>
      </c>
      <c r="D44" s="337" t="s">
        <v>98</v>
      </c>
      <c r="E44" s="337" t="s">
        <v>2397</v>
      </c>
      <c r="F44" s="337">
        <v>2</v>
      </c>
      <c r="G44" s="337" t="s">
        <v>88</v>
      </c>
      <c r="H44" s="337" t="s">
        <v>95</v>
      </c>
      <c r="I44" s="337">
        <v>4</v>
      </c>
      <c r="J44" s="337" t="s">
        <v>2476</v>
      </c>
      <c r="K44" s="373" t="s">
        <v>2477</v>
      </c>
      <c r="L44" s="374"/>
    </row>
    <row r="45" spans="1:12" ht="18" customHeight="1"/>
    <row r="46" spans="1:12" ht="18" customHeight="1">
      <c r="A46" s="29"/>
      <c r="B46" s="29" t="s">
        <v>46</v>
      </c>
      <c r="C46" s="18"/>
      <c r="D46" s="19"/>
      <c r="E46" s="19"/>
      <c r="F46" s="19"/>
      <c r="G46" s="19"/>
      <c r="H46" s="19"/>
      <c r="I46" s="19"/>
      <c r="J46" s="19"/>
      <c r="K46" s="19"/>
      <c r="L46" s="147"/>
    </row>
  </sheetData>
  <mergeCells count="2">
    <mergeCell ref="A1:L1"/>
    <mergeCell ref="A43:B43"/>
  </mergeCells>
  <phoneticPr fontId="2"/>
  <printOptions horizontalCentered="1"/>
  <pageMargins left="0.59055118110236227" right="0.39370078740157483" top="0.78740157480314965" bottom="0.59055118110236227" header="0.51181102362204722" footer="0.31496062992125984"/>
  <pageSetup paperSize="9" scale="92" orientation="portrait" r:id="rId1"/>
  <headerFooter alignWithMargins="0">
    <oddHeader>&amp;R大学コンソーシアムやまがた　ゆうキャンパス単位互換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99"/>
  <sheetViews>
    <sheetView view="pageBreakPreview" zoomScaleNormal="100" zoomScaleSheetLayoutView="100" workbookViewId="0">
      <selection activeCell="Q9" sqref="Q9"/>
    </sheetView>
  </sheetViews>
  <sheetFormatPr defaultColWidth="8" defaultRowHeight="12"/>
  <cols>
    <col min="1" max="1" width="7.44140625" style="31" customWidth="1"/>
    <col min="2" max="2" width="48.33203125" style="30" customWidth="1"/>
    <col min="3" max="3" width="23.109375" style="30" customWidth="1"/>
    <col min="4" max="4" width="5.21875" style="31" bestFit="1" customWidth="1"/>
    <col min="5" max="5" width="7.77734375" style="30" customWidth="1"/>
    <col min="6" max="6" width="5" style="31" customWidth="1"/>
    <col min="7" max="7" width="11.77734375" style="30" customWidth="1"/>
    <col min="8" max="8" width="5.6640625" style="31" customWidth="1"/>
    <col min="9" max="9" width="6.5546875" style="31" customWidth="1"/>
    <col min="10" max="10" width="5" style="31" customWidth="1"/>
    <col min="11" max="11" width="4.77734375" style="31" customWidth="1"/>
    <col min="12" max="12" width="5.44140625" style="30" customWidth="1"/>
    <col min="13" max="16384" width="8" style="30"/>
  </cols>
  <sheetData>
    <row r="1" spans="1:12" s="13" customFormat="1" ht="30" customHeight="1">
      <c r="A1" s="531" t="s">
        <v>3</v>
      </c>
      <c r="B1" s="531"/>
      <c r="C1" s="531"/>
      <c r="D1" s="531"/>
      <c r="E1" s="531"/>
      <c r="F1" s="531"/>
      <c r="G1" s="531"/>
      <c r="H1" s="531"/>
      <c r="I1" s="531"/>
      <c r="J1" s="531"/>
      <c r="K1" s="531"/>
      <c r="L1" s="531"/>
    </row>
    <row r="2" spans="1:12" s="147" customFormat="1">
      <c r="A2" s="19"/>
      <c r="H2" s="44"/>
      <c r="I2" s="44"/>
      <c r="J2" s="44"/>
      <c r="K2" s="44"/>
      <c r="L2" s="44"/>
    </row>
    <row r="3" spans="1:12" s="147" customFormat="1" ht="28.2" customHeight="1" thickBot="1">
      <c r="A3" s="284" t="s">
        <v>59</v>
      </c>
    </row>
    <row r="4" spans="1:12" s="147" customFormat="1" ht="37.5" customHeight="1" thickBot="1">
      <c r="A4" s="109" t="s">
        <v>19</v>
      </c>
      <c r="B4" s="38" t="s">
        <v>20</v>
      </c>
      <c r="C4" s="38" t="s">
        <v>21</v>
      </c>
      <c r="D4" s="38" t="s">
        <v>22</v>
      </c>
      <c r="E4" s="38" t="s">
        <v>23</v>
      </c>
      <c r="F4" s="38" t="s">
        <v>24</v>
      </c>
      <c r="G4" s="38" t="s">
        <v>55</v>
      </c>
      <c r="H4" s="38" t="s">
        <v>25</v>
      </c>
      <c r="I4" s="38" t="s">
        <v>56</v>
      </c>
      <c r="J4" s="699" t="s">
        <v>57</v>
      </c>
      <c r="K4" s="700"/>
      <c r="L4" s="40" t="s">
        <v>27</v>
      </c>
    </row>
    <row r="5" spans="1:12" s="244" customFormat="1" ht="19.5" customHeight="1">
      <c r="A5" s="240" t="s">
        <v>690</v>
      </c>
      <c r="B5" s="241" t="s">
        <v>691</v>
      </c>
      <c r="C5" s="241" t="s">
        <v>692</v>
      </c>
      <c r="D5" s="241" t="s">
        <v>11</v>
      </c>
      <c r="E5" s="241" t="s">
        <v>693</v>
      </c>
      <c r="F5" s="242" t="s">
        <v>694</v>
      </c>
      <c r="G5" s="242" t="s">
        <v>695</v>
      </c>
      <c r="H5" s="242" t="s">
        <v>140</v>
      </c>
      <c r="I5" s="242" t="s">
        <v>696</v>
      </c>
      <c r="J5" s="701" t="s">
        <v>697</v>
      </c>
      <c r="K5" s="702"/>
      <c r="L5" s="243"/>
    </row>
    <row r="6" spans="1:12" s="244" customFormat="1" ht="19.5" customHeight="1">
      <c r="A6" s="245" t="s">
        <v>698</v>
      </c>
      <c r="B6" s="246" t="s">
        <v>699</v>
      </c>
      <c r="C6" s="246" t="s">
        <v>700</v>
      </c>
      <c r="D6" s="246" t="s">
        <v>11</v>
      </c>
      <c r="E6" s="246" t="s">
        <v>693</v>
      </c>
      <c r="F6" s="247" t="s">
        <v>694</v>
      </c>
      <c r="G6" s="247" t="s">
        <v>695</v>
      </c>
      <c r="H6" s="247" t="s">
        <v>140</v>
      </c>
      <c r="I6" s="247" t="s">
        <v>696</v>
      </c>
      <c r="J6" s="690" t="s">
        <v>697</v>
      </c>
      <c r="K6" s="691"/>
      <c r="L6" s="248"/>
    </row>
    <row r="7" spans="1:12" s="244" customFormat="1" ht="19.5" customHeight="1">
      <c r="A7" s="245" t="s">
        <v>701</v>
      </c>
      <c r="B7" s="246" t="s">
        <v>702</v>
      </c>
      <c r="C7" s="246" t="s">
        <v>703</v>
      </c>
      <c r="D7" s="246" t="s">
        <v>11</v>
      </c>
      <c r="E7" s="246" t="s">
        <v>693</v>
      </c>
      <c r="F7" s="247" t="s">
        <v>704</v>
      </c>
      <c r="G7" s="247" t="s">
        <v>705</v>
      </c>
      <c r="H7" s="247" t="s">
        <v>140</v>
      </c>
      <c r="I7" s="247" t="s">
        <v>696</v>
      </c>
      <c r="J7" s="690" t="s">
        <v>697</v>
      </c>
      <c r="K7" s="691"/>
      <c r="L7" s="248"/>
    </row>
    <row r="8" spans="1:12" s="244" customFormat="1" ht="19.5" customHeight="1">
      <c r="A8" s="245" t="s">
        <v>706</v>
      </c>
      <c r="B8" s="246" t="s">
        <v>707</v>
      </c>
      <c r="C8" s="246" t="s">
        <v>708</v>
      </c>
      <c r="D8" s="246" t="s">
        <v>11</v>
      </c>
      <c r="E8" s="246" t="s">
        <v>693</v>
      </c>
      <c r="F8" s="247" t="s">
        <v>704</v>
      </c>
      <c r="G8" s="247" t="s">
        <v>705</v>
      </c>
      <c r="H8" s="247" t="s">
        <v>140</v>
      </c>
      <c r="I8" s="247" t="s">
        <v>696</v>
      </c>
      <c r="J8" s="690" t="s">
        <v>697</v>
      </c>
      <c r="K8" s="691"/>
      <c r="L8" s="248"/>
    </row>
    <row r="9" spans="1:12" s="244" customFormat="1" ht="19.5" customHeight="1">
      <c r="A9" s="245" t="s">
        <v>709</v>
      </c>
      <c r="B9" s="246" t="s">
        <v>710</v>
      </c>
      <c r="C9" s="246" t="s">
        <v>711</v>
      </c>
      <c r="D9" s="246" t="s">
        <v>11</v>
      </c>
      <c r="E9" s="246" t="s">
        <v>693</v>
      </c>
      <c r="F9" s="247" t="s">
        <v>704</v>
      </c>
      <c r="G9" s="247" t="s">
        <v>705</v>
      </c>
      <c r="H9" s="247" t="s">
        <v>140</v>
      </c>
      <c r="I9" s="247" t="s">
        <v>696</v>
      </c>
      <c r="J9" s="690" t="s">
        <v>697</v>
      </c>
      <c r="K9" s="691"/>
      <c r="L9" s="248"/>
    </row>
    <row r="10" spans="1:12" s="244" customFormat="1" ht="19.5" customHeight="1">
      <c r="A10" s="245" t="s">
        <v>712</v>
      </c>
      <c r="B10" s="246" t="s">
        <v>713</v>
      </c>
      <c r="C10" s="246" t="s">
        <v>714</v>
      </c>
      <c r="D10" s="246" t="s">
        <v>11</v>
      </c>
      <c r="E10" s="246" t="s">
        <v>693</v>
      </c>
      <c r="F10" s="247" t="s">
        <v>694</v>
      </c>
      <c r="G10" s="247" t="s">
        <v>715</v>
      </c>
      <c r="H10" s="247" t="s">
        <v>140</v>
      </c>
      <c r="I10" s="247" t="s">
        <v>696</v>
      </c>
      <c r="J10" s="690" t="s">
        <v>697</v>
      </c>
      <c r="K10" s="691"/>
      <c r="L10" s="248"/>
    </row>
    <row r="11" spans="1:12" s="244" customFormat="1" ht="19.5" customHeight="1">
      <c r="A11" s="245" t="s">
        <v>716</v>
      </c>
      <c r="B11" s="246" t="s">
        <v>717</v>
      </c>
      <c r="C11" s="246" t="s">
        <v>718</v>
      </c>
      <c r="D11" s="246" t="s">
        <v>11</v>
      </c>
      <c r="E11" s="246" t="s">
        <v>693</v>
      </c>
      <c r="F11" s="247" t="s">
        <v>694</v>
      </c>
      <c r="G11" s="247" t="s">
        <v>719</v>
      </c>
      <c r="H11" s="247" t="s">
        <v>140</v>
      </c>
      <c r="I11" s="247" t="s">
        <v>696</v>
      </c>
      <c r="J11" s="690" t="s">
        <v>697</v>
      </c>
      <c r="K11" s="691"/>
      <c r="L11" s="248"/>
    </row>
    <row r="12" spans="1:12" s="244" customFormat="1" ht="19.5" customHeight="1">
      <c r="A12" s="245" t="s">
        <v>720</v>
      </c>
      <c r="B12" s="246" t="s">
        <v>721</v>
      </c>
      <c r="C12" s="246" t="s">
        <v>722</v>
      </c>
      <c r="D12" s="246" t="s">
        <v>11</v>
      </c>
      <c r="E12" s="246" t="s">
        <v>693</v>
      </c>
      <c r="F12" s="247" t="s">
        <v>694</v>
      </c>
      <c r="G12" s="247" t="s">
        <v>695</v>
      </c>
      <c r="H12" s="247" t="s">
        <v>140</v>
      </c>
      <c r="I12" s="247" t="s">
        <v>723</v>
      </c>
      <c r="J12" s="690" t="s">
        <v>724</v>
      </c>
      <c r="K12" s="691"/>
      <c r="L12" s="248"/>
    </row>
    <row r="13" spans="1:12" s="244" customFormat="1" ht="19.5" customHeight="1">
      <c r="A13" s="245" t="s">
        <v>725</v>
      </c>
      <c r="B13" s="246" t="s">
        <v>726</v>
      </c>
      <c r="C13" s="246" t="s">
        <v>727</v>
      </c>
      <c r="D13" s="246" t="s">
        <v>11</v>
      </c>
      <c r="E13" s="246" t="s">
        <v>693</v>
      </c>
      <c r="F13" s="247" t="s">
        <v>694</v>
      </c>
      <c r="G13" s="247" t="s">
        <v>695</v>
      </c>
      <c r="H13" s="247" t="s">
        <v>140</v>
      </c>
      <c r="I13" s="247" t="s">
        <v>723</v>
      </c>
      <c r="J13" s="690" t="s">
        <v>724</v>
      </c>
      <c r="K13" s="691"/>
      <c r="L13" s="248"/>
    </row>
    <row r="14" spans="1:12" s="244" customFormat="1" ht="19.5" customHeight="1">
      <c r="A14" s="245" t="s">
        <v>728</v>
      </c>
      <c r="B14" s="246" t="s">
        <v>729</v>
      </c>
      <c r="C14" s="246" t="s">
        <v>730</v>
      </c>
      <c r="D14" s="246" t="s">
        <v>11</v>
      </c>
      <c r="E14" s="246" t="s">
        <v>693</v>
      </c>
      <c r="F14" s="247" t="s">
        <v>694</v>
      </c>
      <c r="G14" s="247" t="s">
        <v>731</v>
      </c>
      <c r="H14" s="247" t="s">
        <v>140</v>
      </c>
      <c r="I14" s="247" t="s">
        <v>723</v>
      </c>
      <c r="J14" s="690" t="s">
        <v>724</v>
      </c>
      <c r="K14" s="691"/>
      <c r="L14" s="248"/>
    </row>
    <row r="15" spans="1:12" s="244" customFormat="1" ht="19.5" customHeight="1">
      <c r="A15" s="245" t="s">
        <v>732</v>
      </c>
      <c r="B15" s="246" t="s">
        <v>733</v>
      </c>
      <c r="C15" s="249" t="s">
        <v>734</v>
      </c>
      <c r="D15" s="246" t="s">
        <v>11</v>
      </c>
      <c r="E15" s="246" t="s">
        <v>693</v>
      </c>
      <c r="F15" s="247" t="s">
        <v>704</v>
      </c>
      <c r="G15" s="247" t="s">
        <v>705</v>
      </c>
      <c r="H15" s="247" t="s">
        <v>140</v>
      </c>
      <c r="I15" s="247" t="s">
        <v>723</v>
      </c>
      <c r="J15" s="690" t="s">
        <v>724</v>
      </c>
      <c r="K15" s="691"/>
      <c r="L15" s="248"/>
    </row>
    <row r="16" spans="1:12" s="244" customFormat="1" ht="19.5" customHeight="1">
      <c r="A16" s="245" t="s">
        <v>735</v>
      </c>
      <c r="B16" s="246" t="s">
        <v>710</v>
      </c>
      <c r="C16" s="246" t="s">
        <v>711</v>
      </c>
      <c r="D16" s="246" t="s">
        <v>11</v>
      </c>
      <c r="E16" s="246" t="s">
        <v>693</v>
      </c>
      <c r="F16" s="247" t="s">
        <v>704</v>
      </c>
      <c r="G16" s="247" t="s">
        <v>705</v>
      </c>
      <c r="H16" s="247" t="s">
        <v>140</v>
      </c>
      <c r="I16" s="247" t="s">
        <v>723</v>
      </c>
      <c r="J16" s="690" t="s">
        <v>724</v>
      </c>
      <c r="K16" s="691"/>
      <c r="L16" s="248"/>
    </row>
    <row r="17" spans="1:12" s="244" customFormat="1" ht="19.5" customHeight="1">
      <c r="A17" s="245" t="s">
        <v>736</v>
      </c>
      <c r="B17" s="246" t="s">
        <v>737</v>
      </c>
      <c r="C17" s="246" t="s">
        <v>738</v>
      </c>
      <c r="D17" s="246" t="s">
        <v>11</v>
      </c>
      <c r="E17" s="246" t="s">
        <v>693</v>
      </c>
      <c r="F17" s="247" t="s">
        <v>704</v>
      </c>
      <c r="G17" s="247" t="s">
        <v>731</v>
      </c>
      <c r="H17" s="247" t="s">
        <v>140</v>
      </c>
      <c r="I17" s="247" t="s">
        <v>739</v>
      </c>
      <c r="J17" s="690" t="s">
        <v>740</v>
      </c>
      <c r="K17" s="691"/>
      <c r="L17" s="248"/>
    </row>
    <row r="18" spans="1:12" s="244" customFormat="1" ht="19.5" customHeight="1">
      <c r="A18" s="245" t="s">
        <v>741</v>
      </c>
      <c r="B18" s="246" t="s">
        <v>742</v>
      </c>
      <c r="C18" s="246" t="s">
        <v>743</v>
      </c>
      <c r="D18" s="246" t="s">
        <v>11</v>
      </c>
      <c r="E18" s="246" t="s">
        <v>693</v>
      </c>
      <c r="F18" s="247" t="s">
        <v>694</v>
      </c>
      <c r="G18" s="247" t="s">
        <v>695</v>
      </c>
      <c r="H18" s="247" t="s">
        <v>140</v>
      </c>
      <c r="I18" s="247" t="s">
        <v>739</v>
      </c>
      <c r="J18" s="690" t="s">
        <v>740</v>
      </c>
      <c r="K18" s="691"/>
      <c r="L18" s="248"/>
    </row>
    <row r="19" spans="1:12" s="244" customFormat="1" ht="19.5" customHeight="1">
      <c r="A19" s="245" t="s">
        <v>744</v>
      </c>
      <c r="B19" s="246" t="s">
        <v>745</v>
      </c>
      <c r="C19" s="246" t="s">
        <v>746</v>
      </c>
      <c r="D19" s="246" t="s">
        <v>11</v>
      </c>
      <c r="E19" s="246" t="s">
        <v>693</v>
      </c>
      <c r="F19" s="247" t="s">
        <v>694</v>
      </c>
      <c r="G19" s="247" t="s">
        <v>695</v>
      </c>
      <c r="H19" s="247" t="s">
        <v>140</v>
      </c>
      <c r="I19" s="247" t="s">
        <v>739</v>
      </c>
      <c r="J19" s="690" t="s">
        <v>740</v>
      </c>
      <c r="K19" s="691"/>
      <c r="L19" s="248"/>
    </row>
    <row r="20" spans="1:12" s="244" customFormat="1" ht="19.5" customHeight="1">
      <c r="A20" s="245" t="s">
        <v>747</v>
      </c>
      <c r="B20" s="246" t="s">
        <v>748</v>
      </c>
      <c r="C20" s="246" t="s">
        <v>749</v>
      </c>
      <c r="D20" s="246" t="s">
        <v>11</v>
      </c>
      <c r="E20" s="246" t="s">
        <v>693</v>
      </c>
      <c r="F20" s="247" t="s">
        <v>694</v>
      </c>
      <c r="G20" s="247" t="s">
        <v>695</v>
      </c>
      <c r="H20" s="247" t="s">
        <v>140</v>
      </c>
      <c r="I20" s="247" t="s">
        <v>739</v>
      </c>
      <c r="J20" s="690" t="s">
        <v>740</v>
      </c>
      <c r="K20" s="691"/>
      <c r="L20" s="248"/>
    </row>
    <row r="21" spans="1:12" s="244" customFormat="1" ht="19.5" customHeight="1">
      <c r="A21" s="245" t="s">
        <v>750</v>
      </c>
      <c r="B21" s="246" t="s">
        <v>751</v>
      </c>
      <c r="C21" s="246" t="s">
        <v>752</v>
      </c>
      <c r="D21" s="246" t="s">
        <v>11</v>
      </c>
      <c r="E21" s="246" t="s">
        <v>693</v>
      </c>
      <c r="F21" s="247" t="s">
        <v>694</v>
      </c>
      <c r="G21" s="247" t="s">
        <v>695</v>
      </c>
      <c r="H21" s="247" t="s">
        <v>140</v>
      </c>
      <c r="I21" s="247" t="s">
        <v>739</v>
      </c>
      <c r="J21" s="690" t="s">
        <v>740</v>
      </c>
      <c r="K21" s="691"/>
      <c r="L21" s="248"/>
    </row>
    <row r="22" spans="1:12" s="244" customFormat="1" ht="19.5" customHeight="1">
      <c r="A22" s="245" t="s">
        <v>753</v>
      </c>
      <c r="B22" s="246" t="s">
        <v>754</v>
      </c>
      <c r="C22" s="246" t="s">
        <v>755</v>
      </c>
      <c r="D22" s="246" t="s">
        <v>11</v>
      </c>
      <c r="E22" s="246" t="s">
        <v>693</v>
      </c>
      <c r="F22" s="247" t="s">
        <v>694</v>
      </c>
      <c r="G22" s="247" t="s">
        <v>695</v>
      </c>
      <c r="H22" s="247" t="s">
        <v>140</v>
      </c>
      <c r="I22" s="247" t="s">
        <v>756</v>
      </c>
      <c r="J22" s="690" t="s">
        <v>757</v>
      </c>
      <c r="K22" s="691"/>
      <c r="L22" s="248"/>
    </row>
    <row r="23" spans="1:12" s="244" customFormat="1" ht="19.5" customHeight="1">
      <c r="A23" s="245" t="s">
        <v>758</v>
      </c>
      <c r="B23" s="246" t="s">
        <v>759</v>
      </c>
      <c r="C23" s="246" t="s">
        <v>760</v>
      </c>
      <c r="D23" s="246" t="s">
        <v>11</v>
      </c>
      <c r="E23" s="246" t="s">
        <v>693</v>
      </c>
      <c r="F23" s="247" t="s">
        <v>694</v>
      </c>
      <c r="G23" s="247" t="s">
        <v>761</v>
      </c>
      <c r="H23" s="247" t="s">
        <v>140</v>
      </c>
      <c r="I23" s="247" t="s">
        <v>756</v>
      </c>
      <c r="J23" s="690" t="s">
        <v>757</v>
      </c>
      <c r="K23" s="691"/>
      <c r="L23" s="248"/>
    </row>
    <row r="24" spans="1:12" s="244" customFormat="1" ht="19.5" customHeight="1">
      <c r="A24" s="245" t="s">
        <v>762</v>
      </c>
      <c r="B24" s="246" t="s">
        <v>763</v>
      </c>
      <c r="C24" s="249" t="s">
        <v>764</v>
      </c>
      <c r="D24" s="246" t="s">
        <v>11</v>
      </c>
      <c r="E24" s="246" t="s">
        <v>693</v>
      </c>
      <c r="F24" s="247" t="s">
        <v>694</v>
      </c>
      <c r="G24" s="247" t="s">
        <v>695</v>
      </c>
      <c r="H24" s="247" t="s">
        <v>140</v>
      </c>
      <c r="I24" s="247" t="s">
        <v>765</v>
      </c>
      <c r="J24" s="690" t="s">
        <v>757</v>
      </c>
      <c r="K24" s="691"/>
      <c r="L24" s="248"/>
    </row>
    <row r="25" spans="1:12" s="244" customFormat="1" ht="19.5" customHeight="1">
      <c r="A25" s="245" t="s">
        <v>766</v>
      </c>
      <c r="B25" s="246" t="s">
        <v>767</v>
      </c>
      <c r="C25" s="246" t="s">
        <v>768</v>
      </c>
      <c r="D25" s="246" t="s">
        <v>11</v>
      </c>
      <c r="E25" s="246" t="s">
        <v>693</v>
      </c>
      <c r="F25" s="247" t="s">
        <v>694</v>
      </c>
      <c r="G25" s="247" t="s">
        <v>769</v>
      </c>
      <c r="H25" s="247" t="s">
        <v>148</v>
      </c>
      <c r="I25" s="247" t="s">
        <v>684</v>
      </c>
      <c r="J25" s="690" t="s">
        <v>770</v>
      </c>
      <c r="K25" s="691"/>
      <c r="L25" s="248"/>
    </row>
    <row r="26" spans="1:12" s="244" customFormat="1" ht="19.5" customHeight="1">
      <c r="A26" s="695" t="s">
        <v>771</v>
      </c>
      <c r="B26" s="696" t="s">
        <v>772</v>
      </c>
      <c r="C26" s="246" t="s">
        <v>773</v>
      </c>
      <c r="D26" s="246" t="s">
        <v>11</v>
      </c>
      <c r="E26" s="246" t="s">
        <v>693</v>
      </c>
      <c r="F26" s="697" t="s">
        <v>694</v>
      </c>
      <c r="G26" s="247" t="s">
        <v>731</v>
      </c>
      <c r="H26" s="247" t="s">
        <v>148</v>
      </c>
      <c r="I26" s="247" t="s">
        <v>696</v>
      </c>
      <c r="J26" s="690" t="s">
        <v>697</v>
      </c>
      <c r="K26" s="691"/>
      <c r="L26" s="248"/>
    </row>
    <row r="27" spans="1:12" s="244" customFormat="1" ht="19.5" customHeight="1">
      <c r="A27" s="695"/>
      <c r="B27" s="696"/>
      <c r="C27" s="246" t="s">
        <v>773</v>
      </c>
      <c r="D27" s="246" t="s">
        <v>11</v>
      </c>
      <c r="E27" s="246" t="s">
        <v>693</v>
      </c>
      <c r="F27" s="698"/>
      <c r="G27" s="247" t="s">
        <v>731</v>
      </c>
      <c r="H27" s="247" t="s">
        <v>226</v>
      </c>
      <c r="I27" s="247" t="s">
        <v>723</v>
      </c>
      <c r="J27" s="690" t="s">
        <v>724</v>
      </c>
      <c r="K27" s="691"/>
      <c r="L27" s="248"/>
    </row>
    <row r="28" spans="1:12" s="244" customFormat="1" ht="19.5" customHeight="1">
      <c r="A28" s="695" t="s">
        <v>774</v>
      </c>
      <c r="B28" s="696" t="s">
        <v>775</v>
      </c>
      <c r="C28" s="246" t="s">
        <v>776</v>
      </c>
      <c r="D28" s="246" t="s">
        <v>11</v>
      </c>
      <c r="E28" s="246" t="s">
        <v>693</v>
      </c>
      <c r="F28" s="697" t="s">
        <v>694</v>
      </c>
      <c r="G28" s="247" t="s">
        <v>731</v>
      </c>
      <c r="H28" s="247" t="s">
        <v>148</v>
      </c>
      <c r="I28" s="247" t="s">
        <v>696</v>
      </c>
      <c r="J28" s="690" t="s">
        <v>697</v>
      </c>
      <c r="K28" s="691"/>
      <c r="L28" s="248"/>
    </row>
    <row r="29" spans="1:12" s="244" customFormat="1" ht="19.5" customHeight="1">
      <c r="A29" s="695"/>
      <c r="B29" s="696"/>
      <c r="C29" s="246" t="s">
        <v>776</v>
      </c>
      <c r="D29" s="246" t="s">
        <v>11</v>
      </c>
      <c r="E29" s="246" t="s">
        <v>693</v>
      </c>
      <c r="F29" s="698"/>
      <c r="G29" s="247" t="s">
        <v>731</v>
      </c>
      <c r="H29" s="247" t="s">
        <v>226</v>
      </c>
      <c r="I29" s="247" t="s">
        <v>723</v>
      </c>
      <c r="J29" s="690" t="s">
        <v>724</v>
      </c>
      <c r="K29" s="691"/>
      <c r="L29" s="248"/>
    </row>
    <row r="30" spans="1:12" s="244" customFormat="1" ht="19.5" customHeight="1">
      <c r="A30" s="695" t="s">
        <v>777</v>
      </c>
      <c r="B30" s="696" t="s">
        <v>778</v>
      </c>
      <c r="C30" s="246" t="s">
        <v>779</v>
      </c>
      <c r="D30" s="246" t="s">
        <v>11</v>
      </c>
      <c r="E30" s="246" t="s">
        <v>693</v>
      </c>
      <c r="F30" s="697" t="s">
        <v>694</v>
      </c>
      <c r="G30" s="247" t="s">
        <v>731</v>
      </c>
      <c r="H30" s="247" t="s">
        <v>148</v>
      </c>
      <c r="I30" s="247" t="s">
        <v>696</v>
      </c>
      <c r="J30" s="690" t="s">
        <v>697</v>
      </c>
      <c r="K30" s="691"/>
      <c r="L30" s="248"/>
    </row>
    <row r="31" spans="1:12" s="244" customFormat="1" ht="19.5" customHeight="1">
      <c r="A31" s="695"/>
      <c r="B31" s="696"/>
      <c r="C31" s="246" t="s">
        <v>780</v>
      </c>
      <c r="D31" s="246" t="s">
        <v>11</v>
      </c>
      <c r="E31" s="246" t="s">
        <v>693</v>
      </c>
      <c r="F31" s="698"/>
      <c r="G31" s="247" t="s">
        <v>731</v>
      </c>
      <c r="H31" s="247" t="s">
        <v>226</v>
      </c>
      <c r="I31" s="247" t="s">
        <v>723</v>
      </c>
      <c r="J31" s="690" t="s">
        <v>724</v>
      </c>
      <c r="K31" s="691"/>
      <c r="L31" s="248"/>
    </row>
    <row r="32" spans="1:12" s="244" customFormat="1" ht="19.5" customHeight="1">
      <c r="A32" s="695" t="s">
        <v>781</v>
      </c>
      <c r="B32" s="696" t="s">
        <v>621</v>
      </c>
      <c r="C32" s="246" t="s">
        <v>782</v>
      </c>
      <c r="D32" s="246" t="s">
        <v>11</v>
      </c>
      <c r="E32" s="246" t="s">
        <v>693</v>
      </c>
      <c r="F32" s="697" t="s">
        <v>694</v>
      </c>
      <c r="G32" s="247" t="s">
        <v>731</v>
      </c>
      <c r="H32" s="247" t="s">
        <v>148</v>
      </c>
      <c r="I32" s="247" t="s">
        <v>696</v>
      </c>
      <c r="J32" s="690" t="s">
        <v>697</v>
      </c>
      <c r="K32" s="691"/>
      <c r="L32" s="248"/>
    </row>
    <row r="33" spans="1:12" s="244" customFormat="1" ht="19.5" customHeight="1">
      <c r="A33" s="695"/>
      <c r="B33" s="696"/>
      <c r="C33" s="246" t="s">
        <v>782</v>
      </c>
      <c r="D33" s="246" t="s">
        <v>11</v>
      </c>
      <c r="E33" s="246" t="s">
        <v>693</v>
      </c>
      <c r="F33" s="698"/>
      <c r="G33" s="247" t="s">
        <v>731</v>
      </c>
      <c r="H33" s="247" t="s">
        <v>226</v>
      </c>
      <c r="I33" s="247" t="s">
        <v>723</v>
      </c>
      <c r="J33" s="690" t="s">
        <v>724</v>
      </c>
      <c r="K33" s="691"/>
      <c r="L33" s="248"/>
    </row>
    <row r="34" spans="1:12" s="244" customFormat="1" ht="19.5" customHeight="1">
      <c r="A34" s="695" t="s">
        <v>783</v>
      </c>
      <c r="B34" s="696" t="s">
        <v>621</v>
      </c>
      <c r="C34" s="246" t="s">
        <v>784</v>
      </c>
      <c r="D34" s="246" t="s">
        <v>11</v>
      </c>
      <c r="E34" s="246" t="s">
        <v>693</v>
      </c>
      <c r="F34" s="697" t="s">
        <v>694</v>
      </c>
      <c r="G34" s="247" t="s">
        <v>731</v>
      </c>
      <c r="H34" s="247" t="s">
        <v>148</v>
      </c>
      <c r="I34" s="247" t="s">
        <v>696</v>
      </c>
      <c r="J34" s="690" t="s">
        <v>697</v>
      </c>
      <c r="K34" s="691"/>
      <c r="L34" s="248"/>
    </row>
    <row r="35" spans="1:12" s="244" customFormat="1" ht="19.5" customHeight="1">
      <c r="A35" s="695"/>
      <c r="B35" s="696"/>
      <c r="C35" s="246" t="s">
        <v>784</v>
      </c>
      <c r="D35" s="246" t="s">
        <v>11</v>
      </c>
      <c r="E35" s="246" t="s">
        <v>693</v>
      </c>
      <c r="F35" s="698"/>
      <c r="G35" s="247" t="s">
        <v>731</v>
      </c>
      <c r="H35" s="247" t="s">
        <v>226</v>
      </c>
      <c r="I35" s="247" t="s">
        <v>723</v>
      </c>
      <c r="J35" s="690" t="s">
        <v>724</v>
      </c>
      <c r="K35" s="691"/>
      <c r="L35" s="248"/>
    </row>
    <row r="36" spans="1:12" s="244" customFormat="1" ht="19.5" customHeight="1">
      <c r="A36" s="695" t="s">
        <v>785</v>
      </c>
      <c r="B36" s="696" t="s">
        <v>621</v>
      </c>
      <c r="C36" s="246" t="s">
        <v>786</v>
      </c>
      <c r="D36" s="246" t="s">
        <v>11</v>
      </c>
      <c r="E36" s="246" t="s">
        <v>693</v>
      </c>
      <c r="F36" s="697" t="s">
        <v>694</v>
      </c>
      <c r="G36" s="247" t="s">
        <v>731</v>
      </c>
      <c r="H36" s="247" t="s">
        <v>148</v>
      </c>
      <c r="I36" s="247" t="s">
        <v>696</v>
      </c>
      <c r="J36" s="690" t="s">
        <v>697</v>
      </c>
      <c r="K36" s="691"/>
      <c r="L36" s="248"/>
    </row>
    <row r="37" spans="1:12" s="244" customFormat="1" ht="19.5" customHeight="1">
      <c r="A37" s="695"/>
      <c r="B37" s="696"/>
      <c r="C37" s="246" t="s">
        <v>786</v>
      </c>
      <c r="D37" s="246" t="s">
        <v>11</v>
      </c>
      <c r="E37" s="246" t="s">
        <v>693</v>
      </c>
      <c r="F37" s="698"/>
      <c r="G37" s="247" t="s">
        <v>731</v>
      </c>
      <c r="H37" s="247" t="s">
        <v>226</v>
      </c>
      <c r="I37" s="247" t="s">
        <v>723</v>
      </c>
      <c r="J37" s="690" t="s">
        <v>724</v>
      </c>
      <c r="K37" s="691"/>
      <c r="L37" s="248"/>
    </row>
    <row r="38" spans="1:12" s="244" customFormat="1" ht="19.5" customHeight="1">
      <c r="A38" s="695" t="s">
        <v>787</v>
      </c>
      <c r="B38" s="696" t="s">
        <v>788</v>
      </c>
      <c r="C38" s="246" t="s">
        <v>789</v>
      </c>
      <c r="D38" s="246" t="s">
        <v>11</v>
      </c>
      <c r="E38" s="246" t="s">
        <v>693</v>
      </c>
      <c r="F38" s="697" t="s">
        <v>694</v>
      </c>
      <c r="G38" s="247" t="s">
        <v>731</v>
      </c>
      <c r="H38" s="247" t="s">
        <v>148</v>
      </c>
      <c r="I38" s="247" t="s">
        <v>696</v>
      </c>
      <c r="J38" s="690" t="s">
        <v>697</v>
      </c>
      <c r="K38" s="691"/>
      <c r="L38" s="248"/>
    </row>
    <row r="39" spans="1:12" s="244" customFormat="1" ht="19.5" customHeight="1">
      <c r="A39" s="695"/>
      <c r="B39" s="696"/>
      <c r="C39" s="246" t="s">
        <v>789</v>
      </c>
      <c r="D39" s="246" t="s">
        <v>11</v>
      </c>
      <c r="E39" s="246" t="s">
        <v>693</v>
      </c>
      <c r="F39" s="698"/>
      <c r="G39" s="247" t="s">
        <v>731</v>
      </c>
      <c r="H39" s="247" t="s">
        <v>226</v>
      </c>
      <c r="I39" s="247" t="s">
        <v>723</v>
      </c>
      <c r="J39" s="690" t="s">
        <v>724</v>
      </c>
      <c r="K39" s="691"/>
      <c r="L39" s="248"/>
    </row>
    <row r="40" spans="1:12" s="244" customFormat="1" ht="19.5" customHeight="1">
      <c r="A40" s="695" t="s">
        <v>790</v>
      </c>
      <c r="B40" s="696" t="s">
        <v>791</v>
      </c>
      <c r="C40" s="246" t="s">
        <v>792</v>
      </c>
      <c r="D40" s="246" t="s">
        <v>11</v>
      </c>
      <c r="E40" s="246" t="s">
        <v>693</v>
      </c>
      <c r="F40" s="697" t="s">
        <v>694</v>
      </c>
      <c r="G40" s="247" t="s">
        <v>731</v>
      </c>
      <c r="H40" s="247" t="s">
        <v>148</v>
      </c>
      <c r="I40" s="247" t="s">
        <v>696</v>
      </c>
      <c r="J40" s="690" t="s">
        <v>697</v>
      </c>
      <c r="K40" s="691"/>
      <c r="L40" s="248"/>
    </row>
    <row r="41" spans="1:12" s="244" customFormat="1" ht="19.5" customHeight="1">
      <c r="A41" s="695"/>
      <c r="B41" s="696"/>
      <c r="C41" s="246" t="s">
        <v>793</v>
      </c>
      <c r="D41" s="246" t="s">
        <v>11</v>
      </c>
      <c r="E41" s="246" t="s">
        <v>693</v>
      </c>
      <c r="F41" s="698"/>
      <c r="G41" s="247" t="s">
        <v>731</v>
      </c>
      <c r="H41" s="247" t="s">
        <v>226</v>
      </c>
      <c r="I41" s="247" t="s">
        <v>723</v>
      </c>
      <c r="J41" s="690" t="s">
        <v>724</v>
      </c>
      <c r="K41" s="691"/>
      <c r="L41" s="248"/>
    </row>
    <row r="42" spans="1:12" s="244" customFormat="1" ht="19.5" customHeight="1">
      <c r="A42" s="695" t="s">
        <v>794</v>
      </c>
      <c r="B42" s="696" t="s">
        <v>791</v>
      </c>
      <c r="C42" s="246" t="s">
        <v>795</v>
      </c>
      <c r="D42" s="246" t="s">
        <v>11</v>
      </c>
      <c r="E42" s="246" t="s">
        <v>693</v>
      </c>
      <c r="F42" s="697" t="s">
        <v>694</v>
      </c>
      <c r="G42" s="247" t="s">
        <v>731</v>
      </c>
      <c r="H42" s="247" t="s">
        <v>148</v>
      </c>
      <c r="I42" s="247" t="s">
        <v>696</v>
      </c>
      <c r="J42" s="690" t="s">
        <v>697</v>
      </c>
      <c r="K42" s="691"/>
      <c r="L42" s="248"/>
    </row>
    <row r="43" spans="1:12" s="244" customFormat="1" ht="19.5" customHeight="1">
      <c r="A43" s="695"/>
      <c r="B43" s="696"/>
      <c r="C43" s="246" t="s">
        <v>796</v>
      </c>
      <c r="D43" s="246" t="s">
        <v>11</v>
      </c>
      <c r="E43" s="246" t="s">
        <v>693</v>
      </c>
      <c r="F43" s="698"/>
      <c r="G43" s="247" t="s">
        <v>731</v>
      </c>
      <c r="H43" s="247" t="s">
        <v>226</v>
      </c>
      <c r="I43" s="247" t="s">
        <v>723</v>
      </c>
      <c r="J43" s="690" t="s">
        <v>724</v>
      </c>
      <c r="K43" s="691"/>
      <c r="L43" s="248"/>
    </row>
    <row r="44" spans="1:12" s="244" customFormat="1" ht="19.5" customHeight="1">
      <c r="A44" s="695" t="s">
        <v>797</v>
      </c>
      <c r="B44" s="696" t="s">
        <v>791</v>
      </c>
      <c r="C44" s="246" t="s">
        <v>798</v>
      </c>
      <c r="D44" s="246" t="s">
        <v>11</v>
      </c>
      <c r="E44" s="246" t="s">
        <v>693</v>
      </c>
      <c r="F44" s="697" t="s">
        <v>694</v>
      </c>
      <c r="G44" s="247" t="s">
        <v>731</v>
      </c>
      <c r="H44" s="247" t="s">
        <v>148</v>
      </c>
      <c r="I44" s="247" t="s">
        <v>696</v>
      </c>
      <c r="J44" s="690" t="s">
        <v>697</v>
      </c>
      <c r="K44" s="691"/>
      <c r="L44" s="248"/>
    </row>
    <row r="45" spans="1:12" s="244" customFormat="1" ht="19.5" customHeight="1">
      <c r="A45" s="695"/>
      <c r="B45" s="696"/>
      <c r="C45" s="246" t="s">
        <v>799</v>
      </c>
      <c r="D45" s="246" t="s">
        <v>11</v>
      </c>
      <c r="E45" s="246" t="s">
        <v>693</v>
      </c>
      <c r="F45" s="698"/>
      <c r="G45" s="247" t="s">
        <v>731</v>
      </c>
      <c r="H45" s="247" t="s">
        <v>226</v>
      </c>
      <c r="I45" s="247" t="s">
        <v>723</v>
      </c>
      <c r="J45" s="690" t="s">
        <v>724</v>
      </c>
      <c r="K45" s="691"/>
      <c r="L45" s="248"/>
    </row>
    <row r="46" spans="1:12" s="244" customFormat="1" ht="19.5" customHeight="1">
      <c r="A46" s="695" t="s">
        <v>800</v>
      </c>
      <c r="B46" s="696" t="s">
        <v>791</v>
      </c>
      <c r="C46" s="246" t="s">
        <v>801</v>
      </c>
      <c r="D46" s="246" t="s">
        <v>11</v>
      </c>
      <c r="E46" s="246" t="s">
        <v>693</v>
      </c>
      <c r="F46" s="697" t="s">
        <v>694</v>
      </c>
      <c r="G46" s="247" t="s">
        <v>731</v>
      </c>
      <c r="H46" s="247" t="s">
        <v>148</v>
      </c>
      <c r="I46" s="247" t="s">
        <v>696</v>
      </c>
      <c r="J46" s="690" t="s">
        <v>697</v>
      </c>
      <c r="K46" s="691"/>
      <c r="L46" s="248"/>
    </row>
    <row r="47" spans="1:12" s="244" customFormat="1" ht="19.5" customHeight="1">
      <c r="A47" s="695"/>
      <c r="B47" s="696"/>
      <c r="C47" s="246" t="s">
        <v>802</v>
      </c>
      <c r="D47" s="246" t="s">
        <v>11</v>
      </c>
      <c r="E47" s="246" t="s">
        <v>693</v>
      </c>
      <c r="F47" s="698"/>
      <c r="G47" s="247" t="s">
        <v>731</v>
      </c>
      <c r="H47" s="247" t="s">
        <v>226</v>
      </c>
      <c r="I47" s="247" t="s">
        <v>723</v>
      </c>
      <c r="J47" s="690" t="s">
        <v>724</v>
      </c>
      <c r="K47" s="691"/>
      <c r="L47" s="248"/>
    </row>
    <row r="48" spans="1:12" s="244" customFormat="1" ht="19.5" customHeight="1">
      <c r="A48" s="695" t="s">
        <v>803</v>
      </c>
      <c r="B48" s="696" t="s">
        <v>791</v>
      </c>
      <c r="C48" s="246" t="s">
        <v>804</v>
      </c>
      <c r="D48" s="246" t="s">
        <v>11</v>
      </c>
      <c r="E48" s="246" t="s">
        <v>693</v>
      </c>
      <c r="F48" s="697" t="s">
        <v>694</v>
      </c>
      <c r="G48" s="247" t="s">
        <v>731</v>
      </c>
      <c r="H48" s="247" t="s">
        <v>148</v>
      </c>
      <c r="I48" s="247" t="s">
        <v>696</v>
      </c>
      <c r="J48" s="690" t="s">
        <v>697</v>
      </c>
      <c r="K48" s="691"/>
      <c r="L48" s="248"/>
    </row>
    <row r="49" spans="1:12" s="244" customFormat="1" ht="19.5" customHeight="1">
      <c r="A49" s="695"/>
      <c r="B49" s="696"/>
      <c r="C49" s="246" t="s">
        <v>805</v>
      </c>
      <c r="D49" s="246" t="s">
        <v>11</v>
      </c>
      <c r="E49" s="246" t="s">
        <v>693</v>
      </c>
      <c r="F49" s="698"/>
      <c r="G49" s="247" t="s">
        <v>731</v>
      </c>
      <c r="H49" s="247" t="s">
        <v>226</v>
      </c>
      <c r="I49" s="247" t="s">
        <v>723</v>
      </c>
      <c r="J49" s="690" t="s">
        <v>724</v>
      </c>
      <c r="K49" s="691"/>
      <c r="L49" s="248"/>
    </row>
    <row r="50" spans="1:12" s="244" customFormat="1" ht="19.5" customHeight="1">
      <c r="A50" s="695" t="s">
        <v>806</v>
      </c>
      <c r="B50" s="696" t="s">
        <v>617</v>
      </c>
      <c r="C50" s="246" t="s">
        <v>807</v>
      </c>
      <c r="D50" s="246" t="s">
        <v>11</v>
      </c>
      <c r="E50" s="246" t="s">
        <v>693</v>
      </c>
      <c r="F50" s="697" t="s">
        <v>694</v>
      </c>
      <c r="G50" s="247" t="s">
        <v>731</v>
      </c>
      <c r="H50" s="247" t="s">
        <v>148</v>
      </c>
      <c r="I50" s="247" t="s">
        <v>696</v>
      </c>
      <c r="J50" s="690" t="s">
        <v>697</v>
      </c>
      <c r="K50" s="691"/>
      <c r="L50" s="248"/>
    </row>
    <row r="51" spans="1:12" s="244" customFormat="1" ht="19.5" customHeight="1">
      <c r="A51" s="695"/>
      <c r="B51" s="696"/>
      <c r="C51" s="246" t="s">
        <v>808</v>
      </c>
      <c r="D51" s="246" t="s">
        <v>11</v>
      </c>
      <c r="E51" s="246" t="s">
        <v>693</v>
      </c>
      <c r="F51" s="698"/>
      <c r="G51" s="247" t="s">
        <v>731</v>
      </c>
      <c r="H51" s="247" t="s">
        <v>226</v>
      </c>
      <c r="I51" s="247" t="s">
        <v>723</v>
      </c>
      <c r="J51" s="690" t="s">
        <v>724</v>
      </c>
      <c r="K51" s="691"/>
      <c r="L51" s="248"/>
    </row>
    <row r="52" spans="1:12" s="244" customFormat="1" ht="19.5" customHeight="1">
      <c r="A52" s="695" t="s">
        <v>809</v>
      </c>
      <c r="B52" s="696" t="s">
        <v>810</v>
      </c>
      <c r="C52" s="246" t="s">
        <v>811</v>
      </c>
      <c r="D52" s="246" t="s">
        <v>11</v>
      </c>
      <c r="E52" s="246" t="s">
        <v>693</v>
      </c>
      <c r="F52" s="697" t="s">
        <v>694</v>
      </c>
      <c r="G52" s="247" t="s">
        <v>731</v>
      </c>
      <c r="H52" s="247" t="s">
        <v>148</v>
      </c>
      <c r="I52" s="247" t="s">
        <v>696</v>
      </c>
      <c r="J52" s="690" t="s">
        <v>697</v>
      </c>
      <c r="K52" s="691"/>
      <c r="L52" s="248"/>
    </row>
    <row r="53" spans="1:12" s="244" customFormat="1" ht="19.5" customHeight="1">
      <c r="A53" s="695"/>
      <c r="B53" s="696"/>
      <c r="C53" s="246" t="s">
        <v>773</v>
      </c>
      <c r="D53" s="246" t="s">
        <v>11</v>
      </c>
      <c r="E53" s="246" t="s">
        <v>693</v>
      </c>
      <c r="F53" s="698"/>
      <c r="G53" s="247" t="s">
        <v>731</v>
      </c>
      <c r="H53" s="247" t="s">
        <v>226</v>
      </c>
      <c r="I53" s="247" t="s">
        <v>696</v>
      </c>
      <c r="J53" s="690" t="s">
        <v>697</v>
      </c>
      <c r="K53" s="691"/>
      <c r="L53" s="248"/>
    </row>
    <row r="54" spans="1:12" s="244" customFormat="1" ht="19.5" customHeight="1">
      <c r="A54" s="695" t="s">
        <v>812</v>
      </c>
      <c r="B54" s="696" t="s">
        <v>810</v>
      </c>
      <c r="C54" s="246" t="s">
        <v>813</v>
      </c>
      <c r="D54" s="246" t="s">
        <v>11</v>
      </c>
      <c r="E54" s="246" t="s">
        <v>693</v>
      </c>
      <c r="F54" s="697" t="s">
        <v>694</v>
      </c>
      <c r="G54" s="247" t="s">
        <v>731</v>
      </c>
      <c r="H54" s="247" t="s">
        <v>148</v>
      </c>
      <c r="I54" s="247" t="s">
        <v>696</v>
      </c>
      <c r="J54" s="690" t="s">
        <v>697</v>
      </c>
      <c r="K54" s="691"/>
      <c r="L54" s="248"/>
    </row>
    <row r="55" spans="1:12" s="244" customFormat="1" ht="19.5" customHeight="1">
      <c r="A55" s="695"/>
      <c r="B55" s="696"/>
      <c r="C55" s="246" t="s">
        <v>776</v>
      </c>
      <c r="D55" s="246" t="s">
        <v>11</v>
      </c>
      <c r="E55" s="246" t="s">
        <v>693</v>
      </c>
      <c r="F55" s="698"/>
      <c r="G55" s="247" t="s">
        <v>731</v>
      </c>
      <c r="H55" s="247" t="s">
        <v>226</v>
      </c>
      <c r="I55" s="247" t="s">
        <v>696</v>
      </c>
      <c r="J55" s="690" t="s">
        <v>697</v>
      </c>
      <c r="K55" s="691"/>
      <c r="L55" s="248"/>
    </row>
    <row r="56" spans="1:12" s="244" customFormat="1" ht="19.5" customHeight="1">
      <c r="A56" s="695" t="s">
        <v>814</v>
      </c>
      <c r="B56" s="696" t="s">
        <v>810</v>
      </c>
      <c r="C56" s="246" t="s">
        <v>815</v>
      </c>
      <c r="D56" s="246" t="s">
        <v>11</v>
      </c>
      <c r="E56" s="246" t="s">
        <v>693</v>
      </c>
      <c r="F56" s="697" t="s">
        <v>694</v>
      </c>
      <c r="G56" s="247" t="s">
        <v>731</v>
      </c>
      <c r="H56" s="247" t="s">
        <v>148</v>
      </c>
      <c r="I56" s="247" t="s">
        <v>696</v>
      </c>
      <c r="J56" s="690" t="s">
        <v>697</v>
      </c>
      <c r="K56" s="691"/>
      <c r="L56" s="248"/>
    </row>
    <row r="57" spans="1:12" s="244" customFormat="1" ht="19.5" customHeight="1">
      <c r="A57" s="695"/>
      <c r="B57" s="696"/>
      <c r="C57" s="246" t="s">
        <v>779</v>
      </c>
      <c r="D57" s="246" t="s">
        <v>11</v>
      </c>
      <c r="E57" s="246" t="s">
        <v>693</v>
      </c>
      <c r="F57" s="698"/>
      <c r="G57" s="247" t="s">
        <v>731</v>
      </c>
      <c r="H57" s="247" t="s">
        <v>226</v>
      </c>
      <c r="I57" s="247" t="s">
        <v>696</v>
      </c>
      <c r="J57" s="690" t="s">
        <v>697</v>
      </c>
      <c r="K57" s="691"/>
      <c r="L57" s="248"/>
    </row>
    <row r="58" spans="1:12" s="244" customFormat="1" ht="19.5" customHeight="1">
      <c r="A58" s="695" t="s">
        <v>816</v>
      </c>
      <c r="B58" s="696" t="s">
        <v>810</v>
      </c>
      <c r="C58" s="246" t="s">
        <v>780</v>
      </c>
      <c r="D58" s="246" t="s">
        <v>11</v>
      </c>
      <c r="E58" s="246" t="s">
        <v>693</v>
      </c>
      <c r="F58" s="697" t="s">
        <v>694</v>
      </c>
      <c r="G58" s="247" t="s">
        <v>731</v>
      </c>
      <c r="H58" s="247" t="s">
        <v>148</v>
      </c>
      <c r="I58" s="247" t="s">
        <v>696</v>
      </c>
      <c r="J58" s="690" t="s">
        <v>697</v>
      </c>
      <c r="K58" s="691"/>
      <c r="L58" s="248"/>
    </row>
    <row r="59" spans="1:12" s="244" customFormat="1" ht="19.5" customHeight="1">
      <c r="A59" s="695"/>
      <c r="B59" s="696"/>
      <c r="C59" s="246" t="s">
        <v>780</v>
      </c>
      <c r="D59" s="246" t="s">
        <v>11</v>
      </c>
      <c r="E59" s="246" t="s">
        <v>693</v>
      </c>
      <c r="F59" s="698"/>
      <c r="G59" s="247" t="s">
        <v>731</v>
      </c>
      <c r="H59" s="247" t="s">
        <v>226</v>
      </c>
      <c r="I59" s="247" t="s">
        <v>696</v>
      </c>
      <c r="J59" s="690" t="s">
        <v>697</v>
      </c>
      <c r="K59" s="691"/>
      <c r="L59" s="248"/>
    </row>
    <row r="60" spans="1:12" s="244" customFormat="1" ht="19.5" customHeight="1">
      <c r="A60" s="695" t="s">
        <v>817</v>
      </c>
      <c r="B60" s="696" t="s">
        <v>621</v>
      </c>
      <c r="C60" s="246" t="s">
        <v>818</v>
      </c>
      <c r="D60" s="246" t="s">
        <v>11</v>
      </c>
      <c r="E60" s="246" t="s">
        <v>693</v>
      </c>
      <c r="F60" s="697" t="s">
        <v>694</v>
      </c>
      <c r="G60" s="247" t="s">
        <v>731</v>
      </c>
      <c r="H60" s="247" t="s">
        <v>148</v>
      </c>
      <c r="I60" s="247" t="s">
        <v>696</v>
      </c>
      <c r="J60" s="690" t="s">
        <v>697</v>
      </c>
      <c r="K60" s="691"/>
      <c r="L60" s="248"/>
    </row>
    <row r="61" spans="1:12" s="244" customFormat="1" ht="19.5" customHeight="1">
      <c r="A61" s="695"/>
      <c r="B61" s="696"/>
      <c r="C61" s="246" t="s">
        <v>782</v>
      </c>
      <c r="D61" s="246" t="s">
        <v>11</v>
      </c>
      <c r="E61" s="246" t="s">
        <v>693</v>
      </c>
      <c r="F61" s="698"/>
      <c r="G61" s="247" t="s">
        <v>731</v>
      </c>
      <c r="H61" s="247" t="s">
        <v>226</v>
      </c>
      <c r="I61" s="247" t="s">
        <v>696</v>
      </c>
      <c r="J61" s="690" t="s">
        <v>697</v>
      </c>
      <c r="K61" s="691"/>
      <c r="L61" s="248"/>
    </row>
    <row r="62" spans="1:12" s="244" customFormat="1" ht="19.5" customHeight="1">
      <c r="A62" s="245" t="s">
        <v>819</v>
      </c>
      <c r="B62" s="246" t="s">
        <v>820</v>
      </c>
      <c r="C62" s="246" t="s">
        <v>821</v>
      </c>
      <c r="D62" s="246" t="s">
        <v>11</v>
      </c>
      <c r="E62" s="246" t="s">
        <v>693</v>
      </c>
      <c r="F62" s="247" t="s">
        <v>694</v>
      </c>
      <c r="G62" s="247" t="s">
        <v>695</v>
      </c>
      <c r="H62" s="247" t="s">
        <v>148</v>
      </c>
      <c r="I62" s="247" t="s">
        <v>696</v>
      </c>
      <c r="J62" s="690" t="s">
        <v>697</v>
      </c>
      <c r="K62" s="691"/>
      <c r="L62" s="248"/>
    </row>
    <row r="63" spans="1:12" s="244" customFormat="1" ht="19.5" customHeight="1">
      <c r="A63" s="245" t="s">
        <v>822</v>
      </c>
      <c r="B63" s="246" t="s">
        <v>823</v>
      </c>
      <c r="C63" s="246" t="s">
        <v>824</v>
      </c>
      <c r="D63" s="246" t="s">
        <v>11</v>
      </c>
      <c r="E63" s="246" t="s">
        <v>693</v>
      </c>
      <c r="F63" s="247" t="s">
        <v>694</v>
      </c>
      <c r="G63" s="247" t="s">
        <v>695</v>
      </c>
      <c r="H63" s="247" t="s">
        <v>148</v>
      </c>
      <c r="I63" s="247" t="s">
        <v>696</v>
      </c>
      <c r="J63" s="690" t="s">
        <v>697</v>
      </c>
      <c r="K63" s="691"/>
      <c r="L63" s="248"/>
    </row>
    <row r="64" spans="1:12" s="244" customFormat="1" ht="19.5" customHeight="1">
      <c r="A64" s="245" t="s">
        <v>825</v>
      </c>
      <c r="B64" s="246" t="s">
        <v>826</v>
      </c>
      <c r="C64" s="246" t="s">
        <v>827</v>
      </c>
      <c r="D64" s="246" t="s">
        <v>11</v>
      </c>
      <c r="E64" s="246" t="s">
        <v>693</v>
      </c>
      <c r="F64" s="247" t="s">
        <v>694</v>
      </c>
      <c r="G64" s="247" t="s">
        <v>695</v>
      </c>
      <c r="H64" s="247" t="s">
        <v>148</v>
      </c>
      <c r="I64" s="247" t="s">
        <v>696</v>
      </c>
      <c r="J64" s="690" t="s">
        <v>697</v>
      </c>
      <c r="K64" s="691"/>
      <c r="L64" s="248"/>
    </row>
    <row r="65" spans="1:12" s="244" customFormat="1" ht="19.5" customHeight="1">
      <c r="A65" s="245" t="s">
        <v>828</v>
      </c>
      <c r="B65" s="246" t="s">
        <v>829</v>
      </c>
      <c r="C65" s="246" t="s">
        <v>830</v>
      </c>
      <c r="D65" s="246" t="s">
        <v>11</v>
      </c>
      <c r="E65" s="246" t="s">
        <v>693</v>
      </c>
      <c r="F65" s="247" t="s">
        <v>694</v>
      </c>
      <c r="G65" s="247" t="s">
        <v>831</v>
      </c>
      <c r="H65" s="247" t="s">
        <v>148</v>
      </c>
      <c r="I65" s="247" t="s">
        <v>696</v>
      </c>
      <c r="J65" s="690" t="s">
        <v>697</v>
      </c>
      <c r="K65" s="691"/>
      <c r="L65" s="248"/>
    </row>
    <row r="66" spans="1:12" s="244" customFormat="1" ht="19.5" customHeight="1">
      <c r="A66" s="245" t="s">
        <v>832</v>
      </c>
      <c r="B66" s="246" t="s">
        <v>833</v>
      </c>
      <c r="C66" s="246" t="s">
        <v>834</v>
      </c>
      <c r="D66" s="246" t="s">
        <v>11</v>
      </c>
      <c r="E66" s="246" t="s">
        <v>693</v>
      </c>
      <c r="F66" s="247" t="s">
        <v>704</v>
      </c>
      <c r="G66" s="247" t="s">
        <v>731</v>
      </c>
      <c r="H66" s="247" t="s">
        <v>148</v>
      </c>
      <c r="I66" s="247" t="s">
        <v>723</v>
      </c>
      <c r="J66" s="690" t="s">
        <v>724</v>
      </c>
      <c r="K66" s="691"/>
      <c r="L66" s="248"/>
    </row>
    <row r="67" spans="1:12" s="244" customFormat="1" ht="19.5" customHeight="1">
      <c r="A67" s="695" t="s">
        <v>835</v>
      </c>
      <c r="B67" s="696" t="s">
        <v>810</v>
      </c>
      <c r="C67" s="246" t="s">
        <v>836</v>
      </c>
      <c r="D67" s="246" t="s">
        <v>11</v>
      </c>
      <c r="E67" s="246" t="s">
        <v>693</v>
      </c>
      <c r="F67" s="697" t="s">
        <v>694</v>
      </c>
      <c r="G67" s="247" t="s">
        <v>731</v>
      </c>
      <c r="H67" s="247" t="s">
        <v>148</v>
      </c>
      <c r="I67" s="247" t="s">
        <v>723</v>
      </c>
      <c r="J67" s="690" t="s">
        <v>724</v>
      </c>
      <c r="K67" s="691"/>
      <c r="L67" s="248"/>
    </row>
    <row r="68" spans="1:12" s="244" customFormat="1" ht="19.5" customHeight="1">
      <c r="A68" s="695"/>
      <c r="B68" s="696"/>
      <c r="C68" s="246" t="s">
        <v>836</v>
      </c>
      <c r="D68" s="246" t="s">
        <v>11</v>
      </c>
      <c r="E68" s="246" t="s">
        <v>693</v>
      </c>
      <c r="F68" s="698"/>
      <c r="G68" s="247" t="s">
        <v>731</v>
      </c>
      <c r="H68" s="247" t="s">
        <v>226</v>
      </c>
      <c r="I68" s="247" t="s">
        <v>696</v>
      </c>
      <c r="J68" s="690" t="s">
        <v>697</v>
      </c>
      <c r="K68" s="691"/>
      <c r="L68" s="248"/>
    </row>
    <row r="69" spans="1:12" s="244" customFormat="1" ht="19.5" customHeight="1">
      <c r="A69" s="695" t="s">
        <v>837</v>
      </c>
      <c r="B69" s="696" t="s">
        <v>810</v>
      </c>
      <c r="C69" s="246" t="s">
        <v>838</v>
      </c>
      <c r="D69" s="246" t="s">
        <v>11</v>
      </c>
      <c r="E69" s="246" t="s">
        <v>693</v>
      </c>
      <c r="F69" s="697" t="s">
        <v>694</v>
      </c>
      <c r="G69" s="247" t="s">
        <v>731</v>
      </c>
      <c r="H69" s="247" t="s">
        <v>148</v>
      </c>
      <c r="I69" s="247" t="s">
        <v>723</v>
      </c>
      <c r="J69" s="690" t="s">
        <v>724</v>
      </c>
      <c r="K69" s="691"/>
      <c r="L69" s="248"/>
    </row>
    <row r="70" spans="1:12" s="244" customFormat="1" ht="19.5" customHeight="1">
      <c r="A70" s="695"/>
      <c r="B70" s="696"/>
      <c r="C70" s="246" t="s">
        <v>838</v>
      </c>
      <c r="D70" s="246" t="s">
        <v>11</v>
      </c>
      <c r="E70" s="246" t="s">
        <v>693</v>
      </c>
      <c r="F70" s="698"/>
      <c r="G70" s="247" t="s">
        <v>731</v>
      </c>
      <c r="H70" s="247" t="s">
        <v>226</v>
      </c>
      <c r="I70" s="247" t="s">
        <v>696</v>
      </c>
      <c r="J70" s="690" t="s">
        <v>697</v>
      </c>
      <c r="K70" s="691"/>
      <c r="L70" s="248"/>
    </row>
    <row r="71" spans="1:12" s="244" customFormat="1" ht="19.5" customHeight="1">
      <c r="A71" s="695" t="s">
        <v>839</v>
      </c>
      <c r="B71" s="696" t="s">
        <v>621</v>
      </c>
      <c r="C71" s="246" t="s">
        <v>840</v>
      </c>
      <c r="D71" s="246" t="s">
        <v>11</v>
      </c>
      <c r="E71" s="246" t="s">
        <v>693</v>
      </c>
      <c r="F71" s="697" t="s">
        <v>694</v>
      </c>
      <c r="G71" s="247" t="s">
        <v>731</v>
      </c>
      <c r="H71" s="247" t="s">
        <v>148</v>
      </c>
      <c r="I71" s="247" t="s">
        <v>723</v>
      </c>
      <c r="J71" s="690" t="s">
        <v>724</v>
      </c>
      <c r="K71" s="691"/>
      <c r="L71" s="248"/>
    </row>
    <row r="72" spans="1:12" s="244" customFormat="1" ht="19.5" customHeight="1">
      <c r="A72" s="695"/>
      <c r="B72" s="696"/>
      <c r="C72" s="246" t="s">
        <v>786</v>
      </c>
      <c r="D72" s="246" t="s">
        <v>11</v>
      </c>
      <c r="E72" s="246" t="s">
        <v>693</v>
      </c>
      <c r="F72" s="698"/>
      <c r="G72" s="247" t="s">
        <v>731</v>
      </c>
      <c r="H72" s="247" t="s">
        <v>226</v>
      </c>
      <c r="I72" s="247" t="s">
        <v>696</v>
      </c>
      <c r="J72" s="690" t="s">
        <v>697</v>
      </c>
      <c r="K72" s="691"/>
      <c r="L72" s="248"/>
    </row>
    <row r="73" spans="1:12" s="244" customFormat="1" ht="19.5" customHeight="1">
      <c r="A73" s="695" t="s">
        <v>841</v>
      </c>
      <c r="B73" s="696" t="s">
        <v>788</v>
      </c>
      <c r="C73" s="246" t="s">
        <v>842</v>
      </c>
      <c r="D73" s="246" t="s">
        <v>11</v>
      </c>
      <c r="E73" s="246" t="s">
        <v>693</v>
      </c>
      <c r="F73" s="697" t="s">
        <v>694</v>
      </c>
      <c r="G73" s="247" t="s">
        <v>695</v>
      </c>
      <c r="H73" s="247" t="s">
        <v>148</v>
      </c>
      <c r="I73" s="247" t="s">
        <v>723</v>
      </c>
      <c r="J73" s="690" t="s">
        <v>724</v>
      </c>
      <c r="K73" s="691"/>
      <c r="L73" s="248"/>
    </row>
    <row r="74" spans="1:12" s="244" customFormat="1" ht="19.5" customHeight="1">
      <c r="A74" s="695"/>
      <c r="B74" s="696"/>
      <c r="C74" s="246" t="s">
        <v>843</v>
      </c>
      <c r="D74" s="246" t="s">
        <v>11</v>
      </c>
      <c r="E74" s="246" t="s">
        <v>693</v>
      </c>
      <c r="F74" s="698"/>
      <c r="G74" s="247" t="s">
        <v>695</v>
      </c>
      <c r="H74" s="247" t="s">
        <v>226</v>
      </c>
      <c r="I74" s="247" t="s">
        <v>696</v>
      </c>
      <c r="J74" s="690" t="s">
        <v>697</v>
      </c>
      <c r="K74" s="691"/>
      <c r="L74" s="248"/>
    </row>
    <row r="75" spans="1:12" s="244" customFormat="1" ht="19.5" customHeight="1">
      <c r="A75" s="695" t="s">
        <v>844</v>
      </c>
      <c r="B75" s="696" t="s">
        <v>791</v>
      </c>
      <c r="C75" s="246" t="s">
        <v>792</v>
      </c>
      <c r="D75" s="246" t="s">
        <v>11</v>
      </c>
      <c r="E75" s="246" t="s">
        <v>693</v>
      </c>
      <c r="F75" s="697" t="s">
        <v>694</v>
      </c>
      <c r="G75" s="247" t="s">
        <v>731</v>
      </c>
      <c r="H75" s="247" t="s">
        <v>148</v>
      </c>
      <c r="I75" s="247" t="s">
        <v>723</v>
      </c>
      <c r="J75" s="690" t="s">
        <v>724</v>
      </c>
      <c r="K75" s="691"/>
      <c r="L75" s="248"/>
    </row>
    <row r="76" spans="1:12" s="244" customFormat="1" ht="19.5" customHeight="1">
      <c r="A76" s="695"/>
      <c r="B76" s="696"/>
      <c r="C76" s="246" t="s">
        <v>793</v>
      </c>
      <c r="D76" s="246" t="s">
        <v>11</v>
      </c>
      <c r="E76" s="246" t="s">
        <v>693</v>
      </c>
      <c r="F76" s="698"/>
      <c r="G76" s="247" t="s">
        <v>731</v>
      </c>
      <c r="H76" s="247" t="s">
        <v>226</v>
      </c>
      <c r="I76" s="247" t="s">
        <v>696</v>
      </c>
      <c r="J76" s="690" t="s">
        <v>697</v>
      </c>
      <c r="K76" s="691"/>
      <c r="L76" s="248"/>
    </row>
    <row r="77" spans="1:12" s="244" customFormat="1" ht="19.5" customHeight="1">
      <c r="A77" s="695" t="s">
        <v>845</v>
      </c>
      <c r="B77" s="696" t="s">
        <v>791</v>
      </c>
      <c r="C77" s="246" t="s">
        <v>798</v>
      </c>
      <c r="D77" s="246" t="s">
        <v>11</v>
      </c>
      <c r="E77" s="246" t="s">
        <v>693</v>
      </c>
      <c r="F77" s="697" t="s">
        <v>694</v>
      </c>
      <c r="G77" s="247" t="s">
        <v>731</v>
      </c>
      <c r="H77" s="247" t="s">
        <v>148</v>
      </c>
      <c r="I77" s="247" t="s">
        <v>723</v>
      </c>
      <c r="J77" s="690" t="s">
        <v>724</v>
      </c>
      <c r="K77" s="691"/>
      <c r="L77" s="248"/>
    </row>
    <row r="78" spans="1:12" s="244" customFormat="1" ht="19.5" customHeight="1">
      <c r="A78" s="695"/>
      <c r="B78" s="696"/>
      <c r="C78" s="246" t="s">
        <v>796</v>
      </c>
      <c r="D78" s="246" t="s">
        <v>11</v>
      </c>
      <c r="E78" s="246" t="s">
        <v>693</v>
      </c>
      <c r="F78" s="698"/>
      <c r="G78" s="247" t="s">
        <v>731</v>
      </c>
      <c r="H78" s="247" t="s">
        <v>226</v>
      </c>
      <c r="I78" s="247" t="s">
        <v>696</v>
      </c>
      <c r="J78" s="690" t="s">
        <v>697</v>
      </c>
      <c r="K78" s="691"/>
      <c r="L78" s="248"/>
    </row>
    <row r="79" spans="1:12" s="244" customFormat="1" ht="19.5" customHeight="1">
      <c r="A79" s="695" t="s">
        <v>846</v>
      </c>
      <c r="B79" s="696" t="s">
        <v>791</v>
      </c>
      <c r="C79" s="246" t="s">
        <v>802</v>
      </c>
      <c r="D79" s="246" t="s">
        <v>11</v>
      </c>
      <c r="E79" s="246" t="s">
        <v>693</v>
      </c>
      <c r="F79" s="697" t="s">
        <v>694</v>
      </c>
      <c r="G79" s="247" t="s">
        <v>731</v>
      </c>
      <c r="H79" s="247" t="s">
        <v>148</v>
      </c>
      <c r="I79" s="247" t="s">
        <v>723</v>
      </c>
      <c r="J79" s="690" t="s">
        <v>724</v>
      </c>
      <c r="K79" s="691"/>
      <c r="L79" s="248"/>
    </row>
    <row r="80" spans="1:12" s="244" customFormat="1" ht="19.5" customHeight="1">
      <c r="A80" s="695"/>
      <c r="B80" s="696"/>
      <c r="C80" s="246" t="s">
        <v>799</v>
      </c>
      <c r="D80" s="246" t="s">
        <v>11</v>
      </c>
      <c r="E80" s="246" t="s">
        <v>693</v>
      </c>
      <c r="F80" s="698"/>
      <c r="G80" s="247" t="s">
        <v>731</v>
      </c>
      <c r="H80" s="247" t="s">
        <v>226</v>
      </c>
      <c r="I80" s="247" t="s">
        <v>696</v>
      </c>
      <c r="J80" s="690" t="s">
        <v>697</v>
      </c>
      <c r="K80" s="691"/>
      <c r="L80" s="248"/>
    </row>
    <row r="81" spans="1:12" s="244" customFormat="1" ht="19.5" customHeight="1">
      <c r="A81" s="695" t="s">
        <v>847</v>
      </c>
      <c r="B81" s="696" t="s">
        <v>617</v>
      </c>
      <c r="C81" s="246" t="s">
        <v>807</v>
      </c>
      <c r="D81" s="246" t="s">
        <v>11</v>
      </c>
      <c r="E81" s="246" t="s">
        <v>693</v>
      </c>
      <c r="F81" s="697" t="s">
        <v>694</v>
      </c>
      <c r="G81" s="247" t="s">
        <v>731</v>
      </c>
      <c r="H81" s="247" t="s">
        <v>148</v>
      </c>
      <c r="I81" s="247" t="s">
        <v>723</v>
      </c>
      <c r="J81" s="690" t="s">
        <v>724</v>
      </c>
      <c r="K81" s="691"/>
      <c r="L81" s="248"/>
    </row>
    <row r="82" spans="1:12" s="244" customFormat="1" ht="19.5" customHeight="1">
      <c r="A82" s="695"/>
      <c r="B82" s="696"/>
      <c r="C82" s="246" t="s">
        <v>808</v>
      </c>
      <c r="D82" s="246" t="s">
        <v>11</v>
      </c>
      <c r="E82" s="246" t="s">
        <v>693</v>
      </c>
      <c r="F82" s="698"/>
      <c r="G82" s="247" t="s">
        <v>731</v>
      </c>
      <c r="H82" s="247" t="s">
        <v>226</v>
      </c>
      <c r="I82" s="247" t="s">
        <v>696</v>
      </c>
      <c r="J82" s="690" t="s">
        <v>697</v>
      </c>
      <c r="K82" s="691"/>
      <c r="L82" s="248"/>
    </row>
    <row r="83" spans="1:12" s="244" customFormat="1" ht="19.5" customHeight="1">
      <c r="A83" s="695" t="s">
        <v>848</v>
      </c>
      <c r="B83" s="696" t="s">
        <v>810</v>
      </c>
      <c r="C83" s="246" t="s">
        <v>815</v>
      </c>
      <c r="D83" s="246" t="s">
        <v>11</v>
      </c>
      <c r="E83" s="246" t="s">
        <v>693</v>
      </c>
      <c r="F83" s="697" t="s">
        <v>694</v>
      </c>
      <c r="G83" s="247" t="s">
        <v>731</v>
      </c>
      <c r="H83" s="247" t="s">
        <v>148</v>
      </c>
      <c r="I83" s="247" t="s">
        <v>723</v>
      </c>
      <c r="J83" s="690" t="s">
        <v>724</v>
      </c>
      <c r="K83" s="691"/>
      <c r="L83" s="248"/>
    </row>
    <row r="84" spans="1:12" s="244" customFormat="1" ht="19.5" customHeight="1">
      <c r="A84" s="695"/>
      <c r="B84" s="696"/>
      <c r="C84" s="246" t="s">
        <v>780</v>
      </c>
      <c r="D84" s="246" t="s">
        <v>11</v>
      </c>
      <c r="E84" s="246" t="s">
        <v>693</v>
      </c>
      <c r="F84" s="698"/>
      <c r="G84" s="247" t="s">
        <v>731</v>
      </c>
      <c r="H84" s="247" t="s">
        <v>226</v>
      </c>
      <c r="I84" s="247" t="s">
        <v>739</v>
      </c>
      <c r="J84" s="690" t="s">
        <v>740</v>
      </c>
      <c r="K84" s="691"/>
      <c r="L84" s="248"/>
    </row>
    <row r="85" spans="1:12" s="244" customFormat="1" ht="19.5" customHeight="1">
      <c r="A85" s="695" t="s">
        <v>849</v>
      </c>
      <c r="B85" s="696" t="s">
        <v>810</v>
      </c>
      <c r="C85" s="246" t="s">
        <v>779</v>
      </c>
      <c r="D85" s="246" t="s">
        <v>11</v>
      </c>
      <c r="E85" s="246" t="s">
        <v>693</v>
      </c>
      <c r="F85" s="697" t="s">
        <v>694</v>
      </c>
      <c r="G85" s="247" t="s">
        <v>731</v>
      </c>
      <c r="H85" s="247" t="s">
        <v>148</v>
      </c>
      <c r="I85" s="247" t="s">
        <v>723</v>
      </c>
      <c r="J85" s="690" t="s">
        <v>724</v>
      </c>
      <c r="K85" s="691"/>
      <c r="L85" s="248"/>
    </row>
    <row r="86" spans="1:12" s="244" customFormat="1" ht="19.5" customHeight="1">
      <c r="A86" s="695"/>
      <c r="B86" s="696"/>
      <c r="C86" s="246" t="s">
        <v>779</v>
      </c>
      <c r="D86" s="246" t="s">
        <v>11</v>
      </c>
      <c r="E86" s="246" t="s">
        <v>693</v>
      </c>
      <c r="F86" s="698"/>
      <c r="G86" s="247" t="s">
        <v>731</v>
      </c>
      <c r="H86" s="247" t="s">
        <v>226</v>
      </c>
      <c r="I86" s="247" t="s">
        <v>739</v>
      </c>
      <c r="J86" s="690" t="s">
        <v>740</v>
      </c>
      <c r="K86" s="691"/>
      <c r="L86" s="248"/>
    </row>
    <row r="87" spans="1:12" s="244" customFormat="1" ht="19.5" customHeight="1">
      <c r="A87" s="695" t="s">
        <v>850</v>
      </c>
      <c r="B87" s="696" t="s">
        <v>621</v>
      </c>
      <c r="C87" s="246" t="s">
        <v>786</v>
      </c>
      <c r="D87" s="246" t="s">
        <v>11</v>
      </c>
      <c r="E87" s="246" t="s">
        <v>693</v>
      </c>
      <c r="F87" s="697" t="s">
        <v>694</v>
      </c>
      <c r="G87" s="247" t="s">
        <v>731</v>
      </c>
      <c r="H87" s="247" t="s">
        <v>148</v>
      </c>
      <c r="I87" s="247" t="s">
        <v>723</v>
      </c>
      <c r="J87" s="690" t="s">
        <v>724</v>
      </c>
      <c r="K87" s="691"/>
      <c r="L87" s="248"/>
    </row>
    <row r="88" spans="1:12" s="244" customFormat="1" ht="19.5" customHeight="1">
      <c r="A88" s="695"/>
      <c r="B88" s="696"/>
      <c r="C88" s="246" t="s">
        <v>784</v>
      </c>
      <c r="D88" s="246" t="s">
        <v>11</v>
      </c>
      <c r="E88" s="246" t="s">
        <v>693</v>
      </c>
      <c r="F88" s="698"/>
      <c r="G88" s="247" t="s">
        <v>731</v>
      </c>
      <c r="H88" s="247" t="s">
        <v>226</v>
      </c>
      <c r="I88" s="247" t="s">
        <v>739</v>
      </c>
      <c r="J88" s="690" t="s">
        <v>740</v>
      </c>
      <c r="K88" s="691"/>
      <c r="L88" s="248"/>
    </row>
    <row r="89" spans="1:12" s="244" customFormat="1" ht="19.5" customHeight="1">
      <c r="A89" s="695" t="s">
        <v>851</v>
      </c>
      <c r="B89" s="696" t="s">
        <v>791</v>
      </c>
      <c r="C89" s="246" t="s">
        <v>801</v>
      </c>
      <c r="D89" s="246" t="s">
        <v>11</v>
      </c>
      <c r="E89" s="246" t="s">
        <v>693</v>
      </c>
      <c r="F89" s="697" t="s">
        <v>694</v>
      </c>
      <c r="G89" s="247" t="s">
        <v>731</v>
      </c>
      <c r="H89" s="247" t="s">
        <v>148</v>
      </c>
      <c r="I89" s="247" t="s">
        <v>723</v>
      </c>
      <c r="J89" s="690" t="s">
        <v>724</v>
      </c>
      <c r="K89" s="691"/>
      <c r="L89" s="248"/>
    </row>
    <row r="90" spans="1:12" s="244" customFormat="1" ht="19.5" customHeight="1">
      <c r="A90" s="695"/>
      <c r="B90" s="696"/>
      <c r="C90" s="246" t="s">
        <v>802</v>
      </c>
      <c r="D90" s="246" t="s">
        <v>11</v>
      </c>
      <c r="E90" s="246" t="s">
        <v>693</v>
      </c>
      <c r="F90" s="698"/>
      <c r="G90" s="247" t="s">
        <v>731</v>
      </c>
      <c r="H90" s="247" t="s">
        <v>226</v>
      </c>
      <c r="I90" s="247" t="s">
        <v>739</v>
      </c>
      <c r="J90" s="690" t="s">
        <v>740</v>
      </c>
      <c r="K90" s="691"/>
      <c r="L90" s="248"/>
    </row>
    <row r="91" spans="1:12" s="244" customFormat="1" ht="19.5" customHeight="1">
      <c r="A91" s="695" t="s">
        <v>852</v>
      </c>
      <c r="B91" s="696" t="s">
        <v>791</v>
      </c>
      <c r="C91" s="246" t="s">
        <v>804</v>
      </c>
      <c r="D91" s="246" t="s">
        <v>11</v>
      </c>
      <c r="E91" s="246" t="s">
        <v>693</v>
      </c>
      <c r="F91" s="697" t="s">
        <v>694</v>
      </c>
      <c r="G91" s="247" t="s">
        <v>731</v>
      </c>
      <c r="H91" s="247" t="s">
        <v>148</v>
      </c>
      <c r="I91" s="247" t="s">
        <v>723</v>
      </c>
      <c r="J91" s="690" t="s">
        <v>724</v>
      </c>
      <c r="K91" s="691"/>
      <c r="L91" s="248"/>
    </row>
    <row r="92" spans="1:12" s="244" customFormat="1" ht="19.5" customHeight="1">
      <c r="A92" s="695"/>
      <c r="B92" s="696"/>
      <c r="C92" s="246" t="s">
        <v>805</v>
      </c>
      <c r="D92" s="246" t="s">
        <v>11</v>
      </c>
      <c r="E92" s="246" t="s">
        <v>693</v>
      </c>
      <c r="F92" s="698"/>
      <c r="G92" s="247" t="s">
        <v>731</v>
      </c>
      <c r="H92" s="247" t="s">
        <v>226</v>
      </c>
      <c r="I92" s="247" t="s">
        <v>739</v>
      </c>
      <c r="J92" s="690" t="s">
        <v>740</v>
      </c>
      <c r="K92" s="691"/>
      <c r="L92" s="248"/>
    </row>
    <row r="93" spans="1:12" s="244" customFormat="1" ht="19.5" customHeight="1">
      <c r="A93" s="695" t="s">
        <v>853</v>
      </c>
      <c r="B93" s="696" t="s">
        <v>617</v>
      </c>
      <c r="C93" s="246" t="s">
        <v>808</v>
      </c>
      <c r="D93" s="246" t="s">
        <v>11</v>
      </c>
      <c r="E93" s="246" t="s">
        <v>693</v>
      </c>
      <c r="F93" s="697" t="s">
        <v>694</v>
      </c>
      <c r="G93" s="247" t="s">
        <v>731</v>
      </c>
      <c r="H93" s="247" t="s">
        <v>148</v>
      </c>
      <c r="I93" s="247" t="s">
        <v>723</v>
      </c>
      <c r="J93" s="690" t="s">
        <v>724</v>
      </c>
      <c r="K93" s="691"/>
      <c r="L93" s="248"/>
    </row>
    <row r="94" spans="1:12" s="244" customFormat="1" ht="19.5" customHeight="1">
      <c r="A94" s="695"/>
      <c r="B94" s="696"/>
      <c r="C94" s="246" t="s">
        <v>808</v>
      </c>
      <c r="D94" s="246" t="s">
        <v>11</v>
      </c>
      <c r="E94" s="246" t="s">
        <v>693</v>
      </c>
      <c r="F94" s="698"/>
      <c r="G94" s="247" t="s">
        <v>731</v>
      </c>
      <c r="H94" s="247" t="s">
        <v>226</v>
      </c>
      <c r="I94" s="247" t="s">
        <v>739</v>
      </c>
      <c r="J94" s="690" t="s">
        <v>740</v>
      </c>
      <c r="K94" s="691"/>
      <c r="L94" s="248"/>
    </row>
    <row r="95" spans="1:12" s="244" customFormat="1" ht="19.5" customHeight="1">
      <c r="A95" s="245" t="s">
        <v>854</v>
      </c>
      <c r="B95" s="246" t="s">
        <v>855</v>
      </c>
      <c r="C95" s="250" t="s">
        <v>856</v>
      </c>
      <c r="D95" s="246" t="s">
        <v>11</v>
      </c>
      <c r="E95" s="246" t="s">
        <v>693</v>
      </c>
      <c r="F95" s="247" t="s">
        <v>694</v>
      </c>
      <c r="G95" s="247" t="s">
        <v>695</v>
      </c>
      <c r="H95" s="247" t="s">
        <v>148</v>
      </c>
      <c r="I95" s="247" t="s">
        <v>723</v>
      </c>
      <c r="J95" s="690" t="s">
        <v>724</v>
      </c>
      <c r="K95" s="691"/>
      <c r="L95" s="248"/>
    </row>
    <row r="96" spans="1:12" s="244" customFormat="1" ht="19.5" customHeight="1">
      <c r="A96" s="245" t="s">
        <v>857</v>
      </c>
      <c r="B96" s="246" t="s">
        <v>858</v>
      </c>
      <c r="C96" s="246" t="s">
        <v>859</v>
      </c>
      <c r="D96" s="246" t="s">
        <v>11</v>
      </c>
      <c r="E96" s="246" t="s">
        <v>693</v>
      </c>
      <c r="F96" s="247" t="s">
        <v>694</v>
      </c>
      <c r="G96" s="247" t="s">
        <v>695</v>
      </c>
      <c r="H96" s="247" t="s">
        <v>148</v>
      </c>
      <c r="I96" s="247" t="s">
        <v>723</v>
      </c>
      <c r="J96" s="690" t="s">
        <v>724</v>
      </c>
      <c r="K96" s="691"/>
      <c r="L96" s="248"/>
    </row>
    <row r="97" spans="1:12" s="244" customFormat="1" ht="19.5" customHeight="1">
      <c r="A97" s="245" t="s">
        <v>860</v>
      </c>
      <c r="B97" s="246" t="s">
        <v>861</v>
      </c>
      <c r="C97" s="246" t="s">
        <v>862</v>
      </c>
      <c r="D97" s="246" t="s">
        <v>11</v>
      </c>
      <c r="E97" s="246" t="s">
        <v>693</v>
      </c>
      <c r="F97" s="247" t="s">
        <v>694</v>
      </c>
      <c r="G97" s="247" t="s">
        <v>769</v>
      </c>
      <c r="H97" s="247" t="s">
        <v>148</v>
      </c>
      <c r="I97" s="247" t="s">
        <v>723</v>
      </c>
      <c r="J97" s="690" t="s">
        <v>724</v>
      </c>
      <c r="K97" s="691"/>
      <c r="L97" s="248"/>
    </row>
    <row r="98" spans="1:12" s="244" customFormat="1" ht="19.5" customHeight="1">
      <c r="A98" s="245" t="s">
        <v>863</v>
      </c>
      <c r="B98" s="246" t="s">
        <v>864</v>
      </c>
      <c r="C98" s="246" t="s">
        <v>865</v>
      </c>
      <c r="D98" s="246" t="s">
        <v>11</v>
      </c>
      <c r="E98" s="246" t="s">
        <v>693</v>
      </c>
      <c r="F98" s="247" t="s">
        <v>704</v>
      </c>
      <c r="G98" s="247" t="s">
        <v>705</v>
      </c>
      <c r="H98" s="247" t="s">
        <v>148</v>
      </c>
      <c r="I98" s="247" t="s">
        <v>723</v>
      </c>
      <c r="J98" s="690" t="s">
        <v>724</v>
      </c>
      <c r="K98" s="691"/>
      <c r="L98" s="248"/>
    </row>
    <row r="99" spans="1:12" s="244" customFormat="1" ht="19.5" customHeight="1">
      <c r="A99" s="245" t="s">
        <v>866</v>
      </c>
      <c r="B99" s="246" t="s">
        <v>867</v>
      </c>
      <c r="C99" s="246" t="s">
        <v>868</v>
      </c>
      <c r="D99" s="246" t="s">
        <v>11</v>
      </c>
      <c r="E99" s="246" t="s">
        <v>693</v>
      </c>
      <c r="F99" s="247" t="s">
        <v>704</v>
      </c>
      <c r="G99" s="247" t="s">
        <v>705</v>
      </c>
      <c r="H99" s="247" t="s">
        <v>148</v>
      </c>
      <c r="I99" s="247" t="s">
        <v>723</v>
      </c>
      <c r="J99" s="690" t="s">
        <v>724</v>
      </c>
      <c r="K99" s="691"/>
      <c r="L99" s="248"/>
    </row>
    <row r="100" spans="1:12" s="244" customFormat="1" ht="19.5" customHeight="1">
      <c r="A100" s="245" t="s">
        <v>869</v>
      </c>
      <c r="B100" s="246" t="s">
        <v>870</v>
      </c>
      <c r="C100" s="246" t="s">
        <v>871</v>
      </c>
      <c r="D100" s="246" t="s">
        <v>11</v>
      </c>
      <c r="E100" s="246" t="s">
        <v>693</v>
      </c>
      <c r="F100" s="247" t="s">
        <v>704</v>
      </c>
      <c r="G100" s="247" t="s">
        <v>705</v>
      </c>
      <c r="H100" s="247" t="s">
        <v>148</v>
      </c>
      <c r="I100" s="247" t="s">
        <v>723</v>
      </c>
      <c r="J100" s="690" t="s">
        <v>724</v>
      </c>
      <c r="K100" s="691"/>
      <c r="L100" s="248"/>
    </row>
    <row r="101" spans="1:12" s="244" customFormat="1" ht="19.5" customHeight="1">
      <c r="A101" s="245" t="s">
        <v>872</v>
      </c>
      <c r="B101" s="246" t="s">
        <v>873</v>
      </c>
      <c r="C101" s="249" t="s">
        <v>874</v>
      </c>
      <c r="D101" s="246" t="s">
        <v>11</v>
      </c>
      <c r="E101" s="246" t="s">
        <v>693</v>
      </c>
      <c r="F101" s="247" t="s">
        <v>694</v>
      </c>
      <c r="G101" s="247" t="s">
        <v>731</v>
      </c>
      <c r="H101" s="247" t="s">
        <v>148</v>
      </c>
      <c r="I101" s="247" t="s">
        <v>723</v>
      </c>
      <c r="J101" s="690" t="s">
        <v>724</v>
      </c>
      <c r="K101" s="691"/>
      <c r="L101" s="248"/>
    </row>
    <row r="102" spans="1:12" s="244" customFormat="1" ht="19.5" customHeight="1">
      <c r="A102" s="245" t="s">
        <v>875</v>
      </c>
      <c r="B102" s="246" t="s">
        <v>763</v>
      </c>
      <c r="C102" s="249" t="s">
        <v>876</v>
      </c>
      <c r="D102" s="246" t="s">
        <v>11</v>
      </c>
      <c r="E102" s="246" t="s">
        <v>693</v>
      </c>
      <c r="F102" s="247" t="s">
        <v>694</v>
      </c>
      <c r="G102" s="247" t="s">
        <v>695</v>
      </c>
      <c r="H102" s="247" t="s">
        <v>148</v>
      </c>
      <c r="I102" s="247" t="s">
        <v>723</v>
      </c>
      <c r="J102" s="690" t="s">
        <v>724</v>
      </c>
      <c r="K102" s="691"/>
      <c r="L102" s="248"/>
    </row>
    <row r="103" spans="1:12" s="244" customFormat="1" ht="19.5" customHeight="1">
      <c r="A103" s="695" t="s">
        <v>877</v>
      </c>
      <c r="B103" s="696" t="s">
        <v>788</v>
      </c>
      <c r="C103" s="246" t="s">
        <v>842</v>
      </c>
      <c r="D103" s="246" t="s">
        <v>11</v>
      </c>
      <c r="E103" s="246" t="s">
        <v>693</v>
      </c>
      <c r="F103" s="697" t="s">
        <v>694</v>
      </c>
      <c r="G103" s="247" t="s">
        <v>695</v>
      </c>
      <c r="H103" s="247" t="s">
        <v>148</v>
      </c>
      <c r="I103" s="247" t="s">
        <v>739</v>
      </c>
      <c r="J103" s="690" t="s">
        <v>740</v>
      </c>
      <c r="K103" s="691"/>
      <c r="L103" s="248"/>
    </row>
    <row r="104" spans="1:12" s="244" customFormat="1" ht="19.5" customHeight="1">
      <c r="A104" s="695"/>
      <c r="B104" s="696"/>
      <c r="C104" s="246" t="s">
        <v>843</v>
      </c>
      <c r="D104" s="246" t="s">
        <v>11</v>
      </c>
      <c r="E104" s="246" t="s">
        <v>693</v>
      </c>
      <c r="F104" s="698"/>
      <c r="G104" s="247" t="s">
        <v>695</v>
      </c>
      <c r="H104" s="247" t="s">
        <v>226</v>
      </c>
      <c r="I104" s="247" t="s">
        <v>739</v>
      </c>
      <c r="J104" s="690" t="s">
        <v>740</v>
      </c>
      <c r="K104" s="691"/>
      <c r="L104" s="248"/>
    </row>
    <row r="105" spans="1:12" s="244" customFormat="1" ht="19.5" customHeight="1">
      <c r="A105" s="245" t="s">
        <v>878</v>
      </c>
      <c r="B105" s="246" t="s">
        <v>879</v>
      </c>
      <c r="C105" s="246" t="s">
        <v>880</v>
      </c>
      <c r="D105" s="246" t="s">
        <v>11</v>
      </c>
      <c r="E105" s="246" t="s">
        <v>693</v>
      </c>
      <c r="F105" s="247" t="s">
        <v>694</v>
      </c>
      <c r="G105" s="247" t="s">
        <v>695</v>
      </c>
      <c r="H105" s="247" t="s">
        <v>148</v>
      </c>
      <c r="I105" s="247" t="s">
        <v>739</v>
      </c>
      <c r="J105" s="690" t="s">
        <v>740</v>
      </c>
      <c r="K105" s="691"/>
      <c r="L105" s="248"/>
    </row>
    <row r="106" spans="1:12" s="244" customFormat="1" ht="19.5" customHeight="1">
      <c r="A106" s="245" t="s">
        <v>881</v>
      </c>
      <c r="B106" s="246" t="s">
        <v>820</v>
      </c>
      <c r="C106" s="246" t="s">
        <v>821</v>
      </c>
      <c r="D106" s="246" t="s">
        <v>11</v>
      </c>
      <c r="E106" s="246" t="s">
        <v>693</v>
      </c>
      <c r="F106" s="247" t="s">
        <v>694</v>
      </c>
      <c r="G106" s="247" t="s">
        <v>695</v>
      </c>
      <c r="H106" s="247" t="s">
        <v>148</v>
      </c>
      <c r="I106" s="247" t="s">
        <v>739</v>
      </c>
      <c r="J106" s="690" t="s">
        <v>740</v>
      </c>
      <c r="K106" s="691"/>
      <c r="L106" s="248"/>
    </row>
    <row r="107" spans="1:12" s="244" customFormat="1" ht="19.5" customHeight="1">
      <c r="A107" s="245" t="s">
        <v>882</v>
      </c>
      <c r="B107" s="246" t="s">
        <v>883</v>
      </c>
      <c r="C107" s="246" t="s">
        <v>884</v>
      </c>
      <c r="D107" s="246" t="s">
        <v>11</v>
      </c>
      <c r="E107" s="246" t="s">
        <v>693</v>
      </c>
      <c r="F107" s="247" t="s">
        <v>694</v>
      </c>
      <c r="G107" s="247" t="s">
        <v>695</v>
      </c>
      <c r="H107" s="247" t="s">
        <v>148</v>
      </c>
      <c r="I107" s="247" t="s">
        <v>739</v>
      </c>
      <c r="J107" s="690" t="s">
        <v>740</v>
      </c>
      <c r="K107" s="691"/>
      <c r="L107" s="248"/>
    </row>
    <row r="108" spans="1:12" s="244" customFormat="1" ht="19.5" customHeight="1">
      <c r="A108" s="245" t="s">
        <v>885</v>
      </c>
      <c r="B108" s="246" t="s">
        <v>886</v>
      </c>
      <c r="C108" s="249" t="s">
        <v>887</v>
      </c>
      <c r="D108" s="246" t="s">
        <v>11</v>
      </c>
      <c r="E108" s="246" t="s">
        <v>693</v>
      </c>
      <c r="F108" s="247" t="s">
        <v>694</v>
      </c>
      <c r="G108" s="247" t="s">
        <v>695</v>
      </c>
      <c r="H108" s="247" t="s">
        <v>148</v>
      </c>
      <c r="I108" s="247" t="s">
        <v>739</v>
      </c>
      <c r="J108" s="690" t="s">
        <v>740</v>
      </c>
      <c r="K108" s="691"/>
      <c r="L108" s="248"/>
    </row>
    <row r="109" spans="1:12" s="244" customFormat="1" ht="19.5" customHeight="1">
      <c r="A109" s="245" t="s">
        <v>888</v>
      </c>
      <c r="B109" s="246" t="s">
        <v>889</v>
      </c>
      <c r="C109" s="246" t="s">
        <v>890</v>
      </c>
      <c r="D109" s="246" t="s">
        <v>11</v>
      </c>
      <c r="E109" s="246" t="s">
        <v>693</v>
      </c>
      <c r="F109" s="247" t="s">
        <v>694</v>
      </c>
      <c r="G109" s="247" t="s">
        <v>695</v>
      </c>
      <c r="H109" s="247" t="s">
        <v>148</v>
      </c>
      <c r="I109" s="247" t="s">
        <v>739</v>
      </c>
      <c r="J109" s="690" t="s">
        <v>740</v>
      </c>
      <c r="K109" s="691"/>
      <c r="L109" s="248"/>
    </row>
    <row r="110" spans="1:12" s="244" customFormat="1" ht="19.5" customHeight="1">
      <c r="A110" s="245" t="s">
        <v>891</v>
      </c>
      <c r="B110" s="246" t="s">
        <v>767</v>
      </c>
      <c r="C110" s="246" t="s">
        <v>768</v>
      </c>
      <c r="D110" s="246" t="s">
        <v>11</v>
      </c>
      <c r="E110" s="246" t="s">
        <v>693</v>
      </c>
      <c r="F110" s="247" t="s">
        <v>694</v>
      </c>
      <c r="G110" s="247" t="s">
        <v>769</v>
      </c>
      <c r="H110" s="247" t="s">
        <v>148</v>
      </c>
      <c r="I110" s="247" t="s">
        <v>739</v>
      </c>
      <c r="J110" s="690" t="s">
        <v>740</v>
      </c>
      <c r="K110" s="691"/>
      <c r="L110" s="248"/>
    </row>
    <row r="111" spans="1:12" s="244" customFormat="1" ht="19.5" customHeight="1">
      <c r="A111" s="245" t="s">
        <v>892</v>
      </c>
      <c r="B111" s="246" t="s">
        <v>893</v>
      </c>
      <c r="C111" s="246" t="s">
        <v>894</v>
      </c>
      <c r="D111" s="246" t="s">
        <v>11</v>
      </c>
      <c r="E111" s="246" t="s">
        <v>693</v>
      </c>
      <c r="F111" s="247" t="s">
        <v>704</v>
      </c>
      <c r="G111" s="247" t="s">
        <v>731</v>
      </c>
      <c r="H111" s="247" t="s">
        <v>148</v>
      </c>
      <c r="I111" s="247" t="s">
        <v>739</v>
      </c>
      <c r="J111" s="690" t="s">
        <v>740</v>
      </c>
      <c r="K111" s="691"/>
      <c r="L111" s="248"/>
    </row>
    <row r="112" spans="1:12" s="244" customFormat="1" ht="19.5" customHeight="1">
      <c r="A112" s="245" t="s">
        <v>895</v>
      </c>
      <c r="B112" s="246" t="s">
        <v>896</v>
      </c>
      <c r="C112" s="246" t="s">
        <v>897</v>
      </c>
      <c r="D112" s="246" t="s">
        <v>11</v>
      </c>
      <c r="E112" s="246" t="s">
        <v>693</v>
      </c>
      <c r="F112" s="247" t="s">
        <v>704</v>
      </c>
      <c r="G112" s="247" t="s">
        <v>731</v>
      </c>
      <c r="H112" s="247" t="s">
        <v>148</v>
      </c>
      <c r="I112" s="247" t="s">
        <v>739</v>
      </c>
      <c r="J112" s="690" t="s">
        <v>740</v>
      </c>
      <c r="K112" s="691"/>
      <c r="L112" s="248"/>
    </row>
    <row r="113" spans="1:12" s="244" customFormat="1" ht="19.5" customHeight="1">
      <c r="A113" s="245" t="s">
        <v>898</v>
      </c>
      <c r="B113" s="246" t="s">
        <v>864</v>
      </c>
      <c r="C113" s="246" t="s">
        <v>865</v>
      </c>
      <c r="D113" s="246" t="s">
        <v>11</v>
      </c>
      <c r="E113" s="246" t="s">
        <v>693</v>
      </c>
      <c r="F113" s="247" t="s">
        <v>704</v>
      </c>
      <c r="G113" s="247" t="s">
        <v>705</v>
      </c>
      <c r="H113" s="247" t="s">
        <v>148</v>
      </c>
      <c r="I113" s="247" t="s">
        <v>739</v>
      </c>
      <c r="J113" s="690" t="s">
        <v>740</v>
      </c>
      <c r="K113" s="691"/>
      <c r="L113" s="248"/>
    </row>
    <row r="114" spans="1:12" s="244" customFormat="1" ht="19.5" customHeight="1">
      <c r="A114" s="245" t="s">
        <v>899</v>
      </c>
      <c r="B114" s="246" t="s">
        <v>733</v>
      </c>
      <c r="C114" s="246" t="s">
        <v>871</v>
      </c>
      <c r="D114" s="246" t="s">
        <v>11</v>
      </c>
      <c r="E114" s="246" t="s">
        <v>693</v>
      </c>
      <c r="F114" s="247" t="s">
        <v>704</v>
      </c>
      <c r="G114" s="247" t="s">
        <v>705</v>
      </c>
      <c r="H114" s="247" t="s">
        <v>148</v>
      </c>
      <c r="I114" s="247" t="s">
        <v>739</v>
      </c>
      <c r="J114" s="690" t="s">
        <v>740</v>
      </c>
      <c r="K114" s="691"/>
      <c r="L114" s="248"/>
    </row>
    <row r="115" spans="1:12" s="244" customFormat="1" ht="19.5" customHeight="1">
      <c r="A115" s="245" t="s">
        <v>900</v>
      </c>
      <c r="B115" s="246" t="s">
        <v>713</v>
      </c>
      <c r="C115" s="246" t="s">
        <v>901</v>
      </c>
      <c r="D115" s="246" t="s">
        <v>11</v>
      </c>
      <c r="E115" s="246" t="s">
        <v>693</v>
      </c>
      <c r="F115" s="247" t="s">
        <v>694</v>
      </c>
      <c r="G115" s="247" t="s">
        <v>831</v>
      </c>
      <c r="H115" s="247" t="s">
        <v>148</v>
      </c>
      <c r="I115" s="247" t="s">
        <v>739</v>
      </c>
      <c r="J115" s="690" t="s">
        <v>740</v>
      </c>
      <c r="K115" s="691"/>
      <c r="L115" s="248"/>
    </row>
    <row r="116" spans="1:12" s="244" customFormat="1" ht="19.5" customHeight="1">
      <c r="A116" s="245" t="s">
        <v>902</v>
      </c>
      <c r="B116" s="246" t="s">
        <v>717</v>
      </c>
      <c r="C116" s="249" t="s">
        <v>903</v>
      </c>
      <c r="D116" s="246" t="s">
        <v>11</v>
      </c>
      <c r="E116" s="246" t="s">
        <v>693</v>
      </c>
      <c r="F116" s="247" t="s">
        <v>694</v>
      </c>
      <c r="G116" s="247" t="s">
        <v>719</v>
      </c>
      <c r="H116" s="247" t="s">
        <v>148</v>
      </c>
      <c r="I116" s="247" t="s">
        <v>739</v>
      </c>
      <c r="J116" s="690" t="s">
        <v>740</v>
      </c>
      <c r="K116" s="691"/>
      <c r="L116" s="248"/>
    </row>
    <row r="117" spans="1:12" s="244" customFormat="1" ht="19.5" customHeight="1">
      <c r="A117" s="245" t="s">
        <v>904</v>
      </c>
      <c r="B117" s="246" t="s">
        <v>763</v>
      </c>
      <c r="C117" s="249" t="s">
        <v>905</v>
      </c>
      <c r="D117" s="246" t="s">
        <v>11</v>
      </c>
      <c r="E117" s="246" t="s">
        <v>693</v>
      </c>
      <c r="F117" s="247" t="s">
        <v>694</v>
      </c>
      <c r="G117" s="247" t="s">
        <v>695</v>
      </c>
      <c r="H117" s="247" t="s">
        <v>148</v>
      </c>
      <c r="I117" s="247" t="s">
        <v>739</v>
      </c>
      <c r="J117" s="690" t="s">
        <v>740</v>
      </c>
      <c r="K117" s="691"/>
      <c r="L117" s="248"/>
    </row>
    <row r="118" spans="1:12" s="244" customFormat="1" ht="19.5" customHeight="1">
      <c r="A118" s="695" t="s">
        <v>906</v>
      </c>
      <c r="B118" s="696" t="s">
        <v>810</v>
      </c>
      <c r="C118" s="246" t="s">
        <v>779</v>
      </c>
      <c r="D118" s="246" t="s">
        <v>11</v>
      </c>
      <c r="E118" s="246" t="s">
        <v>693</v>
      </c>
      <c r="F118" s="697" t="s">
        <v>694</v>
      </c>
      <c r="G118" s="247" t="s">
        <v>731</v>
      </c>
      <c r="H118" s="247" t="s">
        <v>148</v>
      </c>
      <c r="I118" s="247" t="s">
        <v>756</v>
      </c>
      <c r="J118" s="690" t="s">
        <v>757</v>
      </c>
      <c r="K118" s="691"/>
      <c r="L118" s="248"/>
    </row>
    <row r="119" spans="1:12" s="244" customFormat="1" ht="19.5" customHeight="1">
      <c r="A119" s="695"/>
      <c r="B119" s="696"/>
      <c r="C119" s="246" t="s">
        <v>779</v>
      </c>
      <c r="D119" s="246" t="s">
        <v>11</v>
      </c>
      <c r="E119" s="246" t="s">
        <v>693</v>
      </c>
      <c r="F119" s="698"/>
      <c r="G119" s="247" t="s">
        <v>731</v>
      </c>
      <c r="H119" s="247" t="s">
        <v>226</v>
      </c>
      <c r="I119" s="247" t="s">
        <v>907</v>
      </c>
      <c r="J119" s="690" t="s">
        <v>757</v>
      </c>
      <c r="K119" s="691"/>
      <c r="L119" s="248"/>
    </row>
    <row r="120" spans="1:12" s="244" customFormat="1" ht="19.5" customHeight="1">
      <c r="A120" s="245" t="s">
        <v>908</v>
      </c>
      <c r="B120" s="246" t="s">
        <v>909</v>
      </c>
      <c r="C120" s="246" t="s">
        <v>910</v>
      </c>
      <c r="D120" s="246" t="s">
        <v>11</v>
      </c>
      <c r="E120" s="246" t="s">
        <v>693</v>
      </c>
      <c r="F120" s="247" t="s">
        <v>694</v>
      </c>
      <c r="G120" s="247" t="s">
        <v>695</v>
      </c>
      <c r="H120" s="247" t="s">
        <v>148</v>
      </c>
      <c r="I120" s="247" t="s">
        <v>756</v>
      </c>
      <c r="J120" s="690" t="s">
        <v>757</v>
      </c>
      <c r="K120" s="691"/>
      <c r="L120" s="248"/>
    </row>
    <row r="121" spans="1:12" s="244" customFormat="1" ht="19.5" customHeight="1">
      <c r="A121" s="245" t="s">
        <v>911</v>
      </c>
      <c r="B121" s="246" t="s">
        <v>912</v>
      </c>
      <c r="C121" s="246" t="s">
        <v>913</v>
      </c>
      <c r="D121" s="246" t="s">
        <v>11</v>
      </c>
      <c r="E121" s="246" t="s">
        <v>693</v>
      </c>
      <c r="F121" s="247" t="s">
        <v>704</v>
      </c>
      <c r="G121" s="247" t="s">
        <v>731</v>
      </c>
      <c r="H121" s="247" t="s">
        <v>165</v>
      </c>
      <c r="I121" s="247" t="s">
        <v>684</v>
      </c>
      <c r="J121" s="690" t="s">
        <v>770</v>
      </c>
      <c r="K121" s="691"/>
      <c r="L121" s="248"/>
    </row>
    <row r="122" spans="1:12" s="244" customFormat="1" ht="19.5" customHeight="1">
      <c r="A122" s="245" t="s">
        <v>914</v>
      </c>
      <c r="B122" s="246" t="s">
        <v>915</v>
      </c>
      <c r="C122" s="246" t="s">
        <v>916</v>
      </c>
      <c r="D122" s="246" t="s">
        <v>11</v>
      </c>
      <c r="E122" s="246" t="s">
        <v>693</v>
      </c>
      <c r="F122" s="247" t="s">
        <v>694</v>
      </c>
      <c r="G122" s="247" t="s">
        <v>695</v>
      </c>
      <c r="H122" s="247" t="s">
        <v>165</v>
      </c>
      <c r="I122" s="247" t="s">
        <v>684</v>
      </c>
      <c r="J122" s="690" t="s">
        <v>770</v>
      </c>
      <c r="K122" s="691"/>
      <c r="L122" s="248"/>
    </row>
    <row r="123" spans="1:12" s="244" customFormat="1" ht="19.5" customHeight="1">
      <c r="A123" s="245" t="s">
        <v>917</v>
      </c>
      <c r="B123" s="246" t="s">
        <v>870</v>
      </c>
      <c r="C123" s="246" t="s">
        <v>918</v>
      </c>
      <c r="D123" s="246" t="s">
        <v>11</v>
      </c>
      <c r="E123" s="246" t="s">
        <v>693</v>
      </c>
      <c r="F123" s="247" t="s">
        <v>704</v>
      </c>
      <c r="G123" s="247" t="s">
        <v>705</v>
      </c>
      <c r="H123" s="247" t="s">
        <v>165</v>
      </c>
      <c r="I123" s="247" t="s">
        <v>684</v>
      </c>
      <c r="J123" s="690" t="s">
        <v>770</v>
      </c>
      <c r="K123" s="691"/>
      <c r="L123" s="248"/>
    </row>
    <row r="124" spans="1:12" s="244" customFormat="1" ht="19.5" customHeight="1">
      <c r="A124" s="245" t="s">
        <v>919</v>
      </c>
      <c r="B124" s="246" t="s">
        <v>713</v>
      </c>
      <c r="C124" s="246" t="s">
        <v>920</v>
      </c>
      <c r="D124" s="246" t="s">
        <v>11</v>
      </c>
      <c r="E124" s="246" t="s">
        <v>693</v>
      </c>
      <c r="F124" s="247" t="s">
        <v>694</v>
      </c>
      <c r="G124" s="247" t="s">
        <v>715</v>
      </c>
      <c r="H124" s="247" t="s">
        <v>165</v>
      </c>
      <c r="I124" s="247" t="s">
        <v>684</v>
      </c>
      <c r="J124" s="690" t="s">
        <v>770</v>
      </c>
      <c r="K124" s="691"/>
      <c r="L124" s="248"/>
    </row>
    <row r="125" spans="1:12" s="244" customFormat="1" ht="19.5" customHeight="1">
      <c r="A125" s="245" t="s">
        <v>921</v>
      </c>
      <c r="B125" s="246" t="s">
        <v>717</v>
      </c>
      <c r="C125" s="246" t="s">
        <v>901</v>
      </c>
      <c r="D125" s="246" t="s">
        <v>11</v>
      </c>
      <c r="E125" s="246" t="s">
        <v>693</v>
      </c>
      <c r="F125" s="247" t="s">
        <v>694</v>
      </c>
      <c r="G125" s="247" t="s">
        <v>831</v>
      </c>
      <c r="H125" s="247" t="s">
        <v>165</v>
      </c>
      <c r="I125" s="247" t="s">
        <v>684</v>
      </c>
      <c r="J125" s="690" t="s">
        <v>770</v>
      </c>
      <c r="K125" s="691"/>
      <c r="L125" s="248"/>
    </row>
    <row r="126" spans="1:12" s="244" customFormat="1" ht="19.5" customHeight="1">
      <c r="A126" s="245" t="s">
        <v>922</v>
      </c>
      <c r="B126" s="246" t="s">
        <v>923</v>
      </c>
      <c r="C126" s="246" t="s">
        <v>924</v>
      </c>
      <c r="D126" s="246" t="s">
        <v>11</v>
      </c>
      <c r="E126" s="246" t="s">
        <v>693</v>
      </c>
      <c r="F126" s="247" t="s">
        <v>694</v>
      </c>
      <c r="G126" s="247" t="s">
        <v>925</v>
      </c>
      <c r="H126" s="247" t="s">
        <v>165</v>
      </c>
      <c r="I126" s="247" t="s">
        <v>684</v>
      </c>
      <c r="J126" s="690" t="s">
        <v>770</v>
      </c>
      <c r="K126" s="691"/>
      <c r="L126" s="248"/>
    </row>
    <row r="127" spans="1:12" s="244" customFormat="1" ht="19.5" customHeight="1">
      <c r="A127" s="245" t="s">
        <v>926</v>
      </c>
      <c r="B127" s="246" t="s">
        <v>763</v>
      </c>
      <c r="C127" s="249" t="s">
        <v>927</v>
      </c>
      <c r="D127" s="246" t="s">
        <v>11</v>
      </c>
      <c r="E127" s="246" t="s">
        <v>693</v>
      </c>
      <c r="F127" s="247" t="s">
        <v>694</v>
      </c>
      <c r="G127" s="247" t="s">
        <v>695</v>
      </c>
      <c r="H127" s="247" t="s">
        <v>165</v>
      </c>
      <c r="I127" s="247" t="s">
        <v>684</v>
      </c>
      <c r="J127" s="690" t="s">
        <v>770</v>
      </c>
      <c r="K127" s="691"/>
      <c r="L127" s="248"/>
    </row>
    <row r="128" spans="1:12" s="244" customFormat="1" ht="19.5" customHeight="1">
      <c r="A128" s="245" t="s">
        <v>928</v>
      </c>
      <c r="B128" s="246" t="s">
        <v>929</v>
      </c>
      <c r="C128" s="246" t="s">
        <v>779</v>
      </c>
      <c r="D128" s="246" t="s">
        <v>11</v>
      </c>
      <c r="E128" s="246" t="s">
        <v>693</v>
      </c>
      <c r="F128" s="247" t="s">
        <v>694</v>
      </c>
      <c r="G128" s="247" t="s">
        <v>695</v>
      </c>
      <c r="H128" s="247" t="s">
        <v>165</v>
      </c>
      <c r="I128" s="247" t="s">
        <v>684</v>
      </c>
      <c r="J128" s="690" t="s">
        <v>770</v>
      </c>
      <c r="K128" s="691"/>
      <c r="L128" s="248"/>
    </row>
    <row r="129" spans="1:12" s="244" customFormat="1" ht="19.5" customHeight="1">
      <c r="A129" s="245" t="s">
        <v>930</v>
      </c>
      <c r="B129" s="246" t="s">
        <v>931</v>
      </c>
      <c r="C129" s="246" t="s">
        <v>932</v>
      </c>
      <c r="D129" s="246" t="s">
        <v>11</v>
      </c>
      <c r="E129" s="246" t="s">
        <v>693</v>
      </c>
      <c r="F129" s="247" t="s">
        <v>694</v>
      </c>
      <c r="G129" s="247" t="s">
        <v>695</v>
      </c>
      <c r="H129" s="247" t="s">
        <v>165</v>
      </c>
      <c r="I129" s="247" t="s">
        <v>696</v>
      </c>
      <c r="J129" s="690" t="s">
        <v>697</v>
      </c>
      <c r="K129" s="691"/>
      <c r="L129" s="248"/>
    </row>
    <row r="130" spans="1:12" s="244" customFormat="1" ht="19.5" customHeight="1">
      <c r="A130" s="245" t="s">
        <v>933</v>
      </c>
      <c r="B130" s="246" t="s">
        <v>934</v>
      </c>
      <c r="C130" s="246" t="s">
        <v>935</v>
      </c>
      <c r="D130" s="246" t="s">
        <v>11</v>
      </c>
      <c r="E130" s="246" t="s">
        <v>693</v>
      </c>
      <c r="F130" s="247" t="s">
        <v>694</v>
      </c>
      <c r="G130" s="247" t="s">
        <v>695</v>
      </c>
      <c r="H130" s="247" t="s">
        <v>165</v>
      </c>
      <c r="I130" s="247" t="s">
        <v>696</v>
      </c>
      <c r="J130" s="690" t="s">
        <v>697</v>
      </c>
      <c r="K130" s="691"/>
      <c r="L130" s="248"/>
    </row>
    <row r="131" spans="1:12" s="244" customFormat="1" ht="19.5" customHeight="1">
      <c r="A131" s="245" t="s">
        <v>936</v>
      </c>
      <c r="B131" s="246" t="s">
        <v>937</v>
      </c>
      <c r="C131" s="246" t="s">
        <v>938</v>
      </c>
      <c r="D131" s="246" t="s">
        <v>11</v>
      </c>
      <c r="E131" s="246" t="s">
        <v>693</v>
      </c>
      <c r="F131" s="247" t="s">
        <v>694</v>
      </c>
      <c r="G131" s="247" t="s">
        <v>695</v>
      </c>
      <c r="H131" s="247" t="s">
        <v>165</v>
      </c>
      <c r="I131" s="247" t="s">
        <v>696</v>
      </c>
      <c r="J131" s="690" t="s">
        <v>697</v>
      </c>
      <c r="K131" s="691"/>
      <c r="L131" s="248"/>
    </row>
    <row r="132" spans="1:12" s="244" customFormat="1" ht="19.5" customHeight="1">
      <c r="A132" s="245" t="s">
        <v>939</v>
      </c>
      <c r="B132" s="246" t="s">
        <v>940</v>
      </c>
      <c r="C132" s="246" t="s">
        <v>941</v>
      </c>
      <c r="D132" s="246" t="s">
        <v>11</v>
      </c>
      <c r="E132" s="246" t="s">
        <v>693</v>
      </c>
      <c r="F132" s="247" t="s">
        <v>704</v>
      </c>
      <c r="G132" s="247" t="s">
        <v>942</v>
      </c>
      <c r="H132" s="247" t="s">
        <v>165</v>
      </c>
      <c r="I132" s="247" t="s">
        <v>696</v>
      </c>
      <c r="J132" s="690" t="s">
        <v>697</v>
      </c>
      <c r="K132" s="691"/>
      <c r="L132" s="248"/>
    </row>
    <row r="133" spans="1:12" s="244" customFormat="1" ht="19.5" customHeight="1">
      <c r="A133" s="245" t="s">
        <v>943</v>
      </c>
      <c r="B133" s="246" t="s">
        <v>944</v>
      </c>
      <c r="C133" s="246" t="s">
        <v>945</v>
      </c>
      <c r="D133" s="246" t="s">
        <v>11</v>
      </c>
      <c r="E133" s="246" t="s">
        <v>693</v>
      </c>
      <c r="F133" s="247" t="s">
        <v>694</v>
      </c>
      <c r="G133" s="247" t="s">
        <v>695</v>
      </c>
      <c r="H133" s="247" t="s">
        <v>165</v>
      </c>
      <c r="I133" s="247" t="s">
        <v>696</v>
      </c>
      <c r="J133" s="690" t="s">
        <v>697</v>
      </c>
      <c r="K133" s="691"/>
      <c r="L133" s="248"/>
    </row>
    <row r="134" spans="1:12" s="244" customFormat="1" ht="19.5" customHeight="1">
      <c r="A134" s="245" t="s">
        <v>946</v>
      </c>
      <c r="B134" s="246" t="s">
        <v>713</v>
      </c>
      <c r="C134" s="246" t="s">
        <v>947</v>
      </c>
      <c r="D134" s="246" t="s">
        <v>11</v>
      </c>
      <c r="E134" s="246" t="s">
        <v>693</v>
      </c>
      <c r="F134" s="247" t="s">
        <v>694</v>
      </c>
      <c r="G134" s="247" t="s">
        <v>715</v>
      </c>
      <c r="H134" s="247" t="s">
        <v>165</v>
      </c>
      <c r="I134" s="247" t="s">
        <v>696</v>
      </c>
      <c r="J134" s="690" t="s">
        <v>697</v>
      </c>
      <c r="K134" s="691"/>
      <c r="L134" s="248"/>
    </row>
    <row r="135" spans="1:12" s="244" customFormat="1" ht="19.5" customHeight="1">
      <c r="A135" s="245" t="s">
        <v>948</v>
      </c>
      <c r="B135" s="246" t="s">
        <v>717</v>
      </c>
      <c r="C135" s="246" t="s">
        <v>949</v>
      </c>
      <c r="D135" s="246" t="s">
        <v>11</v>
      </c>
      <c r="E135" s="246" t="s">
        <v>693</v>
      </c>
      <c r="F135" s="247" t="s">
        <v>694</v>
      </c>
      <c r="G135" s="247" t="s">
        <v>719</v>
      </c>
      <c r="H135" s="247" t="s">
        <v>165</v>
      </c>
      <c r="I135" s="247" t="s">
        <v>696</v>
      </c>
      <c r="J135" s="690" t="s">
        <v>697</v>
      </c>
      <c r="K135" s="691"/>
      <c r="L135" s="248"/>
    </row>
    <row r="136" spans="1:12" s="244" customFormat="1" ht="19.5" customHeight="1">
      <c r="A136" s="245" t="s">
        <v>950</v>
      </c>
      <c r="B136" s="246" t="s">
        <v>951</v>
      </c>
      <c r="C136" s="249" t="s">
        <v>952</v>
      </c>
      <c r="D136" s="246" t="s">
        <v>11</v>
      </c>
      <c r="E136" s="246" t="s">
        <v>693</v>
      </c>
      <c r="F136" s="247" t="s">
        <v>694</v>
      </c>
      <c r="G136" s="247" t="s">
        <v>695</v>
      </c>
      <c r="H136" s="247" t="s">
        <v>165</v>
      </c>
      <c r="I136" s="247" t="s">
        <v>723</v>
      </c>
      <c r="J136" s="690" t="s">
        <v>724</v>
      </c>
      <c r="K136" s="691"/>
      <c r="L136" s="248"/>
    </row>
    <row r="137" spans="1:12" s="244" customFormat="1" ht="19.5" customHeight="1">
      <c r="A137" s="245" t="s">
        <v>953</v>
      </c>
      <c r="B137" s="246" t="s">
        <v>954</v>
      </c>
      <c r="C137" s="246" t="s">
        <v>827</v>
      </c>
      <c r="D137" s="246" t="s">
        <v>11</v>
      </c>
      <c r="E137" s="246" t="s">
        <v>693</v>
      </c>
      <c r="F137" s="247" t="s">
        <v>694</v>
      </c>
      <c r="G137" s="247" t="s">
        <v>695</v>
      </c>
      <c r="H137" s="247" t="s">
        <v>165</v>
      </c>
      <c r="I137" s="247" t="s">
        <v>723</v>
      </c>
      <c r="J137" s="690" t="s">
        <v>724</v>
      </c>
      <c r="K137" s="691"/>
      <c r="L137" s="248"/>
    </row>
    <row r="138" spans="1:12" s="244" customFormat="1" ht="19.5" customHeight="1">
      <c r="A138" s="245" t="s">
        <v>955</v>
      </c>
      <c r="B138" s="246" t="s">
        <v>956</v>
      </c>
      <c r="C138" s="246" t="s">
        <v>957</v>
      </c>
      <c r="D138" s="246" t="s">
        <v>11</v>
      </c>
      <c r="E138" s="246" t="s">
        <v>693</v>
      </c>
      <c r="F138" s="247" t="s">
        <v>694</v>
      </c>
      <c r="G138" s="247" t="s">
        <v>958</v>
      </c>
      <c r="H138" s="247" t="s">
        <v>165</v>
      </c>
      <c r="I138" s="247" t="s">
        <v>723</v>
      </c>
      <c r="J138" s="690" t="s">
        <v>724</v>
      </c>
      <c r="K138" s="691"/>
      <c r="L138" s="248"/>
    </row>
    <row r="139" spans="1:12" s="244" customFormat="1" ht="19.5" customHeight="1">
      <c r="A139" s="245" t="s">
        <v>959</v>
      </c>
      <c r="B139" s="246" t="s">
        <v>960</v>
      </c>
      <c r="C139" s="246" t="s">
        <v>961</v>
      </c>
      <c r="D139" s="246" t="s">
        <v>11</v>
      </c>
      <c r="E139" s="246" t="s">
        <v>693</v>
      </c>
      <c r="F139" s="247" t="s">
        <v>694</v>
      </c>
      <c r="G139" s="247" t="s">
        <v>695</v>
      </c>
      <c r="H139" s="247" t="s">
        <v>165</v>
      </c>
      <c r="I139" s="247" t="s">
        <v>723</v>
      </c>
      <c r="J139" s="690" t="s">
        <v>724</v>
      </c>
      <c r="K139" s="691"/>
      <c r="L139" s="248"/>
    </row>
    <row r="140" spans="1:12" s="244" customFormat="1" ht="19.5" customHeight="1">
      <c r="A140" s="245" t="s">
        <v>962</v>
      </c>
      <c r="B140" s="246" t="s">
        <v>963</v>
      </c>
      <c r="C140" s="246" t="s">
        <v>964</v>
      </c>
      <c r="D140" s="246" t="s">
        <v>11</v>
      </c>
      <c r="E140" s="246" t="s">
        <v>693</v>
      </c>
      <c r="F140" s="247" t="s">
        <v>694</v>
      </c>
      <c r="G140" s="247" t="s">
        <v>695</v>
      </c>
      <c r="H140" s="247" t="s">
        <v>165</v>
      </c>
      <c r="I140" s="247" t="s">
        <v>723</v>
      </c>
      <c r="J140" s="690" t="s">
        <v>724</v>
      </c>
      <c r="K140" s="691"/>
      <c r="L140" s="248"/>
    </row>
    <row r="141" spans="1:12" s="244" customFormat="1" ht="19.5" customHeight="1">
      <c r="A141" s="245" t="s">
        <v>965</v>
      </c>
      <c r="B141" s="246" t="s">
        <v>966</v>
      </c>
      <c r="C141" s="246" t="s">
        <v>967</v>
      </c>
      <c r="D141" s="246" t="s">
        <v>11</v>
      </c>
      <c r="E141" s="246" t="s">
        <v>693</v>
      </c>
      <c r="F141" s="247" t="s">
        <v>694</v>
      </c>
      <c r="G141" s="247" t="s">
        <v>968</v>
      </c>
      <c r="H141" s="247" t="s">
        <v>165</v>
      </c>
      <c r="I141" s="247" t="s">
        <v>723</v>
      </c>
      <c r="J141" s="690" t="s">
        <v>724</v>
      </c>
      <c r="K141" s="691"/>
      <c r="L141" s="248"/>
    </row>
    <row r="142" spans="1:12" s="244" customFormat="1" ht="19.5" customHeight="1">
      <c r="A142" s="245" t="s">
        <v>969</v>
      </c>
      <c r="B142" s="246" t="s">
        <v>970</v>
      </c>
      <c r="C142" s="246" t="s">
        <v>971</v>
      </c>
      <c r="D142" s="246" t="s">
        <v>11</v>
      </c>
      <c r="E142" s="246" t="s">
        <v>693</v>
      </c>
      <c r="F142" s="247" t="s">
        <v>704</v>
      </c>
      <c r="G142" s="247" t="s">
        <v>705</v>
      </c>
      <c r="H142" s="247" t="s">
        <v>165</v>
      </c>
      <c r="I142" s="247" t="s">
        <v>723</v>
      </c>
      <c r="J142" s="690" t="s">
        <v>724</v>
      </c>
      <c r="K142" s="691"/>
      <c r="L142" s="248"/>
    </row>
    <row r="143" spans="1:12" s="244" customFormat="1" ht="19.5" customHeight="1">
      <c r="A143" s="245" t="s">
        <v>972</v>
      </c>
      <c r="B143" s="246" t="s">
        <v>707</v>
      </c>
      <c r="C143" s="246" t="s">
        <v>973</v>
      </c>
      <c r="D143" s="246" t="s">
        <v>11</v>
      </c>
      <c r="E143" s="246" t="s">
        <v>693</v>
      </c>
      <c r="F143" s="247" t="s">
        <v>704</v>
      </c>
      <c r="G143" s="247" t="s">
        <v>705</v>
      </c>
      <c r="H143" s="247" t="s">
        <v>165</v>
      </c>
      <c r="I143" s="247" t="s">
        <v>723</v>
      </c>
      <c r="J143" s="690" t="s">
        <v>724</v>
      </c>
      <c r="K143" s="691"/>
      <c r="L143" s="248"/>
    </row>
    <row r="144" spans="1:12" s="244" customFormat="1" ht="19.5" customHeight="1">
      <c r="A144" s="245" t="s">
        <v>974</v>
      </c>
      <c r="B144" s="246" t="s">
        <v>975</v>
      </c>
      <c r="C144" s="246" t="s">
        <v>976</v>
      </c>
      <c r="D144" s="246" t="s">
        <v>11</v>
      </c>
      <c r="E144" s="246" t="s">
        <v>693</v>
      </c>
      <c r="F144" s="247" t="s">
        <v>704</v>
      </c>
      <c r="G144" s="247" t="s">
        <v>705</v>
      </c>
      <c r="H144" s="247" t="s">
        <v>165</v>
      </c>
      <c r="I144" s="247" t="s">
        <v>723</v>
      </c>
      <c r="J144" s="690" t="s">
        <v>724</v>
      </c>
      <c r="K144" s="691"/>
      <c r="L144" s="248"/>
    </row>
    <row r="145" spans="1:12" s="244" customFormat="1" ht="19.5" customHeight="1">
      <c r="A145" s="245" t="s">
        <v>977</v>
      </c>
      <c r="B145" s="246" t="s">
        <v>923</v>
      </c>
      <c r="C145" s="246" t="s">
        <v>924</v>
      </c>
      <c r="D145" s="246" t="s">
        <v>11</v>
      </c>
      <c r="E145" s="246" t="s">
        <v>693</v>
      </c>
      <c r="F145" s="247" t="s">
        <v>694</v>
      </c>
      <c r="G145" s="247" t="s">
        <v>925</v>
      </c>
      <c r="H145" s="247" t="s">
        <v>165</v>
      </c>
      <c r="I145" s="247" t="s">
        <v>723</v>
      </c>
      <c r="J145" s="690" t="s">
        <v>724</v>
      </c>
      <c r="K145" s="691"/>
      <c r="L145" s="248"/>
    </row>
    <row r="146" spans="1:12" s="244" customFormat="1" ht="19.5" customHeight="1">
      <c r="A146" s="245" t="s">
        <v>978</v>
      </c>
      <c r="B146" s="246" t="s">
        <v>979</v>
      </c>
      <c r="C146" s="246" t="s">
        <v>834</v>
      </c>
      <c r="D146" s="246" t="s">
        <v>11</v>
      </c>
      <c r="E146" s="246" t="s">
        <v>693</v>
      </c>
      <c r="F146" s="247" t="s">
        <v>704</v>
      </c>
      <c r="G146" s="247" t="s">
        <v>731</v>
      </c>
      <c r="H146" s="247" t="s">
        <v>165</v>
      </c>
      <c r="I146" s="247" t="s">
        <v>739</v>
      </c>
      <c r="J146" s="690" t="s">
        <v>740</v>
      </c>
      <c r="K146" s="691"/>
      <c r="L146" s="248"/>
    </row>
    <row r="147" spans="1:12" s="244" customFormat="1" ht="19.5" customHeight="1">
      <c r="A147" s="245" t="s">
        <v>980</v>
      </c>
      <c r="B147" s="246" t="s">
        <v>981</v>
      </c>
      <c r="C147" s="249" t="s">
        <v>982</v>
      </c>
      <c r="D147" s="246" t="s">
        <v>11</v>
      </c>
      <c r="E147" s="246" t="s">
        <v>693</v>
      </c>
      <c r="F147" s="247" t="s">
        <v>694</v>
      </c>
      <c r="G147" s="247" t="s">
        <v>695</v>
      </c>
      <c r="H147" s="247" t="s">
        <v>165</v>
      </c>
      <c r="I147" s="247" t="s">
        <v>739</v>
      </c>
      <c r="J147" s="690" t="s">
        <v>740</v>
      </c>
      <c r="K147" s="691"/>
      <c r="L147" s="248"/>
    </row>
    <row r="148" spans="1:12" s="244" customFormat="1" ht="19.5" customHeight="1">
      <c r="A148" s="245" t="s">
        <v>983</v>
      </c>
      <c r="B148" s="246" t="s">
        <v>966</v>
      </c>
      <c r="C148" s="246" t="s">
        <v>967</v>
      </c>
      <c r="D148" s="246" t="s">
        <v>11</v>
      </c>
      <c r="E148" s="246" t="s">
        <v>693</v>
      </c>
      <c r="F148" s="247" t="s">
        <v>694</v>
      </c>
      <c r="G148" s="247" t="s">
        <v>968</v>
      </c>
      <c r="H148" s="247" t="s">
        <v>165</v>
      </c>
      <c r="I148" s="247" t="s">
        <v>739</v>
      </c>
      <c r="J148" s="690" t="s">
        <v>740</v>
      </c>
      <c r="K148" s="691"/>
      <c r="L148" s="248"/>
    </row>
    <row r="149" spans="1:12" s="244" customFormat="1" ht="19.5" customHeight="1">
      <c r="A149" s="245" t="s">
        <v>984</v>
      </c>
      <c r="B149" s="246" t="s">
        <v>970</v>
      </c>
      <c r="C149" s="246" t="s">
        <v>971</v>
      </c>
      <c r="D149" s="246" t="s">
        <v>11</v>
      </c>
      <c r="E149" s="246" t="s">
        <v>693</v>
      </c>
      <c r="F149" s="247" t="s">
        <v>704</v>
      </c>
      <c r="G149" s="247" t="s">
        <v>705</v>
      </c>
      <c r="H149" s="247" t="s">
        <v>165</v>
      </c>
      <c r="I149" s="247" t="s">
        <v>739</v>
      </c>
      <c r="J149" s="690" t="s">
        <v>740</v>
      </c>
      <c r="K149" s="691"/>
      <c r="L149" s="248"/>
    </row>
    <row r="150" spans="1:12" s="244" customFormat="1" ht="19.5" customHeight="1">
      <c r="A150" s="245" t="s">
        <v>985</v>
      </c>
      <c r="B150" s="246" t="s">
        <v>707</v>
      </c>
      <c r="C150" s="246" t="s">
        <v>973</v>
      </c>
      <c r="D150" s="246" t="s">
        <v>11</v>
      </c>
      <c r="E150" s="246" t="s">
        <v>693</v>
      </c>
      <c r="F150" s="247" t="s">
        <v>704</v>
      </c>
      <c r="G150" s="247" t="s">
        <v>705</v>
      </c>
      <c r="H150" s="247" t="s">
        <v>165</v>
      </c>
      <c r="I150" s="247" t="s">
        <v>739</v>
      </c>
      <c r="J150" s="690" t="s">
        <v>740</v>
      </c>
      <c r="K150" s="691"/>
      <c r="L150" s="248"/>
    </row>
    <row r="151" spans="1:12" s="244" customFormat="1" ht="19.5" customHeight="1">
      <c r="A151" s="245" t="s">
        <v>986</v>
      </c>
      <c r="B151" s="246" t="s">
        <v>987</v>
      </c>
      <c r="C151" s="246" t="s">
        <v>988</v>
      </c>
      <c r="D151" s="246" t="s">
        <v>11</v>
      </c>
      <c r="E151" s="246" t="s">
        <v>693</v>
      </c>
      <c r="F151" s="247" t="s">
        <v>704</v>
      </c>
      <c r="G151" s="247" t="s">
        <v>705</v>
      </c>
      <c r="H151" s="247" t="s">
        <v>165</v>
      </c>
      <c r="I151" s="247" t="s">
        <v>739</v>
      </c>
      <c r="J151" s="690" t="s">
        <v>740</v>
      </c>
      <c r="K151" s="691"/>
      <c r="L151" s="248"/>
    </row>
    <row r="152" spans="1:12" s="244" customFormat="1" ht="19.5" customHeight="1">
      <c r="A152" s="245" t="s">
        <v>989</v>
      </c>
      <c r="B152" s="246" t="s">
        <v>923</v>
      </c>
      <c r="C152" s="246" t="s">
        <v>924</v>
      </c>
      <c r="D152" s="246" t="s">
        <v>11</v>
      </c>
      <c r="E152" s="246" t="s">
        <v>693</v>
      </c>
      <c r="F152" s="247" t="s">
        <v>694</v>
      </c>
      <c r="G152" s="247" t="s">
        <v>925</v>
      </c>
      <c r="H152" s="247" t="s">
        <v>165</v>
      </c>
      <c r="I152" s="247" t="s">
        <v>739</v>
      </c>
      <c r="J152" s="690" t="s">
        <v>740</v>
      </c>
      <c r="K152" s="691"/>
      <c r="L152" s="248"/>
    </row>
    <row r="153" spans="1:12" s="244" customFormat="1" ht="19.5" customHeight="1">
      <c r="A153" s="245" t="s">
        <v>990</v>
      </c>
      <c r="B153" s="246" t="s">
        <v>991</v>
      </c>
      <c r="C153" s="246" t="s">
        <v>992</v>
      </c>
      <c r="D153" s="246" t="s">
        <v>11</v>
      </c>
      <c r="E153" s="246" t="s">
        <v>693</v>
      </c>
      <c r="F153" s="247" t="s">
        <v>694</v>
      </c>
      <c r="G153" s="247" t="s">
        <v>925</v>
      </c>
      <c r="H153" s="247" t="s">
        <v>165</v>
      </c>
      <c r="I153" s="247" t="s">
        <v>993</v>
      </c>
      <c r="J153" s="690" t="s">
        <v>757</v>
      </c>
      <c r="K153" s="691"/>
      <c r="L153" s="248"/>
    </row>
    <row r="154" spans="1:12" s="244" customFormat="1" ht="19.5" customHeight="1">
      <c r="A154" s="245" t="s">
        <v>994</v>
      </c>
      <c r="B154" s="246" t="s">
        <v>867</v>
      </c>
      <c r="C154" s="246" t="s">
        <v>868</v>
      </c>
      <c r="D154" s="246" t="s">
        <v>11</v>
      </c>
      <c r="E154" s="246" t="s">
        <v>693</v>
      </c>
      <c r="F154" s="247" t="s">
        <v>704</v>
      </c>
      <c r="G154" s="247" t="s">
        <v>705</v>
      </c>
      <c r="H154" s="247" t="s">
        <v>79</v>
      </c>
      <c r="I154" s="247" t="s">
        <v>684</v>
      </c>
      <c r="J154" s="690" t="s">
        <v>770</v>
      </c>
      <c r="K154" s="691"/>
      <c r="L154" s="248"/>
    </row>
    <row r="155" spans="1:12" s="244" customFormat="1" ht="19.5" customHeight="1">
      <c r="A155" s="245" t="s">
        <v>995</v>
      </c>
      <c r="B155" s="246" t="s">
        <v>996</v>
      </c>
      <c r="C155" s="246" t="s">
        <v>997</v>
      </c>
      <c r="D155" s="246" t="s">
        <v>11</v>
      </c>
      <c r="E155" s="246" t="s">
        <v>693</v>
      </c>
      <c r="F155" s="247" t="s">
        <v>704</v>
      </c>
      <c r="G155" s="247" t="s">
        <v>705</v>
      </c>
      <c r="H155" s="247" t="s">
        <v>79</v>
      </c>
      <c r="I155" s="247" t="s">
        <v>684</v>
      </c>
      <c r="J155" s="690" t="s">
        <v>770</v>
      </c>
      <c r="K155" s="691"/>
      <c r="L155" s="248"/>
    </row>
    <row r="156" spans="1:12" s="244" customFormat="1" ht="19.5" customHeight="1">
      <c r="A156" s="245" t="s">
        <v>998</v>
      </c>
      <c r="B156" s="246" t="s">
        <v>999</v>
      </c>
      <c r="C156" s="246" t="s">
        <v>827</v>
      </c>
      <c r="D156" s="246" t="s">
        <v>11</v>
      </c>
      <c r="E156" s="246" t="s">
        <v>693</v>
      </c>
      <c r="F156" s="247" t="s">
        <v>694</v>
      </c>
      <c r="G156" s="247" t="s">
        <v>695</v>
      </c>
      <c r="H156" s="247" t="s">
        <v>79</v>
      </c>
      <c r="I156" s="247" t="s">
        <v>696</v>
      </c>
      <c r="J156" s="690" t="s">
        <v>697</v>
      </c>
      <c r="K156" s="691"/>
      <c r="L156" s="248"/>
    </row>
    <row r="157" spans="1:12" s="244" customFormat="1" ht="19.5" customHeight="1">
      <c r="A157" s="245" t="s">
        <v>1000</v>
      </c>
      <c r="B157" s="246" t="s">
        <v>1001</v>
      </c>
      <c r="C157" s="246" t="s">
        <v>1002</v>
      </c>
      <c r="D157" s="246" t="s">
        <v>11</v>
      </c>
      <c r="E157" s="246" t="s">
        <v>693</v>
      </c>
      <c r="F157" s="247" t="s">
        <v>694</v>
      </c>
      <c r="G157" s="247" t="s">
        <v>695</v>
      </c>
      <c r="H157" s="247" t="s">
        <v>79</v>
      </c>
      <c r="I157" s="247" t="s">
        <v>696</v>
      </c>
      <c r="J157" s="690" t="s">
        <v>697</v>
      </c>
      <c r="K157" s="691"/>
      <c r="L157" s="248"/>
    </row>
    <row r="158" spans="1:12" s="244" customFormat="1" ht="19.5" customHeight="1">
      <c r="A158" s="245" t="s">
        <v>1003</v>
      </c>
      <c r="B158" s="246" t="s">
        <v>1004</v>
      </c>
      <c r="C158" s="246" t="s">
        <v>77</v>
      </c>
      <c r="D158" s="246" t="s">
        <v>11</v>
      </c>
      <c r="E158" s="246" t="s">
        <v>693</v>
      </c>
      <c r="F158" s="247" t="s">
        <v>694</v>
      </c>
      <c r="G158" s="247" t="s">
        <v>695</v>
      </c>
      <c r="H158" s="247" t="s">
        <v>79</v>
      </c>
      <c r="I158" s="247" t="s">
        <v>696</v>
      </c>
      <c r="J158" s="690" t="s">
        <v>697</v>
      </c>
      <c r="K158" s="691"/>
      <c r="L158" s="248"/>
    </row>
    <row r="159" spans="1:12" s="244" customFormat="1" ht="19.5" customHeight="1">
      <c r="A159" s="245" t="s">
        <v>1005</v>
      </c>
      <c r="B159" s="246" t="s">
        <v>1006</v>
      </c>
      <c r="C159" s="246" t="s">
        <v>1007</v>
      </c>
      <c r="D159" s="246" t="s">
        <v>11</v>
      </c>
      <c r="E159" s="246" t="s">
        <v>693</v>
      </c>
      <c r="F159" s="247" t="s">
        <v>694</v>
      </c>
      <c r="G159" s="247" t="s">
        <v>695</v>
      </c>
      <c r="H159" s="247" t="s">
        <v>79</v>
      </c>
      <c r="I159" s="247" t="s">
        <v>696</v>
      </c>
      <c r="J159" s="690" t="s">
        <v>697</v>
      </c>
      <c r="K159" s="691"/>
      <c r="L159" s="248"/>
    </row>
    <row r="160" spans="1:12" s="244" customFormat="1" ht="19.5" customHeight="1">
      <c r="A160" s="245" t="s">
        <v>1008</v>
      </c>
      <c r="B160" s="246" t="s">
        <v>1009</v>
      </c>
      <c r="C160" s="246" t="s">
        <v>1010</v>
      </c>
      <c r="D160" s="246" t="s">
        <v>11</v>
      </c>
      <c r="E160" s="246" t="s">
        <v>693</v>
      </c>
      <c r="F160" s="247" t="s">
        <v>694</v>
      </c>
      <c r="G160" s="247" t="s">
        <v>769</v>
      </c>
      <c r="H160" s="247" t="s">
        <v>79</v>
      </c>
      <c r="I160" s="247" t="s">
        <v>696</v>
      </c>
      <c r="J160" s="690" t="s">
        <v>697</v>
      </c>
      <c r="K160" s="691"/>
      <c r="L160" s="248"/>
    </row>
    <row r="161" spans="1:12" s="244" customFormat="1" ht="19.5" customHeight="1">
      <c r="A161" s="245" t="s">
        <v>1011</v>
      </c>
      <c r="B161" s="246" t="s">
        <v>1012</v>
      </c>
      <c r="C161" s="246" t="s">
        <v>1013</v>
      </c>
      <c r="D161" s="246" t="s">
        <v>11</v>
      </c>
      <c r="E161" s="246" t="s">
        <v>693</v>
      </c>
      <c r="F161" s="247" t="s">
        <v>704</v>
      </c>
      <c r="G161" s="247" t="s">
        <v>705</v>
      </c>
      <c r="H161" s="247" t="s">
        <v>79</v>
      </c>
      <c r="I161" s="247" t="s">
        <v>696</v>
      </c>
      <c r="J161" s="690" t="s">
        <v>697</v>
      </c>
      <c r="K161" s="691"/>
      <c r="L161" s="248"/>
    </row>
    <row r="162" spans="1:12" s="244" customFormat="1" ht="19.5" customHeight="1">
      <c r="A162" s="245" t="s">
        <v>1014</v>
      </c>
      <c r="B162" s="246" t="s">
        <v>996</v>
      </c>
      <c r="C162" s="246" t="s">
        <v>997</v>
      </c>
      <c r="D162" s="246" t="s">
        <v>11</v>
      </c>
      <c r="E162" s="246" t="s">
        <v>693</v>
      </c>
      <c r="F162" s="247" t="s">
        <v>704</v>
      </c>
      <c r="G162" s="247" t="s">
        <v>705</v>
      </c>
      <c r="H162" s="247" t="s">
        <v>79</v>
      </c>
      <c r="I162" s="247" t="s">
        <v>696</v>
      </c>
      <c r="J162" s="690" t="s">
        <v>697</v>
      </c>
      <c r="K162" s="691"/>
      <c r="L162" s="248"/>
    </row>
    <row r="163" spans="1:12" s="244" customFormat="1" ht="19.5" customHeight="1">
      <c r="A163" s="245" t="s">
        <v>1015</v>
      </c>
      <c r="B163" s="246" t="s">
        <v>1016</v>
      </c>
      <c r="C163" s="249" t="s">
        <v>1017</v>
      </c>
      <c r="D163" s="246" t="s">
        <v>11</v>
      </c>
      <c r="E163" s="246" t="s">
        <v>693</v>
      </c>
      <c r="F163" s="247" t="s">
        <v>694</v>
      </c>
      <c r="G163" s="247" t="s">
        <v>695</v>
      </c>
      <c r="H163" s="247" t="s">
        <v>79</v>
      </c>
      <c r="I163" s="247" t="s">
        <v>723</v>
      </c>
      <c r="J163" s="690" t="s">
        <v>724</v>
      </c>
      <c r="K163" s="691"/>
      <c r="L163" s="248"/>
    </row>
    <row r="164" spans="1:12" s="244" customFormat="1" ht="19.5" customHeight="1">
      <c r="A164" s="245" t="s">
        <v>1018</v>
      </c>
      <c r="B164" s="246" t="s">
        <v>1019</v>
      </c>
      <c r="C164" s="246" t="s">
        <v>918</v>
      </c>
      <c r="D164" s="246" t="s">
        <v>11</v>
      </c>
      <c r="E164" s="246" t="s">
        <v>693</v>
      </c>
      <c r="F164" s="247" t="s">
        <v>694</v>
      </c>
      <c r="G164" s="247" t="s">
        <v>695</v>
      </c>
      <c r="H164" s="247" t="s">
        <v>79</v>
      </c>
      <c r="I164" s="247" t="s">
        <v>723</v>
      </c>
      <c r="J164" s="690" t="s">
        <v>724</v>
      </c>
      <c r="K164" s="691"/>
      <c r="L164" s="248"/>
    </row>
    <row r="165" spans="1:12" s="244" customFormat="1" ht="19.5" customHeight="1">
      <c r="A165" s="245" t="s">
        <v>1020</v>
      </c>
      <c r="B165" s="246" t="s">
        <v>1021</v>
      </c>
      <c r="C165" s="249" t="s">
        <v>1022</v>
      </c>
      <c r="D165" s="246" t="s">
        <v>11</v>
      </c>
      <c r="E165" s="246" t="s">
        <v>693</v>
      </c>
      <c r="F165" s="247" t="s">
        <v>694</v>
      </c>
      <c r="G165" s="247" t="s">
        <v>695</v>
      </c>
      <c r="H165" s="247" t="s">
        <v>79</v>
      </c>
      <c r="I165" s="247" t="s">
        <v>739</v>
      </c>
      <c r="J165" s="690" t="s">
        <v>740</v>
      </c>
      <c r="K165" s="691"/>
      <c r="L165" s="248"/>
    </row>
    <row r="166" spans="1:12" s="244" customFormat="1" ht="19.5" customHeight="1">
      <c r="A166" s="245" t="s">
        <v>1023</v>
      </c>
      <c r="B166" s="246" t="s">
        <v>748</v>
      </c>
      <c r="C166" s="246" t="s">
        <v>1024</v>
      </c>
      <c r="D166" s="246" t="s">
        <v>11</v>
      </c>
      <c r="E166" s="246" t="s">
        <v>693</v>
      </c>
      <c r="F166" s="247" t="s">
        <v>694</v>
      </c>
      <c r="G166" s="247" t="s">
        <v>695</v>
      </c>
      <c r="H166" s="247" t="s">
        <v>79</v>
      </c>
      <c r="I166" s="247" t="s">
        <v>739</v>
      </c>
      <c r="J166" s="690" t="s">
        <v>740</v>
      </c>
      <c r="K166" s="691"/>
      <c r="L166" s="248"/>
    </row>
    <row r="167" spans="1:12" s="244" customFormat="1" ht="19.5" customHeight="1">
      <c r="A167" s="245" t="s">
        <v>1025</v>
      </c>
      <c r="B167" s="246" t="s">
        <v>1026</v>
      </c>
      <c r="C167" s="249" t="s">
        <v>1027</v>
      </c>
      <c r="D167" s="246" t="s">
        <v>11</v>
      </c>
      <c r="E167" s="246" t="s">
        <v>693</v>
      </c>
      <c r="F167" s="247" t="s">
        <v>694</v>
      </c>
      <c r="G167" s="247" t="s">
        <v>695</v>
      </c>
      <c r="H167" s="247" t="s">
        <v>79</v>
      </c>
      <c r="I167" s="247" t="s">
        <v>739</v>
      </c>
      <c r="J167" s="690" t="s">
        <v>740</v>
      </c>
      <c r="K167" s="691"/>
      <c r="L167" s="248"/>
    </row>
    <row r="168" spans="1:12" s="244" customFormat="1" ht="19.5" customHeight="1">
      <c r="A168" s="245" t="s">
        <v>1028</v>
      </c>
      <c r="B168" s="246" t="s">
        <v>1029</v>
      </c>
      <c r="C168" s="246" t="s">
        <v>992</v>
      </c>
      <c r="D168" s="246" t="s">
        <v>11</v>
      </c>
      <c r="E168" s="246" t="s">
        <v>693</v>
      </c>
      <c r="F168" s="247" t="s">
        <v>694</v>
      </c>
      <c r="G168" s="247" t="s">
        <v>695</v>
      </c>
      <c r="H168" s="247" t="s">
        <v>79</v>
      </c>
      <c r="I168" s="247" t="s">
        <v>907</v>
      </c>
      <c r="J168" s="690" t="s">
        <v>757</v>
      </c>
      <c r="K168" s="691"/>
      <c r="L168" s="248"/>
    </row>
    <row r="169" spans="1:12" s="244" customFormat="1" ht="19.5" customHeight="1">
      <c r="A169" s="245" t="s">
        <v>1030</v>
      </c>
      <c r="B169" s="246" t="s">
        <v>1031</v>
      </c>
      <c r="C169" s="246" t="s">
        <v>768</v>
      </c>
      <c r="D169" s="246" t="s">
        <v>11</v>
      </c>
      <c r="E169" s="246" t="s">
        <v>693</v>
      </c>
      <c r="F169" s="247" t="s">
        <v>694</v>
      </c>
      <c r="G169" s="247" t="s">
        <v>925</v>
      </c>
      <c r="H169" s="247" t="s">
        <v>226</v>
      </c>
      <c r="I169" s="247" t="s">
        <v>684</v>
      </c>
      <c r="J169" s="690" t="s">
        <v>770</v>
      </c>
      <c r="K169" s="691"/>
      <c r="L169" s="248"/>
    </row>
    <row r="170" spans="1:12" s="244" customFormat="1" ht="19.5" customHeight="1">
      <c r="A170" s="245" t="s">
        <v>1032</v>
      </c>
      <c r="B170" s="246" t="s">
        <v>1033</v>
      </c>
      <c r="C170" s="246" t="s">
        <v>916</v>
      </c>
      <c r="D170" s="246" t="s">
        <v>11</v>
      </c>
      <c r="E170" s="246" t="s">
        <v>693</v>
      </c>
      <c r="F170" s="247" t="s">
        <v>694</v>
      </c>
      <c r="G170" s="247" t="s">
        <v>731</v>
      </c>
      <c r="H170" s="247" t="s">
        <v>226</v>
      </c>
      <c r="I170" s="247" t="s">
        <v>684</v>
      </c>
      <c r="J170" s="690" t="s">
        <v>770</v>
      </c>
      <c r="K170" s="691"/>
      <c r="L170" s="248"/>
    </row>
    <row r="171" spans="1:12" s="244" customFormat="1" ht="19.5" customHeight="1">
      <c r="A171" s="245" t="s">
        <v>1034</v>
      </c>
      <c r="B171" s="246" t="s">
        <v>1035</v>
      </c>
      <c r="C171" s="246" t="s">
        <v>82</v>
      </c>
      <c r="D171" s="246" t="s">
        <v>11</v>
      </c>
      <c r="E171" s="246" t="s">
        <v>693</v>
      </c>
      <c r="F171" s="247" t="s">
        <v>694</v>
      </c>
      <c r="G171" s="247" t="s">
        <v>695</v>
      </c>
      <c r="H171" s="247" t="s">
        <v>226</v>
      </c>
      <c r="I171" s="247" t="s">
        <v>696</v>
      </c>
      <c r="J171" s="690" t="s">
        <v>697</v>
      </c>
      <c r="K171" s="691"/>
      <c r="L171" s="248"/>
    </row>
    <row r="172" spans="1:12" s="244" customFormat="1" ht="19.5" customHeight="1">
      <c r="A172" s="245" t="s">
        <v>1036</v>
      </c>
      <c r="B172" s="246" t="s">
        <v>1037</v>
      </c>
      <c r="C172" s="246" t="s">
        <v>1038</v>
      </c>
      <c r="D172" s="246" t="s">
        <v>11</v>
      </c>
      <c r="E172" s="246" t="s">
        <v>693</v>
      </c>
      <c r="F172" s="247" t="s">
        <v>694</v>
      </c>
      <c r="G172" s="247" t="s">
        <v>695</v>
      </c>
      <c r="H172" s="247" t="s">
        <v>226</v>
      </c>
      <c r="I172" s="247" t="s">
        <v>696</v>
      </c>
      <c r="J172" s="690" t="s">
        <v>697</v>
      </c>
      <c r="K172" s="691"/>
      <c r="L172" s="248"/>
    </row>
    <row r="173" spans="1:12" s="244" customFormat="1" ht="19.5" customHeight="1">
      <c r="A173" s="245" t="s">
        <v>1039</v>
      </c>
      <c r="B173" s="246" t="s">
        <v>1040</v>
      </c>
      <c r="C173" s="246" t="s">
        <v>1041</v>
      </c>
      <c r="D173" s="246" t="s">
        <v>11</v>
      </c>
      <c r="E173" s="246" t="s">
        <v>693</v>
      </c>
      <c r="F173" s="247" t="s">
        <v>694</v>
      </c>
      <c r="G173" s="247" t="s">
        <v>769</v>
      </c>
      <c r="H173" s="247" t="s">
        <v>226</v>
      </c>
      <c r="I173" s="247" t="s">
        <v>696</v>
      </c>
      <c r="J173" s="690" t="s">
        <v>697</v>
      </c>
      <c r="K173" s="691"/>
      <c r="L173" s="248"/>
    </row>
    <row r="174" spans="1:12" s="244" customFormat="1" ht="19.5" customHeight="1">
      <c r="A174" s="245" t="s">
        <v>1042</v>
      </c>
      <c r="B174" s="246" t="s">
        <v>1043</v>
      </c>
      <c r="C174" s="246" t="s">
        <v>1044</v>
      </c>
      <c r="D174" s="246" t="s">
        <v>11</v>
      </c>
      <c r="E174" s="246" t="s">
        <v>693</v>
      </c>
      <c r="F174" s="247" t="s">
        <v>694</v>
      </c>
      <c r="G174" s="247" t="s">
        <v>695</v>
      </c>
      <c r="H174" s="247" t="s">
        <v>226</v>
      </c>
      <c r="I174" s="247" t="s">
        <v>696</v>
      </c>
      <c r="J174" s="690" t="s">
        <v>697</v>
      </c>
      <c r="K174" s="691"/>
      <c r="L174" s="248"/>
    </row>
    <row r="175" spans="1:12" s="244" customFormat="1" ht="19.5" customHeight="1">
      <c r="A175" s="245" t="s">
        <v>1045</v>
      </c>
      <c r="B175" s="246" t="s">
        <v>707</v>
      </c>
      <c r="C175" s="246" t="s">
        <v>976</v>
      </c>
      <c r="D175" s="246" t="s">
        <v>11</v>
      </c>
      <c r="E175" s="246" t="s">
        <v>693</v>
      </c>
      <c r="F175" s="247" t="s">
        <v>704</v>
      </c>
      <c r="G175" s="247" t="s">
        <v>705</v>
      </c>
      <c r="H175" s="247" t="s">
        <v>226</v>
      </c>
      <c r="I175" s="247" t="s">
        <v>696</v>
      </c>
      <c r="J175" s="690" t="s">
        <v>697</v>
      </c>
      <c r="K175" s="691"/>
      <c r="L175" s="248"/>
    </row>
    <row r="176" spans="1:12" s="244" customFormat="1" ht="19.5" customHeight="1">
      <c r="A176" s="245" t="s">
        <v>1046</v>
      </c>
      <c r="B176" s="246" t="s">
        <v>1047</v>
      </c>
      <c r="C176" s="246" t="s">
        <v>1048</v>
      </c>
      <c r="D176" s="246" t="s">
        <v>11</v>
      </c>
      <c r="E176" s="246" t="s">
        <v>693</v>
      </c>
      <c r="F176" s="247" t="s">
        <v>704</v>
      </c>
      <c r="G176" s="247" t="s">
        <v>705</v>
      </c>
      <c r="H176" s="247" t="s">
        <v>226</v>
      </c>
      <c r="I176" s="247" t="s">
        <v>696</v>
      </c>
      <c r="J176" s="690" t="s">
        <v>697</v>
      </c>
      <c r="K176" s="691"/>
      <c r="L176" s="248"/>
    </row>
    <row r="177" spans="1:12" s="244" customFormat="1" ht="19.5" customHeight="1">
      <c r="A177" s="245" t="s">
        <v>1049</v>
      </c>
      <c r="B177" s="246" t="s">
        <v>1050</v>
      </c>
      <c r="C177" s="246" t="s">
        <v>77</v>
      </c>
      <c r="D177" s="246" t="s">
        <v>11</v>
      </c>
      <c r="E177" s="246" t="s">
        <v>693</v>
      </c>
      <c r="F177" s="247" t="s">
        <v>694</v>
      </c>
      <c r="G177" s="247" t="s">
        <v>695</v>
      </c>
      <c r="H177" s="247" t="s">
        <v>226</v>
      </c>
      <c r="I177" s="247" t="s">
        <v>723</v>
      </c>
      <c r="J177" s="690" t="s">
        <v>724</v>
      </c>
      <c r="K177" s="691"/>
      <c r="L177" s="248"/>
    </row>
    <row r="178" spans="1:12" s="244" customFormat="1" ht="19.5" customHeight="1">
      <c r="A178" s="245" t="s">
        <v>1051</v>
      </c>
      <c r="B178" s="246" t="s">
        <v>1047</v>
      </c>
      <c r="C178" s="246" t="s">
        <v>1044</v>
      </c>
      <c r="D178" s="246" t="s">
        <v>11</v>
      </c>
      <c r="E178" s="246" t="s">
        <v>693</v>
      </c>
      <c r="F178" s="247" t="s">
        <v>704</v>
      </c>
      <c r="G178" s="247" t="s">
        <v>705</v>
      </c>
      <c r="H178" s="247" t="s">
        <v>226</v>
      </c>
      <c r="I178" s="247" t="s">
        <v>723</v>
      </c>
      <c r="J178" s="690" t="s">
        <v>724</v>
      </c>
      <c r="K178" s="691"/>
      <c r="L178" s="248"/>
    </row>
    <row r="179" spans="1:12" s="244" customFormat="1" ht="19.5" customHeight="1">
      <c r="A179" s="245" t="s">
        <v>1052</v>
      </c>
      <c r="B179" s="246" t="s">
        <v>867</v>
      </c>
      <c r="C179" s="246" t="s">
        <v>1053</v>
      </c>
      <c r="D179" s="246" t="s">
        <v>11</v>
      </c>
      <c r="E179" s="246" t="s">
        <v>693</v>
      </c>
      <c r="F179" s="247" t="s">
        <v>704</v>
      </c>
      <c r="G179" s="247" t="s">
        <v>705</v>
      </c>
      <c r="H179" s="247" t="s">
        <v>226</v>
      </c>
      <c r="I179" s="247" t="s">
        <v>723</v>
      </c>
      <c r="J179" s="690" t="s">
        <v>724</v>
      </c>
      <c r="K179" s="691"/>
      <c r="L179" s="248"/>
    </row>
    <row r="180" spans="1:12" s="244" customFormat="1" ht="19.5" customHeight="1">
      <c r="A180" s="245" t="s">
        <v>1054</v>
      </c>
      <c r="B180" s="246" t="s">
        <v>1055</v>
      </c>
      <c r="C180" s="246" t="s">
        <v>1048</v>
      </c>
      <c r="D180" s="246" t="s">
        <v>11</v>
      </c>
      <c r="E180" s="246" t="s">
        <v>693</v>
      </c>
      <c r="F180" s="247" t="s">
        <v>704</v>
      </c>
      <c r="G180" s="247" t="s">
        <v>705</v>
      </c>
      <c r="H180" s="247" t="s">
        <v>226</v>
      </c>
      <c r="I180" s="247" t="s">
        <v>723</v>
      </c>
      <c r="J180" s="690" t="s">
        <v>724</v>
      </c>
      <c r="K180" s="691"/>
      <c r="L180" s="248"/>
    </row>
    <row r="181" spans="1:12" s="244" customFormat="1" ht="19.5" customHeight="1">
      <c r="A181" s="245" t="s">
        <v>1056</v>
      </c>
      <c r="B181" s="246" t="s">
        <v>1057</v>
      </c>
      <c r="C181" s="246" t="s">
        <v>894</v>
      </c>
      <c r="D181" s="246" t="s">
        <v>11</v>
      </c>
      <c r="E181" s="246" t="s">
        <v>693</v>
      </c>
      <c r="F181" s="247" t="s">
        <v>704</v>
      </c>
      <c r="G181" s="247" t="s">
        <v>731</v>
      </c>
      <c r="H181" s="247" t="s">
        <v>226</v>
      </c>
      <c r="I181" s="247" t="s">
        <v>739</v>
      </c>
      <c r="J181" s="690" t="s">
        <v>740</v>
      </c>
      <c r="K181" s="691"/>
      <c r="L181" s="248"/>
    </row>
    <row r="182" spans="1:12" s="244" customFormat="1" ht="19.5" customHeight="1">
      <c r="A182" s="245" t="s">
        <v>1058</v>
      </c>
      <c r="B182" s="246" t="s">
        <v>1059</v>
      </c>
      <c r="C182" s="246" t="s">
        <v>1060</v>
      </c>
      <c r="D182" s="246" t="s">
        <v>11</v>
      </c>
      <c r="E182" s="246" t="s">
        <v>693</v>
      </c>
      <c r="F182" s="247" t="s">
        <v>694</v>
      </c>
      <c r="G182" s="247" t="s">
        <v>695</v>
      </c>
      <c r="H182" s="247" t="s">
        <v>226</v>
      </c>
      <c r="I182" s="247" t="s">
        <v>739</v>
      </c>
      <c r="J182" s="690" t="s">
        <v>740</v>
      </c>
      <c r="K182" s="691"/>
      <c r="L182" s="248"/>
    </row>
    <row r="183" spans="1:12" s="244" customFormat="1" ht="19.5" customHeight="1">
      <c r="A183" s="245" t="s">
        <v>1061</v>
      </c>
      <c r="B183" s="246" t="s">
        <v>1062</v>
      </c>
      <c r="C183" s="246" t="s">
        <v>1063</v>
      </c>
      <c r="D183" s="246" t="s">
        <v>11</v>
      </c>
      <c r="E183" s="246" t="s">
        <v>693</v>
      </c>
      <c r="F183" s="247" t="s">
        <v>694</v>
      </c>
      <c r="G183" s="247" t="s">
        <v>695</v>
      </c>
      <c r="H183" s="247" t="s">
        <v>226</v>
      </c>
      <c r="I183" s="247" t="s">
        <v>739</v>
      </c>
      <c r="J183" s="690" t="s">
        <v>740</v>
      </c>
      <c r="K183" s="691"/>
      <c r="L183" s="248"/>
    </row>
    <row r="184" spans="1:12" s="244" customFormat="1" ht="19.5" customHeight="1">
      <c r="A184" s="245" t="s">
        <v>1064</v>
      </c>
      <c r="B184" s="246" t="s">
        <v>1065</v>
      </c>
      <c r="C184" s="246" t="s">
        <v>1066</v>
      </c>
      <c r="D184" s="246" t="s">
        <v>11</v>
      </c>
      <c r="E184" s="246" t="s">
        <v>693</v>
      </c>
      <c r="F184" s="247" t="s">
        <v>694</v>
      </c>
      <c r="G184" s="247" t="s">
        <v>695</v>
      </c>
      <c r="H184" s="247" t="s">
        <v>226</v>
      </c>
      <c r="I184" s="247" t="s">
        <v>739</v>
      </c>
      <c r="J184" s="690" t="s">
        <v>740</v>
      </c>
      <c r="K184" s="691"/>
      <c r="L184" s="248"/>
    </row>
    <row r="185" spans="1:12" s="244" customFormat="1" ht="19.5" customHeight="1">
      <c r="A185" s="245" t="s">
        <v>1067</v>
      </c>
      <c r="B185" s="246" t="s">
        <v>748</v>
      </c>
      <c r="C185" s="246" t="s">
        <v>1068</v>
      </c>
      <c r="D185" s="246" t="s">
        <v>11</v>
      </c>
      <c r="E185" s="246" t="s">
        <v>693</v>
      </c>
      <c r="F185" s="247" t="s">
        <v>694</v>
      </c>
      <c r="G185" s="247" t="s">
        <v>695</v>
      </c>
      <c r="H185" s="247" t="s">
        <v>226</v>
      </c>
      <c r="I185" s="247" t="s">
        <v>739</v>
      </c>
      <c r="J185" s="690" t="s">
        <v>740</v>
      </c>
      <c r="K185" s="691"/>
      <c r="L185" s="248"/>
    </row>
    <row r="186" spans="1:12" s="244" customFormat="1" ht="19.5" customHeight="1">
      <c r="A186" s="245" t="s">
        <v>1069</v>
      </c>
      <c r="B186" s="246" t="s">
        <v>1070</v>
      </c>
      <c r="C186" s="249" t="s">
        <v>1071</v>
      </c>
      <c r="D186" s="246" t="s">
        <v>11</v>
      </c>
      <c r="E186" s="246" t="s">
        <v>693</v>
      </c>
      <c r="F186" s="247" t="s">
        <v>694</v>
      </c>
      <c r="G186" s="247" t="s">
        <v>695</v>
      </c>
      <c r="H186" s="247" t="s">
        <v>226</v>
      </c>
      <c r="I186" s="247" t="s">
        <v>739</v>
      </c>
      <c r="J186" s="690" t="s">
        <v>740</v>
      </c>
      <c r="K186" s="691"/>
      <c r="L186" s="248"/>
    </row>
    <row r="187" spans="1:12" s="244" customFormat="1" ht="19.5" customHeight="1">
      <c r="A187" s="245" t="s">
        <v>1072</v>
      </c>
      <c r="B187" s="246" t="s">
        <v>1073</v>
      </c>
      <c r="C187" s="249" t="s">
        <v>1074</v>
      </c>
      <c r="D187" s="246" t="s">
        <v>11</v>
      </c>
      <c r="E187" s="246" t="s">
        <v>693</v>
      </c>
      <c r="F187" s="247" t="s">
        <v>694</v>
      </c>
      <c r="G187" s="247" t="s">
        <v>695</v>
      </c>
      <c r="H187" s="247" t="s">
        <v>226</v>
      </c>
      <c r="I187" s="247" t="s">
        <v>739</v>
      </c>
      <c r="J187" s="690" t="s">
        <v>740</v>
      </c>
      <c r="K187" s="691"/>
      <c r="L187" s="248"/>
    </row>
    <row r="188" spans="1:12" s="244" customFormat="1" ht="19.5" customHeight="1">
      <c r="A188" s="245" t="s">
        <v>1075</v>
      </c>
      <c r="B188" s="246" t="s">
        <v>1076</v>
      </c>
      <c r="C188" s="249" t="s">
        <v>1077</v>
      </c>
      <c r="D188" s="246" t="s">
        <v>11</v>
      </c>
      <c r="E188" s="246" t="s">
        <v>693</v>
      </c>
      <c r="F188" s="247" t="s">
        <v>694</v>
      </c>
      <c r="G188" s="247" t="s">
        <v>695</v>
      </c>
      <c r="H188" s="247" t="s">
        <v>226</v>
      </c>
      <c r="I188" s="247" t="s">
        <v>756</v>
      </c>
      <c r="J188" s="690" t="s">
        <v>757</v>
      </c>
      <c r="K188" s="691"/>
      <c r="L188" s="248"/>
    </row>
    <row r="189" spans="1:12" s="244" customFormat="1" ht="19.5" customHeight="1">
      <c r="A189" s="245" t="s">
        <v>1078</v>
      </c>
      <c r="B189" s="246" t="s">
        <v>1079</v>
      </c>
      <c r="C189" s="246" t="s">
        <v>1080</v>
      </c>
      <c r="D189" s="246" t="s">
        <v>11</v>
      </c>
      <c r="E189" s="246" t="s">
        <v>693</v>
      </c>
      <c r="F189" s="247" t="s">
        <v>694</v>
      </c>
      <c r="G189" s="247" t="s">
        <v>695</v>
      </c>
      <c r="H189" s="247" t="s">
        <v>1081</v>
      </c>
      <c r="I189" s="247"/>
      <c r="J189" s="690"/>
      <c r="K189" s="691"/>
      <c r="L189" s="248"/>
    </row>
    <row r="190" spans="1:12" s="244" customFormat="1" ht="19.5" customHeight="1">
      <c r="A190" s="245" t="s">
        <v>1082</v>
      </c>
      <c r="B190" s="246" t="s">
        <v>1083</v>
      </c>
      <c r="C190" s="246" t="s">
        <v>1084</v>
      </c>
      <c r="D190" s="246" t="s">
        <v>11</v>
      </c>
      <c r="E190" s="246" t="s">
        <v>693</v>
      </c>
      <c r="F190" s="247" t="s">
        <v>694</v>
      </c>
      <c r="G190" s="247" t="s">
        <v>695</v>
      </c>
      <c r="H190" s="247" t="s">
        <v>1081</v>
      </c>
      <c r="I190" s="247"/>
      <c r="J190" s="690"/>
      <c r="K190" s="691"/>
      <c r="L190" s="248"/>
    </row>
    <row r="191" spans="1:12" s="244" customFormat="1" ht="19.5" customHeight="1">
      <c r="A191" s="245" t="s">
        <v>1085</v>
      </c>
      <c r="B191" s="246" t="s">
        <v>1086</v>
      </c>
      <c r="C191" s="246" t="s">
        <v>1087</v>
      </c>
      <c r="D191" s="246" t="s">
        <v>11</v>
      </c>
      <c r="E191" s="246" t="s">
        <v>693</v>
      </c>
      <c r="F191" s="247" t="s">
        <v>694</v>
      </c>
      <c r="G191" s="247" t="s">
        <v>695</v>
      </c>
      <c r="H191" s="247" t="s">
        <v>1081</v>
      </c>
      <c r="I191" s="247"/>
      <c r="J191" s="690"/>
      <c r="K191" s="691"/>
      <c r="L191" s="248"/>
    </row>
    <row r="192" spans="1:12" s="244" customFormat="1" ht="19.5" customHeight="1">
      <c r="A192" s="245" t="s">
        <v>1088</v>
      </c>
      <c r="B192" s="246" t="s">
        <v>1089</v>
      </c>
      <c r="C192" s="246" t="s">
        <v>859</v>
      </c>
      <c r="D192" s="246" t="s">
        <v>11</v>
      </c>
      <c r="E192" s="246" t="s">
        <v>693</v>
      </c>
      <c r="F192" s="247" t="s">
        <v>694</v>
      </c>
      <c r="G192" s="247" t="s">
        <v>695</v>
      </c>
      <c r="H192" s="247" t="s">
        <v>1081</v>
      </c>
      <c r="I192" s="247"/>
      <c r="J192" s="690"/>
      <c r="K192" s="691"/>
      <c r="L192" s="248"/>
    </row>
    <row r="193" spans="1:12" s="244" customFormat="1" ht="19.5" customHeight="1">
      <c r="A193" s="245" t="s">
        <v>1090</v>
      </c>
      <c r="B193" s="246" t="s">
        <v>1091</v>
      </c>
      <c r="C193" s="246" t="s">
        <v>859</v>
      </c>
      <c r="D193" s="246" t="s">
        <v>11</v>
      </c>
      <c r="E193" s="246" t="s">
        <v>693</v>
      </c>
      <c r="F193" s="247" t="s">
        <v>694</v>
      </c>
      <c r="G193" s="247" t="s">
        <v>695</v>
      </c>
      <c r="H193" s="247" t="s">
        <v>1081</v>
      </c>
      <c r="I193" s="247"/>
      <c r="J193" s="690"/>
      <c r="K193" s="691"/>
      <c r="L193" s="248"/>
    </row>
    <row r="194" spans="1:12" s="244" customFormat="1" ht="19.5" customHeight="1">
      <c r="A194" s="245" t="s">
        <v>1092</v>
      </c>
      <c r="B194" s="246" t="s">
        <v>1093</v>
      </c>
      <c r="C194" s="246" t="s">
        <v>1002</v>
      </c>
      <c r="D194" s="246" t="s">
        <v>11</v>
      </c>
      <c r="E194" s="246" t="s">
        <v>693</v>
      </c>
      <c r="F194" s="247" t="s">
        <v>694</v>
      </c>
      <c r="G194" s="247" t="s">
        <v>942</v>
      </c>
      <c r="H194" s="247" t="s">
        <v>1081</v>
      </c>
      <c r="I194" s="247"/>
      <c r="J194" s="690"/>
      <c r="K194" s="691"/>
      <c r="L194" s="248"/>
    </row>
    <row r="195" spans="1:12" s="244" customFormat="1" ht="19.5" customHeight="1">
      <c r="A195" s="245" t="s">
        <v>1094</v>
      </c>
      <c r="B195" s="246" t="s">
        <v>1095</v>
      </c>
      <c r="C195" s="246" t="s">
        <v>1096</v>
      </c>
      <c r="D195" s="246" t="s">
        <v>11</v>
      </c>
      <c r="E195" s="246" t="s">
        <v>693</v>
      </c>
      <c r="F195" s="247" t="s">
        <v>704</v>
      </c>
      <c r="G195" s="247" t="s">
        <v>769</v>
      </c>
      <c r="H195" s="247" t="s">
        <v>1081</v>
      </c>
      <c r="I195" s="247"/>
      <c r="J195" s="690"/>
      <c r="K195" s="691"/>
      <c r="L195" s="248"/>
    </row>
    <row r="196" spans="1:12" s="244" customFormat="1" ht="19.5" customHeight="1">
      <c r="A196" s="245" t="s">
        <v>1097</v>
      </c>
      <c r="B196" s="246" t="s">
        <v>1098</v>
      </c>
      <c r="C196" s="249" t="s">
        <v>1099</v>
      </c>
      <c r="D196" s="246" t="s">
        <v>11</v>
      </c>
      <c r="E196" s="246" t="s">
        <v>693</v>
      </c>
      <c r="F196" s="247" t="s">
        <v>694</v>
      </c>
      <c r="G196" s="247" t="s">
        <v>769</v>
      </c>
      <c r="H196" s="247" t="s">
        <v>1081</v>
      </c>
      <c r="I196" s="247"/>
      <c r="J196" s="690"/>
      <c r="K196" s="691"/>
      <c r="L196" s="248"/>
    </row>
    <row r="197" spans="1:12" s="244" customFormat="1" ht="19.5" customHeight="1">
      <c r="A197" s="245" t="s">
        <v>1100</v>
      </c>
      <c r="B197" s="246" t="s">
        <v>1101</v>
      </c>
      <c r="C197" s="246" t="s">
        <v>1102</v>
      </c>
      <c r="D197" s="246" t="s">
        <v>11</v>
      </c>
      <c r="E197" s="246" t="s">
        <v>693</v>
      </c>
      <c r="F197" s="247" t="s">
        <v>694</v>
      </c>
      <c r="G197" s="247" t="s">
        <v>695</v>
      </c>
      <c r="H197" s="247" t="s">
        <v>1081</v>
      </c>
      <c r="I197" s="247"/>
      <c r="J197" s="690"/>
      <c r="K197" s="691"/>
      <c r="L197" s="248"/>
    </row>
    <row r="198" spans="1:12" s="244" customFormat="1" ht="19.5" customHeight="1">
      <c r="A198" s="245" t="s">
        <v>1103</v>
      </c>
      <c r="B198" s="246" t="s">
        <v>1104</v>
      </c>
      <c r="C198" s="249" t="s">
        <v>1105</v>
      </c>
      <c r="D198" s="246" t="s">
        <v>11</v>
      </c>
      <c r="E198" s="246" t="s">
        <v>693</v>
      </c>
      <c r="F198" s="247" t="s">
        <v>694</v>
      </c>
      <c r="G198" s="247" t="s">
        <v>695</v>
      </c>
      <c r="H198" s="247" t="s">
        <v>1081</v>
      </c>
      <c r="I198" s="247"/>
      <c r="J198" s="690"/>
      <c r="K198" s="691"/>
      <c r="L198" s="248"/>
    </row>
    <row r="199" spans="1:12" s="244" customFormat="1" ht="19.5" customHeight="1">
      <c r="A199" s="245" t="s">
        <v>1106</v>
      </c>
      <c r="B199" s="246" t="s">
        <v>1107</v>
      </c>
      <c r="C199" s="249" t="s">
        <v>1108</v>
      </c>
      <c r="D199" s="246" t="s">
        <v>11</v>
      </c>
      <c r="E199" s="246" t="s">
        <v>693</v>
      </c>
      <c r="F199" s="247" t="s">
        <v>694</v>
      </c>
      <c r="G199" s="247" t="s">
        <v>731</v>
      </c>
      <c r="H199" s="247" t="s">
        <v>1081</v>
      </c>
      <c r="I199" s="247"/>
      <c r="J199" s="690"/>
      <c r="K199" s="691"/>
      <c r="L199" s="248"/>
    </row>
    <row r="200" spans="1:12" s="244" customFormat="1" ht="19.5" customHeight="1">
      <c r="A200" s="695" t="s">
        <v>1109</v>
      </c>
      <c r="B200" s="696" t="s">
        <v>1110</v>
      </c>
      <c r="C200" s="246" t="s">
        <v>779</v>
      </c>
      <c r="D200" s="246" t="s">
        <v>83</v>
      </c>
      <c r="E200" s="246" t="s">
        <v>693</v>
      </c>
      <c r="F200" s="697" t="s">
        <v>694</v>
      </c>
      <c r="G200" s="247" t="s">
        <v>731</v>
      </c>
      <c r="H200" s="247" t="s">
        <v>140</v>
      </c>
      <c r="I200" s="247" t="s">
        <v>684</v>
      </c>
      <c r="J200" s="690" t="s">
        <v>770</v>
      </c>
      <c r="K200" s="691"/>
      <c r="L200" s="248"/>
    </row>
    <row r="201" spans="1:12" s="244" customFormat="1" ht="19.5" customHeight="1">
      <c r="A201" s="695"/>
      <c r="B201" s="696"/>
      <c r="C201" s="246" t="s">
        <v>779</v>
      </c>
      <c r="D201" s="246" t="s">
        <v>83</v>
      </c>
      <c r="E201" s="246" t="s">
        <v>693</v>
      </c>
      <c r="F201" s="698"/>
      <c r="G201" s="247" t="s">
        <v>731</v>
      </c>
      <c r="H201" s="247" t="s">
        <v>226</v>
      </c>
      <c r="I201" s="247" t="s">
        <v>684</v>
      </c>
      <c r="J201" s="690" t="s">
        <v>770</v>
      </c>
      <c r="K201" s="691"/>
      <c r="L201" s="248"/>
    </row>
    <row r="202" spans="1:12" s="244" customFormat="1" ht="19.5" customHeight="1">
      <c r="A202" s="245" t="s">
        <v>1111</v>
      </c>
      <c r="B202" s="246" t="s">
        <v>1112</v>
      </c>
      <c r="C202" s="246" t="s">
        <v>703</v>
      </c>
      <c r="D202" s="246" t="s">
        <v>83</v>
      </c>
      <c r="E202" s="246" t="s">
        <v>693</v>
      </c>
      <c r="F202" s="247" t="s">
        <v>694</v>
      </c>
      <c r="G202" s="247" t="s">
        <v>695</v>
      </c>
      <c r="H202" s="247" t="s">
        <v>140</v>
      </c>
      <c r="I202" s="247" t="s">
        <v>684</v>
      </c>
      <c r="J202" s="690" t="s">
        <v>770</v>
      </c>
      <c r="K202" s="691"/>
      <c r="L202" s="248"/>
    </row>
    <row r="203" spans="1:12" s="244" customFormat="1" ht="19.5" customHeight="1">
      <c r="A203" s="245" t="s">
        <v>1113</v>
      </c>
      <c r="B203" s="246" t="s">
        <v>1114</v>
      </c>
      <c r="C203" s="246" t="s">
        <v>1115</v>
      </c>
      <c r="D203" s="246" t="s">
        <v>83</v>
      </c>
      <c r="E203" s="246" t="s">
        <v>693</v>
      </c>
      <c r="F203" s="247" t="s">
        <v>694</v>
      </c>
      <c r="G203" s="247" t="s">
        <v>719</v>
      </c>
      <c r="H203" s="247" t="s">
        <v>140</v>
      </c>
      <c r="I203" s="247" t="s">
        <v>684</v>
      </c>
      <c r="J203" s="690" t="s">
        <v>770</v>
      </c>
      <c r="K203" s="691"/>
      <c r="L203" s="248"/>
    </row>
    <row r="204" spans="1:12" s="244" customFormat="1" ht="19.5" customHeight="1">
      <c r="A204" s="245" t="s">
        <v>1116</v>
      </c>
      <c r="B204" s="246" t="s">
        <v>1117</v>
      </c>
      <c r="C204" s="246" t="s">
        <v>1118</v>
      </c>
      <c r="D204" s="246" t="s">
        <v>83</v>
      </c>
      <c r="E204" s="246" t="s">
        <v>693</v>
      </c>
      <c r="F204" s="247" t="s">
        <v>694</v>
      </c>
      <c r="G204" s="247" t="s">
        <v>695</v>
      </c>
      <c r="H204" s="247" t="s">
        <v>140</v>
      </c>
      <c r="I204" s="247" t="s">
        <v>696</v>
      </c>
      <c r="J204" s="690" t="s">
        <v>697</v>
      </c>
      <c r="K204" s="691"/>
      <c r="L204" s="248"/>
    </row>
    <row r="205" spans="1:12" s="244" customFormat="1" ht="19.5" customHeight="1">
      <c r="A205" s="245" t="s">
        <v>1119</v>
      </c>
      <c r="B205" s="246" t="s">
        <v>1120</v>
      </c>
      <c r="C205" s="246" t="s">
        <v>967</v>
      </c>
      <c r="D205" s="246" t="s">
        <v>83</v>
      </c>
      <c r="E205" s="246" t="s">
        <v>693</v>
      </c>
      <c r="F205" s="247" t="s">
        <v>694</v>
      </c>
      <c r="G205" s="247" t="s">
        <v>968</v>
      </c>
      <c r="H205" s="247" t="s">
        <v>140</v>
      </c>
      <c r="I205" s="247" t="s">
        <v>696</v>
      </c>
      <c r="J205" s="690" t="s">
        <v>697</v>
      </c>
      <c r="K205" s="691"/>
      <c r="L205" s="248"/>
    </row>
    <row r="206" spans="1:12" s="244" customFormat="1" ht="19.5" customHeight="1">
      <c r="A206" s="245" t="s">
        <v>1121</v>
      </c>
      <c r="B206" s="246" t="s">
        <v>1122</v>
      </c>
      <c r="C206" s="246" t="s">
        <v>924</v>
      </c>
      <c r="D206" s="246" t="s">
        <v>83</v>
      </c>
      <c r="E206" s="246" t="s">
        <v>693</v>
      </c>
      <c r="F206" s="247" t="s">
        <v>694</v>
      </c>
      <c r="G206" s="247" t="s">
        <v>769</v>
      </c>
      <c r="H206" s="247" t="s">
        <v>140</v>
      </c>
      <c r="I206" s="247" t="s">
        <v>696</v>
      </c>
      <c r="J206" s="690" t="s">
        <v>697</v>
      </c>
      <c r="K206" s="691"/>
      <c r="L206" s="248"/>
    </row>
    <row r="207" spans="1:12" s="244" customFormat="1" ht="19.5" customHeight="1">
      <c r="A207" s="245" t="s">
        <v>1123</v>
      </c>
      <c r="B207" s="246" t="s">
        <v>1124</v>
      </c>
      <c r="C207" s="246" t="s">
        <v>1125</v>
      </c>
      <c r="D207" s="246" t="s">
        <v>83</v>
      </c>
      <c r="E207" s="246" t="s">
        <v>693</v>
      </c>
      <c r="F207" s="247" t="s">
        <v>694</v>
      </c>
      <c r="G207" s="247" t="s">
        <v>769</v>
      </c>
      <c r="H207" s="247" t="s">
        <v>140</v>
      </c>
      <c r="I207" s="247" t="s">
        <v>696</v>
      </c>
      <c r="J207" s="690" t="s">
        <v>697</v>
      </c>
      <c r="K207" s="691"/>
      <c r="L207" s="248"/>
    </row>
    <row r="208" spans="1:12" s="244" customFormat="1" ht="19.5" customHeight="1">
      <c r="A208" s="245" t="s">
        <v>1126</v>
      </c>
      <c r="B208" s="246" t="s">
        <v>1127</v>
      </c>
      <c r="C208" s="246" t="s">
        <v>708</v>
      </c>
      <c r="D208" s="246" t="s">
        <v>83</v>
      </c>
      <c r="E208" s="246" t="s">
        <v>693</v>
      </c>
      <c r="F208" s="247" t="s">
        <v>704</v>
      </c>
      <c r="G208" s="247" t="s">
        <v>705</v>
      </c>
      <c r="H208" s="247" t="s">
        <v>140</v>
      </c>
      <c r="I208" s="247" t="s">
        <v>696</v>
      </c>
      <c r="J208" s="690" t="s">
        <v>697</v>
      </c>
      <c r="K208" s="691"/>
      <c r="L208" s="248"/>
    </row>
    <row r="209" spans="1:12" s="244" customFormat="1" ht="19.5" customHeight="1">
      <c r="A209" s="245" t="s">
        <v>1128</v>
      </c>
      <c r="B209" s="246" t="s">
        <v>1047</v>
      </c>
      <c r="C209" s="246" t="s">
        <v>1048</v>
      </c>
      <c r="D209" s="246" t="s">
        <v>83</v>
      </c>
      <c r="E209" s="246" t="s">
        <v>693</v>
      </c>
      <c r="F209" s="247" t="s">
        <v>704</v>
      </c>
      <c r="G209" s="247" t="s">
        <v>705</v>
      </c>
      <c r="H209" s="247" t="s">
        <v>140</v>
      </c>
      <c r="I209" s="247" t="s">
        <v>696</v>
      </c>
      <c r="J209" s="690" t="s">
        <v>697</v>
      </c>
      <c r="K209" s="691"/>
      <c r="L209" s="248"/>
    </row>
    <row r="210" spans="1:12" s="244" customFormat="1" ht="19.5" customHeight="1">
      <c r="A210" s="245" t="s">
        <v>1129</v>
      </c>
      <c r="B210" s="246" t="s">
        <v>733</v>
      </c>
      <c r="C210" s="246" t="s">
        <v>871</v>
      </c>
      <c r="D210" s="246" t="s">
        <v>83</v>
      </c>
      <c r="E210" s="246" t="s">
        <v>693</v>
      </c>
      <c r="F210" s="247" t="s">
        <v>704</v>
      </c>
      <c r="G210" s="247" t="s">
        <v>705</v>
      </c>
      <c r="H210" s="247" t="s">
        <v>140</v>
      </c>
      <c r="I210" s="247" t="s">
        <v>696</v>
      </c>
      <c r="J210" s="690" t="s">
        <v>697</v>
      </c>
      <c r="K210" s="691"/>
      <c r="L210" s="248"/>
    </row>
    <row r="211" spans="1:12" s="244" customFormat="1" ht="19.5" customHeight="1">
      <c r="A211" s="245" t="s">
        <v>1130</v>
      </c>
      <c r="B211" s="246" t="s">
        <v>1131</v>
      </c>
      <c r="C211" s="249" t="s">
        <v>1074</v>
      </c>
      <c r="D211" s="246" t="s">
        <v>83</v>
      </c>
      <c r="E211" s="246" t="s">
        <v>693</v>
      </c>
      <c r="F211" s="247" t="s">
        <v>704</v>
      </c>
      <c r="G211" s="247" t="s">
        <v>731</v>
      </c>
      <c r="H211" s="247" t="s">
        <v>140</v>
      </c>
      <c r="I211" s="247" t="s">
        <v>723</v>
      </c>
      <c r="J211" s="690" t="s">
        <v>724</v>
      </c>
      <c r="K211" s="691"/>
      <c r="L211" s="248"/>
    </row>
    <row r="212" spans="1:12" s="244" customFormat="1" ht="19.5" customHeight="1">
      <c r="A212" s="245" t="s">
        <v>1132</v>
      </c>
      <c r="B212" s="246" t="s">
        <v>951</v>
      </c>
      <c r="C212" s="249" t="s">
        <v>1133</v>
      </c>
      <c r="D212" s="246" t="s">
        <v>83</v>
      </c>
      <c r="E212" s="246" t="s">
        <v>693</v>
      </c>
      <c r="F212" s="247" t="s">
        <v>694</v>
      </c>
      <c r="G212" s="247" t="s">
        <v>695</v>
      </c>
      <c r="H212" s="247" t="s">
        <v>140</v>
      </c>
      <c r="I212" s="247" t="s">
        <v>723</v>
      </c>
      <c r="J212" s="690" t="s">
        <v>724</v>
      </c>
      <c r="K212" s="691"/>
      <c r="L212" s="248"/>
    </row>
    <row r="213" spans="1:12" s="244" customFormat="1" ht="19.5" customHeight="1">
      <c r="A213" s="245" t="s">
        <v>1134</v>
      </c>
      <c r="B213" s="246" t="s">
        <v>1135</v>
      </c>
      <c r="C213" s="246" t="s">
        <v>1136</v>
      </c>
      <c r="D213" s="246" t="s">
        <v>83</v>
      </c>
      <c r="E213" s="246" t="s">
        <v>693</v>
      </c>
      <c r="F213" s="247" t="s">
        <v>694</v>
      </c>
      <c r="G213" s="247" t="s">
        <v>1137</v>
      </c>
      <c r="H213" s="247" t="s">
        <v>140</v>
      </c>
      <c r="I213" s="247" t="s">
        <v>723</v>
      </c>
      <c r="J213" s="690" t="s">
        <v>724</v>
      </c>
      <c r="K213" s="691"/>
      <c r="L213" s="248"/>
    </row>
    <row r="214" spans="1:12" s="244" customFormat="1" ht="19.5" customHeight="1">
      <c r="A214" s="245" t="s">
        <v>1138</v>
      </c>
      <c r="B214" s="246" t="s">
        <v>1139</v>
      </c>
      <c r="C214" s="246" t="s">
        <v>1140</v>
      </c>
      <c r="D214" s="246" t="s">
        <v>83</v>
      </c>
      <c r="E214" s="246" t="s">
        <v>693</v>
      </c>
      <c r="F214" s="247" t="s">
        <v>694</v>
      </c>
      <c r="G214" s="247" t="s">
        <v>695</v>
      </c>
      <c r="H214" s="247" t="s">
        <v>140</v>
      </c>
      <c r="I214" s="247" t="s">
        <v>723</v>
      </c>
      <c r="J214" s="690" t="s">
        <v>724</v>
      </c>
      <c r="K214" s="691"/>
      <c r="L214" s="248"/>
    </row>
    <row r="215" spans="1:12" s="244" customFormat="1" ht="19.5" customHeight="1">
      <c r="A215" s="245" t="s">
        <v>1141</v>
      </c>
      <c r="B215" s="246" t="s">
        <v>1142</v>
      </c>
      <c r="C215" s="246" t="s">
        <v>1143</v>
      </c>
      <c r="D215" s="246" t="s">
        <v>83</v>
      </c>
      <c r="E215" s="246" t="s">
        <v>693</v>
      </c>
      <c r="F215" s="247" t="s">
        <v>694</v>
      </c>
      <c r="G215" s="247" t="s">
        <v>1144</v>
      </c>
      <c r="H215" s="247" t="s">
        <v>140</v>
      </c>
      <c r="I215" s="247" t="s">
        <v>723</v>
      </c>
      <c r="J215" s="690" t="s">
        <v>724</v>
      </c>
      <c r="K215" s="691"/>
      <c r="L215" s="248"/>
    </row>
    <row r="216" spans="1:12" s="244" customFormat="1" ht="19.5" customHeight="1">
      <c r="A216" s="245" t="s">
        <v>1145</v>
      </c>
      <c r="B216" s="246" t="s">
        <v>1122</v>
      </c>
      <c r="C216" s="246" t="s">
        <v>924</v>
      </c>
      <c r="D216" s="246" t="s">
        <v>83</v>
      </c>
      <c r="E216" s="246" t="s">
        <v>693</v>
      </c>
      <c r="F216" s="247" t="s">
        <v>694</v>
      </c>
      <c r="G216" s="247" t="s">
        <v>769</v>
      </c>
      <c r="H216" s="247" t="s">
        <v>140</v>
      </c>
      <c r="I216" s="247" t="s">
        <v>723</v>
      </c>
      <c r="J216" s="690" t="s">
        <v>724</v>
      </c>
      <c r="K216" s="691"/>
      <c r="L216" s="248"/>
    </row>
    <row r="217" spans="1:12" s="244" customFormat="1" ht="19.5" customHeight="1">
      <c r="A217" s="245" t="s">
        <v>1146</v>
      </c>
      <c r="B217" s="246" t="s">
        <v>707</v>
      </c>
      <c r="C217" s="246" t="s">
        <v>711</v>
      </c>
      <c r="D217" s="246" t="s">
        <v>83</v>
      </c>
      <c r="E217" s="246" t="s">
        <v>693</v>
      </c>
      <c r="F217" s="247" t="s">
        <v>704</v>
      </c>
      <c r="G217" s="247" t="s">
        <v>705</v>
      </c>
      <c r="H217" s="247" t="s">
        <v>140</v>
      </c>
      <c r="I217" s="247" t="s">
        <v>723</v>
      </c>
      <c r="J217" s="690" t="s">
        <v>724</v>
      </c>
      <c r="K217" s="691"/>
      <c r="L217" s="248"/>
    </row>
    <row r="218" spans="1:12" s="244" customFormat="1" ht="19.5" customHeight="1">
      <c r="A218" s="245" t="s">
        <v>1147</v>
      </c>
      <c r="B218" s="246" t="s">
        <v>1055</v>
      </c>
      <c r="C218" s="246" t="s">
        <v>1048</v>
      </c>
      <c r="D218" s="246" t="s">
        <v>83</v>
      </c>
      <c r="E218" s="246" t="s">
        <v>693</v>
      </c>
      <c r="F218" s="247" t="s">
        <v>704</v>
      </c>
      <c r="G218" s="247" t="s">
        <v>705</v>
      </c>
      <c r="H218" s="247" t="s">
        <v>140</v>
      </c>
      <c r="I218" s="247" t="s">
        <v>723</v>
      </c>
      <c r="J218" s="690" t="s">
        <v>724</v>
      </c>
      <c r="K218" s="691"/>
      <c r="L218" s="248"/>
    </row>
    <row r="219" spans="1:12" s="244" customFormat="1" ht="19.5" customHeight="1">
      <c r="A219" s="245" t="s">
        <v>1148</v>
      </c>
      <c r="B219" s="246" t="s">
        <v>1149</v>
      </c>
      <c r="C219" s="246" t="s">
        <v>738</v>
      </c>
      <c r="D219" s="246" t="s">
        <v>83</v>
      </c>
      <c r="E219" s="246" t="s">
        <v>693</v>
      </c>
      <c r="F219" s="247" t="s">
        <v>704</v>
      </c>
      <c r="G219" s="247" t="s">
        <v>731</v>
      </c>
      <c r="H219" s="247" t="s">
        <v>140</v>
      </c>
      <c r="I219" s="247" t="s">
        <v>739</v>
      </c>
      <c r="J219" s="690" t="s">
        <v>740</v>
      </c>
      <c r="K219" s="691"/>
      <c r="L219" s="248"/>
    </row>
    <row r="220" spans="1:12" s="244" customFormat="1" ht="19.5" customHeight="1">
      <c r="A220" s="245" t="s">
        <v>1150</v>
      </c>
      <c r="B220" s="246" t="s">
        <v>748</v>
      </c>
      <c r="C220" s="246" t="s">
        <v>1038</v>
      </c>
      <c r="D220" s="246" t="s">
        <v>83</v>
      </c>
      <c r="E220" s="246" t="s">
        <v>693</v>
      </c>
      <c r="F220" s="247" t="s">
        <v>694</v>
      </c>
      <c r="G220" s="247" t="s">
        <v>695</v>
      </c>
      <c r="H220" s="247" t="s">
        <v>140</v>
      </c>
      <c r="I220" s="247" t="s">
        <v>739</v>
      </c>
      <c r="J220" s="690" t="s">
        <v>740</v>
      </c>
      <c r="K220" s="691"/>
      <c r="L220" s="248"/>
    </row>
    <row r="221" spans="1:12" s="244" customFormat="1" ht="19.5" customHeight="1">
      <c r="A221" s="245" t="s">
        <v>1151</v>
      </c>
      <c r="B221" s="246" t="s">
        <v>1152</v>
      </c>
      <c r="C221" s="246" t="s">
        <v>1153</v>
      </c>
      <c r="D221" s="246" t="s">
        <v>83</v>
      </c>
      <c r="E221" s="246" t="s">
        <v>693</v>
      </c>
      <c r="F221" s="247" t="s">
        <v>694</v>
      </c>
      <c r="G221" s="247" t="s">
        <v>695</v>
      </c>
      <c r="H221" s="247" t="s">
        <v>140</v>
      </c>
      <c r="I221" s="247" t="s">
        <v>739</v>
      </c>
      <c r="J221" s="690" t="s">
        <v>740</v>
      </c>
      <c r="K221" s="691"/>
      <c r="L221" s="248"/>
    </row>
    <row r="222" spans="1:12" s="244" customFormat="1" ht="19.5" customHeight="1">
      <c r="A222" s="245" t="s">
        <v>1154</v>
      </c>
      <c r="B222" s="246" t="s">
        <v>1155</v>
      </c>
      <c r="C222" s="249" t="s">
        <v>1156</v>
      </c>
      <c r="D222" s="246" t="s">
        <v>83</v>
      </c>
      <c r="E222" s="246" t="s">
        <v>693</v>
      </c>
      <c r="F222" s="247" t="s">
        <v>694</v>
      </c>
      <c r="G222" s="247" t="s">
        <v>1157</v>
      </c>
      <c r="H222" s="247" t="s">
        <v>140</v>
      </c>
      <c r="I222" s="247" t="s">
        <v>739</v>
      </c>
      <c r="J222" s="690" t="s">
        <v>740</v>
      </c>
      <c r="K222" s="691"/>
      <c r="L222" s="248"/>
    </row>
    <row r="223" spans="1:12" s="244" customFormat="1" ht="19.5" customHeight="1">
      <c r="A223" s="245" t="s">
        <v>1158</v>
      </c>
      <c r="B223" s="246" t="s">
        <v>1070</v>
      </c>
      <c r="C223" s="249" t="s">
        <v>1159</v>
      </c>
      <c r="D223" s="246" t="s">
        <v>83</v>
      </c>
      <c r="E223" s="246" t="s">
        <v>693</v>
      </c>
      <c r="F223" s="247" t="s">
        <v>694</v>
      </c>
      <c r="G223" s="247" t="s">
        <v>695</v>
      </c>
      <c r="H223" s="247" t="s">
        <v>140</v>
      </c>
      <c r="I223" s="247" t="s">
        <v>739</v>
      </c>
      <c r="J223" s="690" t="s">
        <v>740</v>
      </c>
      <c r="K223" s="691"/>
      <c r="L223" s="248"/>
    </row>
    <row r="224" spans="1:12" s="244" customFormat="1" ht="19.5" customHeight="1">
      <c r="A224" s="245" t="s">
        <v>1160</v>
      </c>
      <c r="B224" s="246" t="s">
        <v>1161</v>
      </c>
      <c r="C224" s="246" t="s">
        <v>1162</v>
      </c>
      <c r="D224" s="246" t="s">
        <v>83</v>
      </c>
      <c r="E224" s="246" t="s">
        <v>693</v>
      </c>
      <c r="F224" s="247" t="s">
        <v>704</v>
      </c>
      <c r="G224" s="247" t="s">
        <v>942</v>
      </c>
      <c r="H224" s="247" t="s">
        <v>140</v>
      </c>
      <c r="I224" s="247" t="s">
        <v>1163</v>
      </c>
      <c r="J224" s="690" t="s">
        <v>757</v>
      </c>
      <c r="K224" s="691"/>
      <c r="L224" s="248"/>
    </row>
    <row r="225" spans="1:12" s="244" customFormat="1" ht="19.5" customHeight="1">
      <c r="A225" s="245" t="s">
        <v>1164</v>
      </c>
      <c r="B225" s="246" t="s">
        <v>1165</v>
      </c>
      <c r="C225" s="249" t="s">
        <v>764</v>
      </c>
      <c r="D225" s="246" t="s">
        <v>83</v>
      </c>
      <c r="E225" s="246" t="s">
        <v>693</v>
      </c>
      <c r="F225" s="247" t="s">
        <v>694</v>
      </c>
      <c r="G225" s="247" t="s">
        <v>695</v>
      </c>
      <c r="H225" s="247" t="s">
        <v>140</v>
      </c>
      <c r="I225" s="247" t="s">
        <v>765</v>
      </c>
      <c r="J225" s="690" t="s">
        <v>757</v>
      </c>
      <c r="K225" s="691"/>
      <c r="L225" s="248"/>
    </row>
    <row r="226" spans="1:12" s="244" customFormat="1" ht="19.5" customHeight="1">
      <c r="A226" s="695" t="s">
        <v>1166</v>
      </c>
      <c r="B226" s="696" t="s">
        <v>1167</v>
      </c>
      <c r="C226" s="246" t="s">
        <v>773</v>
      </c>
      <c r="D226" s="246" t="s">
        <v>83</v>
      </c>
      <c r="E226" s="246" t="s">
        <v>693</v>
      </c>
      <c r="F226" s="697" t="s">
        <v>694</v>
      </c>
      <c r="G226" s="247" t="s">
        <v>731</v>
      </c>
      <c r="H226" s="247" t="s">
        <v>148</v>
      </c>
      <c r="I226" s="247" t="s">
        <v>696</v>
      </c>
      <c r="J226" s="690" t="s">
        <v>697</v>
      </c>
      <c r="K226" s="691"/>
      <c r="L226" s="248"/>
    </row>
    <row r="227" spans="1:12" s="244" customFormat="1" ht="19.5" customHeight="1">
      <c r="A227" s="695"/>
      <c r="B227" s="696"/>
      <c r="C227" s="246" t="s">
        <v>773</v>
      </c>
      <c r="D227" s="246" t="s">
        <v>83</v>
      </c>
      <c r="E227" s="246" t="s">
        <v>693</v>
      </c>
      <c r="F227" s="698"/>
      <c r="G227" s="247" t="s">
        <v>731</v>
      </c>
      <c r="H227" s="247" t="s">
        <v>226</v>
      </c>
      <c r="I227" s="247" t="s">
        <v>723</v>
      </c>
      <c r="J227" s="690" t="s">
        <v>724</v>
      </c>
      <c r="K227" s="691"/>
      <c r="L227" s="248"/>
    </row>
    <row r="228" spans="1:12" s="244" customFormat="1" ht="19.5" customHeight="1">
      <c r="A228" s="695" t="s">
        <v>1168</v>
      </c>
      <c r="B228" s="696" t="s">
        <v>1169</v>
      </c>
      <c r="C228" s="246" t="s">
        <v>776</v>
      </c>
      <c r="D228" s="246" t="s">
        <v>83</v>
      </c>
      <c r="E228" s="246" t="s">
        <v>693</v>
      </c>
      <c r="F228" s="697" t="s">
        <v>694</v>
      </c>
      <c r="G228" s="247" t="s">
        <v>731</v>
      </c>
      <c r="H228" s="247" t="s">
        <v>148</v>
      </c>
      <c r="I228" s="247" t="s">
        <v>696</v>
      </c>
      <c r="J228" s="690" t="s">
        <v>697</v>
      </c>
      <c r="K228" s="691"/>
      <c r="L228" s="248"/>
    </row>
    <row r="229" spans="1:12" s="244" customFormat="1" ht="19.5" customHeight="1">
      <c r="A229" s="695"/>
      <c r="B229" s="696"/>
      <c r="C229" s="246" t="s">
        <v>776</v>
      </c>
      <c r="D229" s="246" t="s">
        <v>83</v>
      </c>
      <c r="E229" s="246" t="s">
        <v>693</v>
      </c>
      <c r="F229" s="698"/>
      <c r="G229" s="247" t="s">
        <v>731</v>
      </c>
      <c r="H229" s="247" t="s">
        <v>226</v>
      </c>
      <c r="I229" s="247" t="s">
        <v>723</v>
      </c>
      <c r="J229" s="690" t="s">
        <v>724</v>
      </c>
      <c r="K229" s="691"/>
      <c r="L229" s="248"/>
    </row>
    <row r="230" spans="1:12" s="244" customFormat="1" ht="19.5" customHeight="1">
      <c r="A230" s="695" t="s">
        <v>1170</v>
      </c>
      <c r="B230" s="696" t="s">
        <v>1171</v>
      </c>
      <c r="C230" s="246" t="s">
        <v>779</v>
      </c>
      <c r="D230" s="246" t="s">
        <v>83</v>
      </c>
      <c r="E230" s="246" t="s">
        <v>693</v>
      </c>
      <c r="F230" s="697" t="s">
        <v>694</v>
      </c>
      <c r="G230" s="247" t="s">
        <v>731</v>
      </c>
      <c r="H230" s="247" t="s">
        <v>148</v>
      </c>
      <c r="I230" s="247" t="s">
        <v>696</v>
      </c>
      <c r="J230" s="690" t="s">
        <v>697</v>
      </c>
      <c r="K230" s="691"/>
      <c r="L230" s="248"/>
    </row>
    <row r="231" spans="1:12" s="244" customFormat="1" ht="19.5" customHeight="1">
      <c r="A231" s="695"/>
      <c r="B231" s="696"/>
      <c r="C231" s="246" t="s">
        <v>780</v>
      </c>
      <c r="D231" s="246" t="s">
        <v>83</v>
      </c>
      <c r="E231" s="246" t="s">
        <v>693</v>
      </c>
      <c r="F231" s="698"/>
      <c r="G231" s="247" t="s">
        <v>731</v>
      </c>
      <c r="H231" s="247" t="s">
        <v>226</v>
      </c>
      <c r="I231" s="247" t="s">
        <v>723</v>
      </c>
      <c r="J231" s="690" t="s">
        <v>724</v>
      </c>
      <c r="K231" s="691"/>
      <c r="L231" s="248"/>
    </row>
    <row r="232" spans="1:12" s="244" customFormat="1" ht="19.5" customHeight="1">
      <c r="A232" s="695" t="s">
        <v>1172</v>
      </c>
      <c r="B232" s="696" t="s">
        <v>651</v>
      </c>
      <c r="C232" s="246" t="s">
        <v>782</v>
      </c>
      <c r="D232" s="246" t="s">
        <v>83</v>
      </c>
      <c r="E232" s="246" t="s">
        <v>693</v>
      </c>
      <c r="F232" s="697" t="s">
        <v>694</v>
      </c>
      <c r="G232" s="247" t="s">
        <v>731</v>
      </c>
      <c r="H232" s="247" t="s">
        <v>148</v>
      </c>
      <c r="I232" s="247" t="s">
        <v>696</v>
      </c>
      <c r="J232" s="690" t="s">
        <v>697</v>
      </c>
      <c r="K232" s="691"/>
      <c r="L232" s="248"/>
    </row>
    <row r="233" spans="1:12" s="244" customFormat="1" ht="19.5" customHeight="1">
      <c r="A233" s="695"/>
      <c r="B233" s="696"/>
      <c r="C233" s="246" t="s">
        <v>782</v>
      </c>
      <c r="D233" s="246" t="s">
        <v>83</v>
      </c>
      <c r="E233" s="246" t="s">
        <v>693</v>
      </c>
      <c r="F233" s="698"/>
      <c r="G233" s="247" t="s">
        <v>731</v>
      </c>
      <c r="H233" s="247" t="s">
        <v>226</v>
      </c>
      <c r="I233" s="247" t="s">
        <v>723</v>
      </c>
      <c r="J233" s="690" t="s">
        <v>724</v>
      </c>
      <c r="K233" s="691"/>
      <c r="L233" s="248"/>
    </row>
    <row r="234" spans="1:12" s="244" customFormat="1" ht="19.5" customHeight="1">
      <c r="A234" s="695" t="s">
        <v>1173</v>
      </c>
      <c r="B234" s="696" t="s">
        <v>651</v>
      </c>
      <c r="C234" s="246" t="s">
        <v>1174</v>
      </c>
      <c r="D234" s="246" t="s">
        <v>83</v>
      </c>
      <c r="E234" s="246" t="s">
        <v>693</v>
      </c>
      <c r="F234" s="697" t="s">
        <v>694</v>
      </c>
      <c r="G234" s="247" t="s">
        <v>731</v>
      </c>
      <c r="H234" s="247" t="s">
        <v>148</v>
      </c>
      <c r="I234" s="247" t="s">
        <v>696</v>
      </c>
      <c r="J234" s="690" t="s">
        <v>697</v>
      </c>
      <c r="K234" s="691"/>
      <c r="L234" s="248"/>
    </row>
    <row r="235" spans="1:12" s="244" customFormat="1" ht="19.5" customHeight="1">
      <c r="A235" s="695"/>
      <c r="B235" s="696"/>
      <c r="C235" s="246" t="s">
        <v>1175</v>
      </c>
      <c r="D235" s="246" t="s">
        <v>83</v>
      </c>
      <c r="E235" s="246" t="s">
        <v>693</v>
      </c>
      <c r="F235" s="698"/>
      <c r="G235" s="247" t="s">
        <v>731</v>
      </c>
      <c r="H235" s="247" t="s">
        <v>226</v>
      </c>
      <c r="I235" s="247" t="s">
        <v>723</v>
      </c>
      <c r="J235" s="690" t="s">
        <v>724</v>
      </c>
      <c r="K235" s="691"/>
      <c r="L235" s="248"/>
    </row>
    <row r="236" spans="1:12" s="244" customFormat="1" ht="19.5" customHeight="1">
      <c r="A236" s="695" t="s">
        <v>1176</v>
      </c>
      <c r="B236" s="696" t="s">
        <v>651</v>
      </c>
      <c r="C236" s="246" t="s">
        <v>786</v>
      </c>
      <c r="D236" s="246" t="s">
        <v>83</v>
      </c>
      <c r="E236" s="246" t="s">
        <v>693</v>
      </c>
      <c r="F236" s="697" t="s">
        <v>694</v>
      </c>
      <c r="G236" s="247" t="s">
        <v>731</v>
      </c>
      <c r="H236" s="247" t="s">
        <v>148</v>
      </c>
      <c r="I236" s="247" t="s">
        <v>696</v>
      </c>
      <c r="J236" s="690" t="s">
        <v>697</v>
      </c>
      <c r="K236" s="691"/>
      <c r="L236" s="248"/>
    </row>
    <row r="237" spans="1:12" s="244" customFormat="1" ht="19.5" customHeight="1">
      <c r="A237" s="695"/>
      <c r="B237" s="696"/>
      <c r="C237" s="246" t="s">
        <v>786</v>
      </c>
      <c r="D237" s="246" t="s">
        <v>83</v>
      </c>
      <c r="E237" s="246" t="s">
        <v>693</v>
      </c>
      <c r="F237" s="698"/>
      <c r="G237" s="247" t="s">
        <v>731</v>
      </c>
      <c r="H237" s="247" t="s">
        <v>226</v>
      </c>
      <c r="I237" s="247" t="s">
        <v>723</v>
      </c>
      <c r="J237" s="690" t="s">
        <v>724</v>
      </c>
      <c r="K237" s="691"/>
      <c r="L237" s="248"/>
    </row>
    <row r="238" spans="1:12" s="244" customFormat="1" ht="19.5" customHeight="1">
      <c r="A238" s="695" t="s">
        <v>1177</v>
      </c>
      <c r="B238" s="696" t="s">
        <v>1178</v>
      </c>
      <c r="C238" s="246" t="s">
        <v>789</v>
      </c>
      <c r="D238" s="246" t="s">
        <v>83</v>
      </c>
      <c r="E238" s="246" t="s">
        <v>693</v>
      </c>
      <c r="F238" s="697" t="s">
        <v>694</v>
      </c>
      <c r="G238" s="247" t="s">
        <v>731</v>
      </c>
      <c r="H238" s="247" t="s">
        <v>148</v>
      </c>
      <c r="I238" s="247" t="s">
        <v>696</v>
      </c>
      <c r="J238" s="690" t="s">
        <v>697</v>
      </c>
      <c r="K238" s="691"/>
      <c r="L238" s="248"/>
    </row>
    <row r="239" spans="1:12" s="244" customFormat="1" ht="19.5" customHeight="1">
      <c r="A239" s="695"/>
      <c r="B239" s="696"/>
      <c r="C239" s="246" t="s">
        <v>789</v>
      </c>
      <c r="D239" s="246" t="s">
        <v>83</v>
      </c>
      <c r="E239" s="246" t="s">
        <v>693</v>
      </c>
      <c r="F239" s="698"/>
      <c r="G239" s="247" t="s">
        <v>731</v>
      </c>
      <c r="H239" s="247" t="s">
        <v>226</v>
      </c>
      <c r="I239" s="247" t="s">
        <v>723</v>
      </c>
      <c r="J239" s="690" t="s">
        <v>724</v>
      </c>
      <c r="K239" s="691"/>
      <c r="L239" s="248"/>
    </row>
    <row r="240" spans="1:12" s="244" customFormat="1" ht="19.5" customHeight="1">
      <c r="A240" s="695" t="s">
        <v>1179</v>
      </c>
      <c r="B240" s="696" t="s">
        <v>1180</v>
      </c>
      <c r="C240" s="246" t="s">
        <v>792</v>
      </c>
      <c r="D240" s="246" t="s">
        <v>83</v>
      </c>
      <c r="E240" s="246" t="s">
        <v>693</v>
      </c>
      <c r="F240" s="697" t="s">
        <v>694</v>
      </c>
      <c r="G240" s="247" t="s">
        <v>731</v>
      </c>
      <c r="H240" s="247" t="s">
        <v>148</v>
      </c>
      <c r="I240" s="247" t="s">
        <v>696</v>
      </c>
      <c r="J240" s="690" t="s">
        <v>697</v>
      </c>
      <c r="K240" s="691"/>
      <c r="L240" s="248"/>
    </row>
    <row r="241" spans="1:12" s="244" customFormat="1" ht="19.5" customHeight="1">
      <c r="A241" s="695"/>
      <c r="B241" s="696"/>
      <c r="C241" s="246" t="s">
        <v>793</v>
      </c>
      <c r="D241" s="246" t="s">
        <v>83</v>
      </c>
      <c r="E241" s="246" t="s">
        <v>693</v>
      </c>
      <c r="F241" s="698"/>
      <c r="G241" s="247" t="s">
        <v>731</v>
      </c>
      <c r="H241" s="247" t="s">
        <v>226</v>
      </c>
      <c r="I241" s="247" t="s">
        <v>723</v>
      </c>
      <c r="J241" s="690" t="s">
        <v>724</v>
      </c>
      <c r="K241" s="691"/>
      <c r="L241" s="248"/>
    </row>
    <row r="242" spans="1:12" s="244" customFormat="1" ht="19.5" customHeight="1">
      <c r="A242" s="695" t="s">
        <v>1181</v>
      </c>
      <c r="B242" s="696" t="s">
        <v>1180</v>
      </c>
      <c r="C242" s="246" t="s">
        <v>795</v>
      </c>
      <c r="D242" s="246" t="s">
        <v>83</v>
      </c>
      <c r="E242" s="246" t="s">
        <v>693</v>
      </c>
      <c r="F242" s="697" t="s">
        <v>694</v>
      </c>
      <c r="G242" s="247" t="s">
        <v>731</v>
      </c>
      <c r="H242" s="247" t="s">
        <v>148</v>
      </c>
      <c r="I242" s="247" t="s">
        <v>696</v>
      </c>
      <c r="J242" s="690" t="s">
        <v>697</v>
      </c>
      <c r="K242" s="691"/>
      <c r="L242" s="248"/>
    </row>
    <row r="243" spans="1:12" s="244" customFormat="1" ht="19.5" customHeight="1">
      <c r="A243" s="695"/>
      <c r="B243" s="696"/>
      <c r="C243" s="246" t="s">
        <v>796</v>
      </c>
      <c r="D243" s="246" t="s">
        <v>83</v>
      </c>
      <c r="E243" s="246" t="s">
        <v>693</v>
      </c>
      <c r="F243" s="698"/>
      <c r="G243" s="247" t="s">
        <v>731</v>
      </c>
      <c r="H243" s="247" t="s">
        <v>226</v>
      </c>
      <c r="I243" s="247" t="s">
        <v>723</v>
      </c>
      <c r="J243" s="690" t="s">
        <v>724</v>
      </c>
      <c r="K243" s="691"/>
      <c r="L243" s="248"/>
    </row>
    <row r="244" spans="1:12" s="244" customFormat="1" ht="19.5" customHeight="1">
      <c r="A244" s="695" t="s">
        <v>1182</v>
      </c>
      <c r="B244" s="696" t="s">
        <v>1180</v>
      </c>
      <c r="C244" s="246" t="s">
        <v>798</v>
      </c>
      <c r="D244" s="246" t="s">
        <v>83</v>
      </c>
      <c r="E244" s="246" t="s">
        <v>693</v>
      </c>
      <c r="F244" s="697" t="s">
        <v>694</v>
      </c>
      <c r="G244" s="247" t="s">
        <v>731</v>
      </c>
      <c r="H244" s="247" t="s">
        <v>148</v>
      </c>
      <c r="I244" s="247" t="s">
        <v>696</v>
      </c>
      <c r="J244" s="690" t="s">
        <v>697</v>
      </c>
      <c r="K244" s="691"/>
      <c r="L244" s="248"/>
    </row>
    <row r="245" spans="1:12" s="244" customFormat="1" ht="19.5" customHeight="1">
      <c r="A245" s="695"/>
      <c r="B245" s="696"/>
      <c r="C245" s="246" t="s">
        <v>799</v>
      </c>
      <c r="D245" s="246" t="s">
        <v>83</v>
      </c>
      <c r="E245" s="246" t="s">
        <v>693</v>
      </c>
      <c r="F245" s="698"/>
      <c r="G245" s="247" t="s">
        <v>731</v>
      </c>
      <c r="H245" s="247" t="s">
        <v>226</v>
      </c>
      <c r="I245" s="247" t="s">
        <v>723</v>
      </c>
      <c r="J245" s="690" t="s">
        <v>724</v>
      </c>
      <c r="K245" s="691"/>
      <c r="L245" s="248"/>
    </row>
    <row r="246" spans="1:12" s="244" customFormat="1" ht="19.5" customHeight="1">
      <c r="A246" s="695" t="s">
        <v>1183</v>
      </c>
      <c r="B246" s="696" t="s">
        <v>1180</v>
      </c>
      <c r="C246" s="246" t="s">
        <v>801</v>
      </c>
      <c r="D246" s="246" t="s">
        <v>83</v>
      </c>
      <c r="E246" s="246" t="s">
        <v>693</v>
      </c>
      <c r="F246" s="697" t="s">
        <v>694</v>
      </c>
      <c r="G246" s="247" t="s">
        <v>731</v>
      </c>
      <c r="H246" s="247" t="s">
        <v>148</v>
      </c>
      <c r="I246" s="247" t="s">
        <v>696</v>
      </c>
      <c r="J246" s="690" t="s">
        <v>697</v>
      </c>
      <c r="K246" s="691"/>
      <c r="L246" s="248"/>
    </row>
    <row r="247" spans="1:12" s="244" customFormat="1" ht="19.5" customHeight="1">
      <c r="A247" s="695"/>
      <c r="B247" s="696"/>
      <c r="C247" s="246" t="s">
        <v>802</v>
      </c>
      <c r="D247" s="246" t="s">
        <v>83</v>
      </c>
      <c r="E247" s="246" t="s">
        <v>693</v>
      </c>
      <c r="F247" s="698"/>
      <c r="G247" s="247" t="s">
        <v>731</v>
      </c>
      <c r="H247" s="247" t="s">
        <v>226</v>
      </c>
      <c r="I247" s="247" t="s">
        <v>723</v>
      </c>
      <c r="J247" s="690" t="s">
        <v>724</v>
      </c>
      <c r="K247" s="691"/>
      <c r="L247" s="248"/>
    </row>
    <row r="248" spans="1:12" s="244" customFormat="1" ht="19.5" customHeight="1">
      <c r="A248" s="695" t="s">
        <v>1184</v>
      </c>
      <c r="B248" s="696" t="s">
        <v>1180</v>
      </c>
      <c r="C248" s="246" t="s">
        <v>804</v>
      </c>
      <c r="D248" s="246" t="s">
        <v>83</v>
      </c>
      <c r="E248" s="246" t="s">
        <v>693</v>
      </c>
      <c r="F248" s="697" t="s">
        <v>694</v>
      </c>
      <c r="G248" s="247" t="s">
        <v>731</v>
      </c>
      <c r="H248" s="247" t="s">
        <v>148</v>
      </c>
      <c r="I248" s="247" t="s">
        <v>696</v>
      </c>
      <c r="J248" s="690" t="s">
        <v>697</v>
      </c>
      <c r="K248" s="691"/>
      <c r="L248" s="248"/>
    </row>
    <row r="249" spans="1:12" s="244" customFormat="1" ht="19.5" customHeight="1">
      <c r="A249" s="695"/>
      <c r="B249" s="696"/>
      <c r="C249" s="246" t="s">
        <v>805</v>
      </c>
      <c r="D249" s="246" t="s">
        <v>83</v>
      </c>
      <c r="E249" s="246" t="s">
        <v>693</v>
      </c>
      <c r="F249" s="698"/>
      <c r="G249" s="247" t="s">
        <v>731</v>
      </c>
      <c r="H249" s="247" t="s">
        <v>226</v>
      </c>
      <c r="I249" s="247" t="s">
        <v>723</v>
      </c>
      <c r="J249" s="690" t="s">
        <v>724</v>
      </c>
      <c r="K249" s="691"/>
      <c r="L249" s="248"/>
    </row>
    <row r="250" spans="1:12" s="244" customFormat="1" ht="19.5" customHeight="1">
      <c r="A250" s="695" t="s">
        <v>1185</v>
      </c>
      <c r="B250" s="696" t="s">
        <v>649</v>
      </c>
      <c r="C250" s="246" t="s">
        <v>807</v>
      </c>
      <c r="D250" s="246" t="s">
        <v>83</v>
      </c>
      <c r="E250" s="246" t="s">
        <v>693</v>
      </c>
      <c r="F250" s="697" t="s">
        <v>694</v>
      </c>
      <c r="G250" s="247" t="s">
        <v>731</v>
      </c>
      <c r="H250" s="247" t="s">
        <v>148</v>
      </c>
      <c r="I250" s="247" t="s">
        <v>696</v>
      </c>
      <c r="J250" s="690" t="s">
        <v>697</v>
      </c>
      <c r="K250" s="691"/>
      <c r="L250" s="248"/>
    </row>
    <row r="251" spans="1:12" s="244" customFormat="1" ht="19.5" customHeight="1">
      <c r="A251" s="695"/>
      <c r="B251" s="696"/>
      <c r="C251" s="246" t="s">
        <v>808</v>
      </c>
      <c r="D251" s="246" t="s">
        <v>83</v>
      </c>
      <c r="E251" s="246" t="s">
        <v>693</v>
      </c>
      <c r="F251" s="698"/>
      <c r="G251" s="247" t="s">
        <v>731</v>
      </c>
      <c r="H251" s="247" t="s">
        <v>226</v>
      </c>
      <c r="I251" s="247" t="s">
        <v>696</v>
      </c>
      <c r="J251" s="690" t="s">
        <v>697</v>
      </c>
      <c r="K251" s="691"/>
      <c r="L251" s="248"/>
    </row>
    <row r="252" spans="1:12" s="244" customFormat="1" ht="19.5" customHeight="1">
      <c r="A252" s="695" t="s">
        <v>1186</v>
      </c>
      <c r="B252" s="696" t="s">
        <v>1187</v>
      </c>
      <c r="C252" s="246" t="s">
        <v>811</v>
      </c>
      <c r="D252" s="246" t="s">
        <v>83</v>
      </c>
      <c r="E252" s="246" t="s">
        <v>693</v>
      </c>
      <c r="F252" s="697" t="s">
        <v>694</v>
      </c>
      <c r="G252" s="247" t="s">
        <v>731</v>
      </c>
      <c r="H252" s="247" t="s">
        <v>148</v>
      </c>
      <c r="I252" s="247" t="s">
        <v>696</v>
      </c>
      <c r="J252" s="690" t="s">
        <v>697</v>
      </c>
      <c r="K252" s="691"/>
      <c r="L252" s="248"/>
    </row>
    <row r="253" spans="1:12" s="244" customFormat="1" ht="19.5" customHeight="1">
      <c r="A253" s="695"/>
      <c r="B253" s="696"/>
      <c r="C253" s="246" t="s">
        <v>773</v>
      </c>
      <c r="D253" s="246" t="s">
        <v>83</v>
      </c>
      <c r="E253" s="246" t="s">
        <v>693</v>
      </c>
      <c r="F253" s="698"/>
      <c r="G253" s="247" t="s">
        <v>731</v>
      </c>
      <c r="H253" s="247" t="s">
        <v>226</v>
      </c>
      <c r="I253" s="247" t="s">
        <v>696</v>
      </c>
      <c r="J253" s="690" t="s">
        <v>697</v>
      </c>
      <c r="K253" s="691"/>
      <c r="L253" s="248"/>
    </row>
    <row r="254" spans="1:12" s="244" customFormat="1" ht="19.5" customHeight="1">
      <c r="A254" s="695" t="s">
        <v>1188</v>
      </c>
      <c r="B254" s="696" t="s">
        <v>1187</v>
      </c>
      <c r="C254" s="246" t="s">
        <v>813</v>
      </c>
      <c r="D254" s="246" t="s">
        <v>83</v>
      </c>
      <c r="E254" s="246" t="s">
        <v>693</v>
      </c>
      <c r="F254" s="697" t="s">
        <v>694</v>
      </c>
      <c r="G254" s="247" t="s">
        <v>731</v>
      </c>
      <c r="H254" s="247" t="s">
        <v>148</v>
      </c>
      <c r="I254" s="247" t="s">
        <v>696</v>
      </c>
      <c r="J254" s="690" t="s">
        <v>697</v>
      </c>
      <c r="K254" s="691"/>
      <c r="L254" s="248"/>
    </row>
    <row r="255" spans="1:12" s="244" customFormat="1" ht="19.5" customHeight="1">
      <c r="A255" s="695"/>
      <c r="B255" s="696"/>
      <c r="C255" s="246" t="s">
        <v>776</v>
      </c>
      <c r="D255" s="246" t="s">
        <v>83</v>
      </c>
      <c r="E255" s="246" t="s">
        <v>693</v>
      </c>
      <c r="F255" s="698"/>
      <c r="G255" s="247" t="s">
        <v>731</v>
      </c>
      <c r="H255" s="247" t="s">
        <v>226</v>
      </c>
      <c r="I255" s="247" t="s">
        <v>696</v>
      </c>
      <c r="J255" s="690" t="s">
        <v>697</v>
      </c>
      <c r="K255" s="691"/>
      <c r="L255" s="248"/>
    </row>
    <row r="256" spans="1:12" s="244" customFormat="1" ht="19.5" customHeight="1">
      <c r="A256" s="695" t="s">
        <v>1189</v>
      </c>
      <c r="B256" s="696" t="s">
        <v>1187</v>
      </c>
      <c r="C256" s="246" t="s">
        <v>815</v>
      </c>
      <c r="D256" s="246" t="s">
        <v>83</v>
      </c>
      <c r="E256" s="246" t="s">
        <v>693</v>
      </c>
      <c r="F256" s="697" t="s">
        <v>694</v>
      </c>
      <c r="G256" s="247" t="s">
        <v>731</v>
      </c>
      <c r="H256" s="247" t="s">
        <v>148</v>
      </c>
      <c r="I256" s="247" t="s">
        <v>696</v>
      </c>
      <c r="J256" s="690" t="s">
        <v>697</v>
      </c>
      <c r="K256" s="691"/>
      <c r="L256" s="248"/>
    </row>
    <row r="257" spans="1:12" s="244" customFormat="1" ht="19.5" customHeight="1">
      <c r="A257" s="695"/>
      <c r="B257" s="696"/>
      <c r="C257" s="246" t="s">
        <v>779</v>
      </c>
      <c r="D257" s="246" t="s">
        <v>83</v>
      </c>
      <c r="E257" s="246" t="s">
        <v>693</v>
      </c>
      <c r="F257" s="698"/>
      <c r="G257" s="247" t="s">
        <v>731</v>
      </c>
      <c r="H257" s="247" t="s">
        <v>226</v>
      </c>
      <c r="I257" s="247" t="s">
        <v>696</v>
      </c>
      <c r="J257" s="690" t="s">
        <v>697</v>
      </c>
      <c r="K257" s="691"/>
      <c r="L257" s="248"/>
    </row>
    <row r="258" spans="1:12" s="244" customFormat="1" ht="19.5" customHeight="1">
      <c r="A258" s="695" t="s">
        <v>1190</v>
      </c>
      <c r="B258" s="696" t="s">
        <v>1187</v>
      </c>
      <c r="C258" s="246" t="s">
        <v>780</v>
      </c>
      <c r="D258" s="246" t="s">
        <v>83</v>
      </c>
      <c r="E258" s="246" t="s">
        <v>693</v>
      </c>
      <c r="F258" s="697" t="s">
        <v>694</v>
      </c>
      <c r="G258" s="247" t="s">
        <v>731</v>
      </c>
      <c r="H258" s="247" t="s">
        <v>148</v>
      </c>
      <c r="I258" s="247" t="s">
        <v>696</v>
      </c>
      <c r="J258" s="690" t="s">
        <v>697</v>
      </c>
      <c r="K258" s="691"/>
      <c r="L258" s="248"/>
    </row>
    <row r="259" spans="1:12" s="244" customFormat="1" ht="19.5" customHeight="1">
      <c r="A259" s="695"/>
      <c r="B259" s="696"/>
      <c r="C259" s="246" t="s">
        <v>780</v>
      </c>
      <c r="D259" s="246" t="s">
        <v>83</v>
      </c>
      <c r="E259" s="246" t="s">
        <v>693</v>
      </c>
      <c r="F259" s="698"/>
      <c r="G259" s="247" t="s">
        <v>731</v>
      </c>
      <c r="H259" s="247" t="s">
        <v>226</v>
      </c>
      <c r="I259" s="247" t="s">
        <v>696</v>
      </c>
      <c r="J259" s="690" t="s">
        <v>697</v>
      </c>
      <c r="K259" s="691"/>
      <c r="L259" s="248"/>
    </row>
    <row r="260" spans="1:12" s="244" customFormat="1" ht="19.5" customHeight="1">
      <c r="A260" s="695" t="s">
        <v>1191</v>
      </c>
      <c r="B260" s="696" t="s">
        <v>651</v>
      </c>
      <c r="C260" s="246" t="s">
        <v>818</v>
      </c>
      <c r="D260" s="246" t="s">
        <v>83</v>
      </c>
      <c r="E260" s="246" t="s">
        <v>693</v>
      </c>
      <c r="F260" s="697" t="s">
        <v>694</v>
      </c>
      <c r="G260" s="247" t="s">
        <v>731</v>
      </c>
      <c r="H260" s="247" t="s">
        <v>148</v>
      </c>
      <c r="I260" s="247" t="s">
        <v>696</v>
      </c>
      <c r="J260" s="690" t="s">
        <v>697</v>
      </c>
      <c r="K260" s="691"/>
      <c r="L260" s="248"/>
    </row>
    <row r="261" spans="1:12" s="244" customFormat="1" ht="19.5" customHeight="1">
      <c r="A261" s="695"/>
      <c r="B261" s="696"/>
      <c r="C261" s="246" t="s">
        <v>782</v>
      </c>
      <c r="D261" s="246" t="s">
        <v>83</v>
      </c>
      <c r="E261" s="246" t="s">
        <v>693</v>
      </c>
      <c r="F261" s="698"/>
      <c r="G261" s="247" t="s">
        <v>731</v>
      </c>
      <c r="H261" s="247" t="s">
        <v>226</v>
      </c>
      <c r="I261" s="247" t="s">
        <v>696</v>
      </c>
      <c r="J261" s="690" t="s">
        <v>697</v>
      </c>
      <c r="K261" s="691"/>
      <c r="L261" s="248"/>
    </row>
    <row r="262" spans="1:12" s="244" customFormat="1" ht="19.5" customHeight="1">
      <c r="A262" s="245" t="s">
        <v>1192</v>
      </c>
      <c r="B262" s="246" t="s">
        <v>820</v>
      </c>
      <c r="C262" s="246" t="s">
        <v>821</v>
      </c>
      <c r="D262" s="246" t="s">
        <v>83</v>
      </c>
      <c r="E262" s="246" t="s">
        <v>693</v>
      </c>
      <c r="F262" s="247" t="s">
        <v>694</v>
      </c>
      <c r="G262" s="247" t="s">
        <v>695</v>
      </c>
      <c r="H262" s="247" t="s">
        <v>148</v>
      </c>
      <c r="I262" s="247" t="s">
        <v>696</v>
      </c>
      <c r="J262" s="690" t="s">
        <v>697</v>
      </c>
      <c r="K262" s="691"/>
      <c r="L262" s="248"/>
    </row>
    <row r="263" spans="1:12" s="244" customFormat="1" ht="19.5" customHeight="1">
      <c r="A263" s="245" t="s">
        <v>1193</v>
      </c>
      <c r="B263" s="246" t="s">
        <v>1194</v>
      </c>
      <c r="C263" s="246" t="s">
        <v>749</v>
      </c>
      <c r="D263" s="246" t="s">
        <v>83</v>
      </c>
      <c r="E263" s="246" t="s">
        <v>693</v>
      </c>
      <c r="F263" s="247" t="s">
        <v>694</v>
      </c>
      <c r="G263" s="247" t="s">
        <v>695</v>
      </c>
      <c r="H263" s="247" t="s">
        <v>148</v>
      </c>
      <c r="I263" s="247" t="s">
        <v>696</v>
      </c>
      <c r="J263" s="690" t="s">
        <v>697</v>
      </c>
      <c r="K263" s="691"/>
      <c r="L263" s="248"/>
    </row>
    <row r="264" spans="1:12" s="244" customFormat="1" ht="19.5" customHeight="1">
      <c r="A264" s="245" t="s">
        <v>1195</v>
      </c>
      <c r="B264" s="246" t="s">
        <v>823</v>
      </c>
      <c r="C264" s="246" t="s">
        <v>824</v>
      </c>
      <c r="D264" s="246" t="s">
        <v>83</v>
      </c>
      <c r="E264" s="246" t="s">
        <v>693</v>
      </c>
      <c r="F264" s="247" t="s">
        <v>694</v>
      </c>
      <c r="G264" s="247" t="s">
        <v>695</v>
      </c>
      <c r="H264" s="247" t="s">
        <v>148</v>
      </c>
      <c r="I264" s="247" t="s">
        <v>696</v>
      </c>
      <c r="J264" s="690" t="s">
        <v>697</v>
      </c>
      <c r="K264" s="691"/>
      <c r="L264" s="248"/>
    </row>
    <row r="265" spans="1:12" s="244" customFormat="1" ht="19.5" customHeight="1">
      <c r="A265" s="245" t="s">
        <v>1196</v>
      </c>
      <c r="B265" s="246" t="s">
        <v>1197</v>
      </c>
      <c r="C265" s="246" t="s">
        <v>827</v>
      </c>
      <c r="D265" s="246" t="s">
        <v>83</v>
      </c>
      <c r="E265" s="246" t="s">
        <v>693</v>
      </c>
      <c r="F265" s="247" t="s">
        <v>694</v>
      </c>
      <c r="G265" s="247" t="s">
        <v>695</v>
      </c>
      <c r="H265" s="247" t="s">
        <v>148</v>
      </c>
      <c r="I265" s="247" t="s">
        <v>696</v>
      </c>
      <c r="J265" s="690" t="s">
        <v>697</v>
      </c>
      <c r="K265" s="691"/>
      <c r="L265" s="248"/>
    </row>
    <row r="266" spans="1:12" s="244" customFormat="1" ht="19.5" customHeight="1">
      <c r="A266" s="695" t="s">
        <v>1198</v>
      </c>
      <c r="B266" s="696" t="s">
        <v>1187</v>
      </c>
      <c r="C266" s="246" t="s">
        <v>836</v>
      </c>
      <c r="D266" s="246" t="s">
        <v>83</v>
      </c>
      <c r="E266" s="246" t="s">
        <v>693</v>
      </c>
      <c r="F266" s="697" t="s">
        <v>694</v>
      </c>
      <c r="G266" s="247" t="s">
        <v>731</v>
      </c>
      <c r="H266" s="247" t="s">
        <v>148</v>
      </c>
      <c r="I266" s="247" t="s">
        <v>723</v>
      </c>
      <c r="J266" s="690" t="s">
        <v>724</v>
      </c>
      <c r="K266" s="691"/>
      <c r="L266" s="248"/>
    </row>
    <row r="267" spans="1:12" s="244" customFormat="1" ht="19.5" customHeight="1">
      <c r="A267" s="695"/>
      <c r="B267" s="696"/>
      <c r="C267" s="246" t="s">
        <v>836</v>
      </c>
      <c r="D267" s="246" t="s">
        <v>83</v>
      </c>
      <c r="E267" s="246" t="s">
        <v>693</v>
      </c>
      <c r="F267" s="698"/>
      <c r="G267" s="247" t="s">
        <v>731</v>
      </c>
      <c r="H267" s="247" t="s">
        <v>226</v>
      </c>
      <c r="I267" s="247" t="s">
        <v>696</v>
      </c>
      <c r="J267" s="690" t="s">
        <v>697</v>
      </c>
      <c r="K267" s="691"/>
      <c r="L267" s="248"/>
    </row>
    <row r="268" spans="1:12" s="244" customFormat="1" ht="19.5" customHeight="1">
      <c r="A268" s="695" t="s">
        <v>1199</v>
      </c>
      <c r="B268" s="696" t="s">
        <v>1187</v>
      </c>
      <c r="C268" s="246" t="s">
        <v>838</v>
      </c>
      <c r="D268" s="246" t="s">
        <v>83</v>
      </c>
      <c r="E268" s="246" t="s">
        <v>693</v>
      </c>
      <c r="F268" s="697" t="s">
        <v>694</v>
      </c>
      <c r="G268" s="247" t="s">
        <v>731</v>
      </c>
      <c r="H268" s="247" t="s">
        <v>148</v>
      </c>
      <c r="I268" s="247" t="s">
        <v>723</v>
      </c>
      <c r="J268" s="690" t="s">
        <v>724</v>
      </c>
      <c r="K268" s="691"/>
      <c r="L268" s="248"/>
    </row>
    <row r="269" spans="1:12" s="244" customFormat="1" ht="19.5" customHeight="1">
      <c r="A269" s="695"/>
      <c r="B269" s="696"/>
      <c r="C269" s="246" t="s">
        <v>838</v>
      </c>
      <c r="D269" s="246" t="s">
        <v>83</v>
      </c>
      <c r="E269" s="246" t="s">
        <v>693</v>
      </c>
      <c r="F269" s="698"/>
      <c r="G269" s="247" t="s">
        <v>731</v>
      </c>
      <c r="H269" s="247" t="s">
        <v>226</v>
      </c>
      <c r="I269" s="247" t="s">
        <v>696</v>
      </c>
      <c r="J269" s="690" t="s">
        <v>697</v>
      </c>
      <c r="K269" s="691"/>
      <c r="L269" s="248"/>
    </row>
    <row r="270" spans="1:12" s="244" customFormat="1" ht="19.5" customHeight="1">
      <c r="A270" s="695" t="s">
        <v>1200</v>
      </c>
      <c r="B270" s="696" t="s">
        <v>651</v>
      </c>
      <c r="C270" s="246" t="s">
        <v>818</v>
      </c>
      <c r="D270" s="246" t="s">
        <v>83</v>
      </c>
      <c r="E270" s="246" t="s">
        <v>693</v>
      </c>
      <c r="F270" s="697" t="s">
        <v>694</v>
      </c>
      <c r="G270" s="247" t="s">
        <v>731</v>
      </c>
      <c r="H270" s="247" t="s">
        <v>148</v>
      </c>
      <c r="I270" s="247" t="s">
        <v>723</v>
      </c>
      <c r="J270" s="690" t="s">
        <v>724</v>
      </c>
      <c r="K270" s="691"/>
      <c r="L270" s="248"/>
    </row>
    <row r="271" spans="1:12" s="244" customFormat="1" ht="19.5" customHeight="1">
      <c r="A271" s="695"/>
      <c r="B271" s="696"/>
      <c r="C271" s="246" t="s">
        <v>786</v>
      </c>
      <c r="D271" s="246" t="s">
        <v>83</v>
      </c>
      <c r="E271" s="246" t="s">
        <v>693</v>
      </c>
      <c r="F271" s="698"/>
      <c r="G271" s="247" t="s">
        <v>731</v>
      </c>
      <c r="H271" s="247" t="s">
        <v>226</v>
      </c>
      <c r="I271" s="247" t="s">
        <v>696</v>
      </c>
      <c r="J271" s="690" t="s">
        <v>697</v>
      </c>
      <c r="K271" s="691"/>
      <c r="L271" s="248"/>
    </row>
    <row r="272" spans="1:12" s="244" customFormat="1" ht="19.5" customHeight="1">
      <c r="A272" s="695" t="s">
        <v>1201</v>
      </c>
      <c r="B272" s="696" t="s">
        <v>1178</v>
      </c>
      <c r="C272" s="246" t="s">
        <v>842</v>
      </c>
      <c r="D272" s="246" t="s">
        <v>83</v>
      </c>
      <c r="E272" s="246" t="s">
        <v>693</v>
      </c>
      <c r="F272" s="697" t="s">
        <v>694</v>
      </c>
      <c r="G272" s="247" t="s">
        <v>695</v>
      </c>
      <c r="H272" s="247" t="s">
        <v>148</v>
      </c>
      <c r="I272" s="247" t="s">
        <v>723</v>
      </c>
      <c r="J272" s="690" t="s">
        <v>724</v>
      </c>
      <c r="K272" s="691"/>
      <c r="L272" s="248"/>
    </row>
    <row r="273" spans="1:12" s="244" customFormat="1" ht="19.5" customHeight="1">
      <c r="A273" s="695"/>
      <c r="B273" s="696"/>
      <c r="C273" s="246" t="s">
        <v>843</v>
      </c>
      <c r="D273" s="246" t="s">
        <v>83</v>
      </c>
      <c r="E273" s="246" t="s">
        <v>693</v>
      </c>
      <c r="F273" s="698"/>
      <c r="G273" s="247" t="s">
        <v>695</v>
      </c>
      <c r="H273" s="247" t="s">
        <v>226</v>
      </c>
      <c r="I273" s="247" t="s">
        <v>696</v>
      </c>
      <c r="J273" s="690" t="s">
        <v>697</v>
      </c>
      <c r="K273" s="691"/>
      <c r="L273" s="248"/>
    </row>
    <row r="274" spans="1:12" s="244" customFormat="1" ht="19.5" customHeight="1">
      <c r="A274" s="695" t="s">
        <v>1202</v>
      </c>
      <c r="B274" s="696" t="s">
        <v>1180</v>
      </c>
      <c r="C274" s="246" t="s">
        <v>792</v>
      </c>
      <c r="D274" s="246" t="s">
        <v>83</v>
      </c>
      <c r="E274" s="246" t="s">
        <v>693</v>
      </c>
      <c r="F274" s="697" t="s">
        <v>694</v>
      </c>
      <c r="G274" s="247" t="s">
        <v>731</v>
      </c>
      <c r="H274" s="247" t="s">
        <v>148</v>
      </c>
      <c r="I274" s="247" t="s">
        <v>723</v>
      </c>
      <c r="J274" s="690" t="s">
        <v>724</v>
      </c>
      <c r="K274" s="691"/>
      <c r="L274" s="248"/>
    </row>
    <row r="275" spans="1:12" s="244" customFormat="1" ht="19.5" customHeight="1">
      <c r="A275" s="695"/>
      <c r="B275" s="696"/>
      <c r="C275" s="246" t="s">
        <v>793</v>
      </c>
      <c r="D275" s="246" t="s">
        <v>83</v>
      </c>
      <c r="E275" s="246" t="s">
        <v>693</v>
      </c>
      <c r="F275" s="698"/>
      <c r="G275" s="247" t="s">
        <v>731</v>
      </c>
      <c r="H275" s="247" t="s">
        <v>226</v>
      </c>
      <c r="I275" s="247" t="s">
        <v>696</v>
      </c>
      <c r="J275" s="690" t="s">
        <v>697</v>
      </c>
      <c r="K275" s="691"/>
      <c r="L275" s="248"/>
    </row>
    <row r="276" spans="1:12" s="244" customFormat="1" ht="19.5" customHeight="1">
      <c r="A276" s="695" t="s">
        <v>1203</v>
      </c>
      <c r="B276" s="696" t="s">
        <v>1180</v>
      </c>
      <c r="C276" s="246" t="s">
        <v>801</v>
      </c>
      <c r="D276" s="246" t="s">
        <v>83</v>
      </c>
      <c r="E276" s="246" t="s">
        <v>693</v>
      </c>
      <c r="F276" s="697" t="s">
        <v>694</v>
      </c>
      <c r="G276" s="247" t="s">
        <v>731</v>
      </c>
      <c r="H276" s="247" t="s">
        <v>148</v>
      </c>
      <c r="I276" s="247" t="s">
        <v>723</v>
      </c>
      <c r="J276" s="690" t="s">
        <v>724</v>
      </c>
      <c r="K276" s="691"/>
      <c r="L276" s="248"/>
    </row>
    <row r="277" spans="1:12" s="244" customFormat="1" ht="19.5" customHeight="1">
      <c r="A277" s="695"/>
      <c r="B277" s="696"/>
      <c r="C277" s="246" t="s">
        <v>802</v>
      </c>
      <c r="D277" s="246" t="s">
        <v>83</v>
      </c>
      <c r="E277" s="246" t="s">
        <v>693</v>
      </c>
      <c r="F277" s="698"/>
      <c r="G277" s="247" t="s">
        <v>731</v>
      </c>
      <c r="H277" s="247" t="s">
        <v>226</v>
      </c>
      <c r="I277" s="247" t="s">
        <v>696</v>
      </c>
      <c r="J277" s="690" t="s">
        <v>697</v>
      </c>
      <c r="K277" s="691"/>
      <c r="L277" s="248"/>
    </row>
    <row r="278" spans="1:12" s="244" customFormat="1" ht="19.5" customHeight="1">
      <c r="A278" s="695" t="s">
        <v>1204</v>
      </c>
      <c r="B278" s="696" t="s">
        <v>1180</v>
      </c>
      <c r="C278" s="246" t="s">
        <v>798</v>
      </c>
      <c r="D278" s="246" t="s">
        <v>83</v>
      </c>
      <c r="E278" s="246" t="s">
        <v>693</v>
      </c>
      <c r="F278" s="697" t="s">
        <v>694</v>
      </c>
      <c r="G278" s="247" t="s">
        <v>731</v>
      </c>
      <c r="H278" s="247" t="s">
        <v>148</v>
      </c>
      <c r="I278" s="247" t="s">
        <v>723</v>
      </c>
      <c r="J278" s="690" t="s">
        <v>724</v>
      </c>
      <c r="K278" s="691"/>
      <c r="L278" s="248"/>
    </row>
    <row r="279" spans="1:12" s="244" customFormat="1" ht="19.5" customHeight="1">
      <c r="A279" s="695"/>
      <c r="B279" s="696"/>
      <c r="C279" s="246" t="s">
        <v>796</v>
      </c>
      <c r="D279" s="246" t="s">
        <v>83</v>
      </c>
      <c r="E279" s="246" t="s">
        <v>693</v>
      </c>
      <c r="F279" s="698"/>
      <c r="G279" s="247" t="s">
        <v>731</v>
      </c>
      <c r="H279" s="247" t="s">
        <v>226</v>
      </c>
      <c r="I279" s="247" t="s">
        <v>696</v>
      </c>
      <c r="J279" s="690" t="s">
        <v>697</v>
      </c>
      <c r="K279" s="691"/>
      <c r="L279" s="248"/>
    </row>
    <row r="280" spans="1:12" s="244" customFormat="1" ht="19.5" customHeight="1">
      <c r="A280" s="695" t="s">
        <v>1205</v>
      </c>
      <c r="B280" s="696" t="s">
        <v>1180</v>
      </c>
      <c r="C280" s="246" t="s">
        <v>795</v>
      </c>
      <c r="D280" s="246" t="s">
        <v>83</v>
      </c>
      <c r="E280" s="246" t="s">
        <v>693</v>
      </c>
      <c r="F280" s="697" t="s">
        <v>694</v>
      </c>
      <c r="G280" s="247" t="s">
        <v>731</v>
      </c>
      <c r="H280" s="247" t="s">
        <v>148</v>
      </c>
      <c r="I280" s="247" t="s">
        <v>723</v>
      </c>
      <c r="J280" s="690" t="s">
        <v>724</v>
      </c>
      <c r="K280" s="691"/>
      <c r="L280" s="248"/>
    </row>
    <row r="281" spans="1:12" s="244" customFormat="1" ht="19.5" customHeight="1">
      <c r="A281" s="695"/>
      <c r="B281" s="696"/>
      <c r="C281" s="246" t="s">
        <v>799</v>
      </c>
      <c r="D281" s="246" t="s">
        <v>83</v>
      </c>
      <c r="E281" s="246" t="s">
        <v>693</v>
      </c>
      <c r="F281" s="698"/>
      <c r="G281" s="247" t="s">
        <v>731</v>
      </c>
      <c r="H281" s="247" t="s">
        <v>226</v>
      </c>
      <c r="I281" s="247" t="s">
        <v>696</v>
      </c>
      <c r="J281" s="690" t="s">
        <v>697</v>
      </c>
      <c r="K281" s="691"/>
      <c r="L281" s="248"/>
    </row>
    <row r="282" spans="1:12" s="244" customFormat="1" ht="19.5" customHeight="1">
      <c r="A282" s="695" t="s">
        <v>1206</v>
      </c>
      <c r="B282" s="696" t="s">
        <v>649</v>
      </c>
      <c r="C282" s="246" t="s">
        <v>807</v>
      </c>
      <c r="D282" s="246" t="s">
        <v>83</v>
      </c>
      <c r="E282" s="246" t="s">
        <v>693</v>
      </c>
      <c r="F282" s="697" t="s">
        <v>694</v>
      </c>
      <c r="G282" s="247" t="s">
        <v>731</v>
      </c>
      <c r="H282" s="247" t="s">
        <v>148</v>
      </c>
      <c r="I282" s="247" t="s">
        <v>723</v>
      </c>
      <c r="J282" s="690" t="s">
        <v>724</v>
      </c>
      <c r="K282" s="691"/>
      <c r="L282" s="248"/>
    </row>
    <row r="283" spans="1:12" s="244" customFormat="1" ht="19.5" customHeight="1">
      <c r="A283" s="695"/>
      <c r="B283" s="696"/>
      <c r="C283" s="246" t="s">
        <v>808</v>
      </c>
      <c r="D283" s="246" t="s">
        <v>83</v>
      </c>
      <c r="E283" s="246" t="s">
        <v>693</v>
      </c>
      <c r="F283" s="698"/>
      <c r="G283" s="247" t="s">
        <v>731</v>
      </c>
      <c r="H283" s="247" t="s">
        <v>226</v>
      </c>
      <c r="I283" s="247" t="s">
        <v>739</v>
      </c>
      <c r="J283" s="690" t="s">
        <v>740</v>
      </c>
      <c r="K283" s="691"/>
      <c r="L283" s="248"/>
    </row>
    <row r="284" spans="1:12" s="244" customFormat="1" ht="19.5" customHeight="1">
      <c r="A284" s="695" t="s">
        <v>1207</v>
      </c>
      <c r="B284" s="696" t="s">
        <v>1187</v>
      </c>
      <c r="C284" s="246" t="s">
        <v>815</v>
      </c>
      <c r="D284" s="246" t="s">
        <v>83</v>
      </c>
      <c r="E284" s="246" t="s">
        <v>693</v>
      </c>
      <c r="F284" s="697" t="s">
        <v>694</v>
      </c>
      <c r="G284" s="247" t="s">
        <v>731</v>
      </c>
      <c r="H284" s="247" t="s">
        <v>148</v>
      </c>
      <c r="I284" s="247" t="s">
        <v>723</v>
      </c>
      <c r="J284" s="690" t="s">
        <v>724</v>
      </c>
      <c r="K284" s="691"/>
      <c r="L284" s="248"/>
    </row>
    <row r="285" spans="1:12" s="244" customFormat="1" ht="19.5" customHeight="1">
      <c r="A285" s="695"/>
      <c r="B285" s="696"/>
      <c r="C285" s="246" t="s">
        <v>780</v>
      </c>
      <c r="D285" s="246" t="s">
        <v>83</v>
      </c>
      <c r="E285" s="246" t="s">
        <v>693</v>
      </c>
      <c r="F285" s="698"/>
      <c r="G285" s="247" t="s">
        <v>731</v>
      </c>
      <c r="H285" s="247" t="s">
        <v>226</v>
      </c>
      <c r="I285" s="247" t="s">
        <v>739</v>
      </c>
      <c r="J285" s="690" t="s">
        <v>740</v>
      </c>
      <c r="K285" s="691"/>
      <c r="L285" s="248"/>
    </row>
    <row r="286" spans="1:12" s="244" customFormat="1" ht="19.5" customHeight="1">
      <c r="A286" s="695" t="s">
        <v>1208</v>
      </c>
      <c r="B286" s="696" t="s">
        <v>1187</v>
      </c>
      <c r="C286" s="246" t="s">
        <v>779</v>
      </c>
      <c r="D286" s="246" t="s">
        <v>83</v>
      </c>
      <c r="E286" s="246" t="s">
        <v>693</v>
      </c>
      <c r="F286" s="697" t="s">
        <v>694</v>
      </c>
      <c r="G286" s="247" t="s">
        <v>731</v>
      </c>
      <c r="H286" s="247" t="s">
        <v>148</v>
      </c>
      <c r="I286" s="247" t="s">
        <v>723</v>
      </c>
      <c r="J286" s="690" t="s">
        <v>724</v>
      </c>
      <c r="K286" s="691"/>
      <c r="L286" s="248"/>
    </row>
    <row r="287" spans="1:12" s="244" customFormat="1" ht="19.5" customHeight="1">
      <c r="A287" s="695"/>
      <c r="B287" s="696"/>
      <c r="C287" s="246" t="s">
        <v>779</v>
      </c>
      <c r="D287" s="246" t="s">
        <v>83</v>
      </c>
      <c r="E287" s="246" t="s">
        <v>693</v>
      </c>
      <c r="F287" s="698"/>
      <c r="G287" s="247" t="s">
        <v>731</v>
      </c>
      <c r="H287" s="247" t="s">
        <v>226</v>
      </c>
      <c r="I287" s="247" t="s">
        <v>739</v>
      </c>
      <c r="J287" s="690" t="s">
        <v>740</v>
      </c>
      <c r="K287" s="691"/>
      <c r="L287" s="248"/>
    </row>
    <row r="288" spans="1:12" s="244" customFormat="1" ht="19.5" customHeight="1">
      <c r="A288" s="695" t="s">
        <v>1209</v>
      </c>
      <c r="B288" s="696" t="s">
        <v>651</v>
      </c>
      <c r="C288" s="246" t="s">
        <v>786</v>
      </c>
      <c r="D288" s="246" t="s">
        <v>83</v>
      </c>
      <c r="E288" s="246" t="s">
        <v>693</v>
      </c>
      <c r="F288" s="697" t="s">
        <v>694</v>
      </c>
      <c r="G288" s="247" t="s">
        <v>731</v>
      </c>
      <c r="H288" s="247" t="s">
        <v>148</v>
      </c>
      <c r="I288" s="247" t="s">
        <v>723</v>
      </c>
      <c r="J288" s="690" t="s">
        <v>724</v>
      </c>
      <c r="K288" s="691"/>
      <c r="L288" s="248"/>
    </row>
    <row r="289" spans="1:12" s="244" customFormat="1" ht="19.5" customHeight="1">
      <c r="A289" s="695"/>
      <c r="B289" s="696"/>
      <c r="C289" s="246" t="s">
        <v>1210</v>
      </c>
      <c r="D289" s="246" t="s">
        <v>83</v>
      </c>
      <c r="E289" s="246" t="s">
        <v>693</v>
      </c>
      <c r="F289" s="698"/>
      <c r="G289" s="247" t="s">
        <v>731</v>
      </c>
      <c r="H289" s="247" t="s">
        <v>226</v>
      </c>
      <c r="I289" s="247" t="s">
        <v>739</v>
      </c>
      <c r="J289" s="690" t="s">
        <v>740</v>
      </c>
      <c r="K289" s="691"/>
      <c r="L289" s="248"/>
    </row>
    <row r="290" spans="1:12" s="244" customFormat="1" ht="19.5" customHeight="1">
      <c r="A290" s="695" t="s">
        <v>1211</v>
      </c>
      <c r="B290" s="696" t="s">
        <v>1180</v>
      </c>
      <c r="C290" s="246" t="s">
        <v>804</v>
      </c>
      <c r="D290" s="246" t="s">
        <v>83</v>
      </c>
      <c r="E290" s="246" t="s">
        <v>693</v>
      </c>
      <c r="F290" s="697" t="s">
        <v>694</v>
      </c>
      <c r="G290" s="247" t="s">
        <v>731</v>
      </c>
      <c r="H290" s="247" t="s">
        <v>148</v>
      </c>
      <c r="I290" s="247" t="s">
        <v>723</v>
      </c>
      <c r="J290" s="690" t="s">
        <v>724</v>
      </c>
      <c r="K290" s="691"/>
      <c r="L290" s="248"/>
    </row>
    <row r="291" spans="1:12" s="244" customFormat="1" ht="19.5" customHeight="1">
      <c r="A291" s="695"/>
      <c r="B291" s="696"/>
      <c r="C291" s="246" t="s">
        <v>805</v>
      </c>
      <c r="D291" s="246" t="s">
        <v>83</v>
      </c>
      <c r="E291" s="246" t="s">
        <v>693</v>
      </c>
      <c r="F291" s="698"/>
      <c r="G291" s="247" t="s">
        <v>731</v>
      </c>
      <c r="H291" s="247" t="s">
        <v>226</v>
      </c>
      <c r="I291" s="247" t="s">
        <v>739</v>
      </c>
      <c r="J291" s="690" t="s">
        <v>740</v>
      </c>
      <c r="K291" s="691"/>
      <c r="L291" s="248"/>
    </row>
    <row r="292" spans="1:12" s="244" customFormat="1" ht="19.5" customHeight="1">
      <c r="A292" s="695" t="s">
        <v>1212</v>
      </c>
      <c r="B292" s="696" t="s">
        <v>649</v>
      </c>
      <c r="C292" s="246" t="s">
        <v>808</v>
      </c>
      <c r="D292" s="246" t="s">
        <v>83</v>
      </c>
      <c r="E292" s="246" t="s">
        <v>693</v>
      </c>
      <c r="F292" s="697" t="s">
        <v>694</v>
      </c>
      <c r="G292" s="247" t="s">
        <v>731</v>
      </c>
      <c r="H292" s="247" t="s">
        <v>148</v>
      </c>
      <c r="I292" s="247" t="s">
        <v>723</v>
      </c>
      <c r="J292" s="690" t="s">
        <v>724</v>
      </c>
      <c r="K292" s="691"/>
      <c r="L292" s="248"/>
    </row>
    <row r="293" spans="1:12" s="244" customFormat="1" ht="19.5" customHeight="1">
      <c r="A293" s="695"/>
      <c r="B293" s="696"/>
      <c r="C293" s="246" t="s">
        <v>808</v>
      </c>
      <c r="D293" s="246" t="s">
        <v>83</v>
      </c>
      <c r="E293" s="246" t="s">
        <v>693</v>
      </c>
      <c r="F293" s="698"/>
      <c r="G293" s="247" t="s">
        <v>731</v>
      </c>
      <c r="H293" s="247" t="s">
        <v>226</v>
      </c>
      <c r="I293" s="247" t="s">
        <v>723</v>
      </c>
      <c r="J293" s="690" t="s">
        <v>724</v>
      </c>
      <c r="K293" s="691"/>
      <c r="L293" s="248"/>
    </row>
    <row r="294" spans="1:12" s="244" customFormat="1" ht="19.5" customHeight="1">
      <c r="A294" s="245" t="s">
        <v>1213</v>
      </c>
      <c r="B294" s="246" t="s">
        <v>1214</v>
      </c>
      <c r="C294" s="246" t="s">
        <v>859</v>
      </c>
      <c r="D294" s="246" t="s">
        <v>83</v>
      </c>
      <c r="E294" s="246" t="s">
        <v>693</v>
      </c>
      <c r="F294" s="247" t="s">
        <v>694</v>
      </c>
      <c r="G294" s="247" t="s">
        <v>695</v>
      </c>
      <c r="H294" s="247" t="s">
        <v>148</v>
      </c>
      <c r="I294" s="247" t="s">
        <v>723</v>
      </c>
      <c r="J294" s="690" t="s">
        <v>724</v>
      </c>
      <c r="K294" s="691"/>
      <c r="L294" s="248"/>
    </row>
    <row r="295" spans="1:12" s="244" customFormat="1" ht="19.5" customHeight="1">
      <c r="A295" s="245" t="s">
        <v>1215</v>
      </c>
      <c r="B295" s="246" t="s">
        <v>1216</v>
      </c>
      <c r="C295" s="246" t="s">
        <v>827</v>
      </c>
      <c r="D295" s="246" t="s">
        <v>83</v>
      </c>
      <c r="E295" s="246" t="s">
        <v>693</v>
      </c>
      <c r="F295" s="247" t="s">
        <v>694</v>
      </c>
      <c r="G295" s="247" t="s">
        <v>695</v>
      </c>
      <c r="H295" s="247" t="s">
        <v>148</v>
      </c>
      <c r="I295" s="247" t="s">
        <v>723</v>
      </c>
      <c r="J295" s="690" t="s">
        <v>724</v>
      </c>
      <c r="K295" s="691"/>
      <c r="L295" s="248"/>
    </row>
    <row r="296" spans="1:12" s="244" customFormat="1" ht="19.5" customHeight="1">
      <c r="A296" s="245" t="s">
        <v>1217</v>
      </c>
      <c r="B296" s="246" t="s">
        <v>1218</v>
      </c>
      <c r="C296" s="246" t="s">
        <v>967</v>
      </c>
      <c r="D296" s="246" t="s">
        <v>83</v>
      </c>
      <c r="E296" s="246" t="s">
        <v>693</v>
      </c>
      <c r="F296" s="247" t="s">
        <v>694</v>
      </c>
      <c r="G296" s="247" t="s">
        <v>968</v>
      </c>
      <c r="H296" s="247" t="s">
        <v>148</v>
      </c>
      <c r="I296" s="247" t="s">
        <v>723</v>
      </c>
      <c r="J296" s="690" t="s">
        <v>724</v>
      </c>
      <c r="K296" s="691"/>
      <c r="L296" s="248"/>
    </row>
    <row r="297" spans="1:12" s="244" customFormat="1" ht="19.5" customHeight="1">
      <c r="A297" s="245" t="s">
        <v>1219</v>
      </c>
      <c r="B297" s="246" t="s">
        <v>1220</v>
      </c>
      <c r="C297" s="246" t="s">
        <v>1221</v>
      </c>
      <c r="D297" s="246" t="s">
        <v>83</v>
      </c>
      <c r="E297" s="246" t="s">
        <v>693</v>
      </c>
      <c r="F297" s="247" t="s">
        <v>694</v>
      </c>
      <c r="G297" s="247" t="s">
        <v>769</v>
      </c>
      <c r="H297" s="247" t="s">
        <v>148</v>
      </c>
      <c r="I297" s="247" t="s">
        <v>723</v>
      </c>
      <c r="J297" s="690" t="s">
        <v>724</v>
      </c>
      <c r="K297" s="691"/>
      <c r="L297" s="248"/>
    </row>
    <row r="298" spans="1:12" s="244" customFormat="1" ht="19.5" customHeight="1">
      <c r="A298" s="245" t="s">
        <v>1222</v>
      </c>
      <c r="B298" s="246" t="s">
        <v>1223</v>
      </c>
      <c r="C298" s="246" t="s">
        <v>924</v>
      </c>
      <c r="D298" s="246" t="s">
        <v>83</v>
      </c>
      <c r="E298" s="246" t="s">
        <v>693</v>
      </c>
      <c r="F298" s="247" t="s">
        <v>694</v>
      </c>
      <c r="G298" s="247" t="s">
        <v>769</v>
      </c>
      <c r="H298" s="247" t="s">
        <v>148</v>
      </c>
      <c r="I298" s="247" t="s">
        <v>723</v>
      </c>
      <c r="J298" s="690" t="s">
        <v>724</v>
      </c>
      <c r="K298" s="691"/>
      <c r="L298" s="248"/>
    </row>
    <row r="299" spans="1:12" s="244" customFormat="1" ht="19.5" customHeight="1">
      <c r="A299" s="245" t="s">
        <v>1224</v>
      </c>
      <c r="B299" s="246" t="s">
        <v>1225</v>
      </c>
      <c r="C299" s="246" t="s">
        <v>768</v>
      </c>
      <c r="D299" s="246" t="s">
        <v>83</v>
      </c>
      <c r="E299" s="246" t="s">
        <v>693</v>
      </c>
      <c r="F299" s="247" t="s">
        <v>694</v>
      </c>
      <c r="G299" s="247" t="s">
        <v>769</v>
      </c>
      <c r="H299" s="247" t="s">
        <v>148</v>
      </c>
      <c r="I299" s="247" t="s">
        <v>723</v>
      </c>
      <c r="J299" s="690" t="s">
        <v>724</v>
      </c>
      <c r="K299" s="691"/>
      <c r="L299" s="248"/>
    </row>
    <row r="300" spans="1:12" s="244" customFormat="1" ht="19.5" customHeight="1">
      <c r="A300" s="245" t="s">
        <v>1226</v>
      </c>
      <c r="B300" s="246" t="s">
        <v>1227</v>
      </c>
      <c r="C300" s="246" t="s">
        <v>1228</v>
      </c>
      <c r="D300" s="246" t="s">
        <v>83</v>
      </c>
      <c r="E300" s="246" t="s">
        <v>693</v>
      </c>
      <c r="F300" s="247" t="s">
        <v>694</v>
      </c>
      <c r="G300" s="247" t="s">
        <v>695</v>
      </c>
      <c r="H300" s="247" t="s">
        <v>148</v>
      </c>
      <c r="I300" s="247" t="s">
        <v>723</v>
      </c>
      <c r="J300" s="690" t="s">
        <v>724</v>
      </c>
      <c r="K300" s="691"/>
      <c r="L300" s="248"/>
    </row>
    <row r="301" spans="1:12" s="244" customFormat="1" ht="19.5" customHeight="1">
      <c r="A301" s="245" t="s">
        <v>1229</v>
      </c>
      <c r="B301" s="246" t="s">
        <v>1230</v>
      </c>
      <c r="C301" s="246" t="s">
        <v>865</v>
      </c>
      <c r="D301" s="246" t="s">
        <v>83</v>
      </c>
      <c r="E301" s="246" t="s">
        <v>693</v>
      </c>
      <c r="F301" s="247" t="s">
        <v>704</v>
      </c>
      <c r="G301" s="247" t="s">
        <v>705</v>
      </c>
      <c r="H301" s="247" t="s">
        <v>148</v>
      </c>
      <c r="I301" s="247" t="s">
        <v>723</v>
      </c>
      <c r="J301" s="690" t="s">
        <v>724</v>
      </c>
      <c r="K301" s="691"/>
      <c r="L301" s="248"/>
    </row>
    <row r="302" spans="1:12" s="244" customFormat="1" ht="19.5" customHeight="1">
      <c r="A302" s="245" t="s">
        <v>1231</v>
      </c>
      <c r="B302" s="246" t="s">
        <v>975</v>
      </c>
      <c r="C302" s="246" t="s">
        <v>976</v>
      </c>
      <c r="D302" s="246" t="s">
        <v>83</v>
      </c>
      <c r="E302" s="246" t="s">
        <v>693</v>
      </c>
      <c r="F302" s="247" t="s">
        <v>704</v>
      </c>
      <c r="G302" s="247" t="s">
        <v>705</v>
      </c>
      <c r="H302" s="247" t="s">
        <v>148</v>
      </c>
      <c r="I302" s="247" t="s">
        <v>723</v>
      </c>
      <c r="J302" s="690" t="s">
        <v>724</v>
      </c>
      <c r="K302" s="691"/>
      <c r="L302" s="248"/>
    </row>
    <row r="303" spans="1:12" s="244" customFormat="1" ht="19.5" customHeight="1">
      <c r="A303" s="245" t="s">
        <v>1232</v>
      </c>
      <c r="B303" s="246" t="s">
        <v>1233</v>
      </c>
      <c r="C303" s="246" t="s">
        <v>868</v>
      </c>
      <c r="D303" s="246" t="s">
        <v>83</v>
      </c>
      <c r="E303" s="246" t="s">
        <v>693</v>
      </c>
      <c r="F303" s="247" t="s">
        <v>704</v>
      </c>
      <c r="G303" s="247" t="s">
        <v>705</v>
      </c>
      <c r="H303" s="247" t="s">
        <v>148</v>
      </c>
      <c r="I303" s="247" t="s">
        <v>723</v>
      </c>
      <c r="J303" s="690" t="s">
        <v>724</v>
      </c>
      <c r="K303" s="691"/>
      <c r="L303" s="248"/>
    </row>
    <row r="304" spans="1:12" s="244" customFormat="1" ht="19.5" customHeight="1">
      <c r="A304" s="245" t="s">
        <v>1234</v>
      </c>
      <c r="B304" s="246" t="s">
        <v>1235</v>
      </c>
      <c r="C304" s="246" t="s">
        <v>894</v>
      </c>
      <c r="D304" s="246" t="s">
        <v>83</v>
      </c>
      <c r="E304" s="246" t="s">
        <v>693</v>
      </c>
      <c r="F304" s="247" t="s">
        <v>704</v>
      </c>
      <c r="G304" s="247" t="s">
        <v>731</v>
      </c>
      <c r="H304" s="247" t="s">
        <v>148</v>
      </c>
      <c r="I304" s="247" t="s">
        <v>739</v>
      </c>
      <c r="J304" s="690" t="s">
        <v>740</v>
      </c>
      <c r="K304" s="691"/>
      <c r="L304" s="248"/>
    </row>
    <row r="305" spans="1:12" s="244" customFormat="1" ht="19.5" customHeight="1">
      <c r="A305" s="245" t="s">
        <v>1236</v>
      </c>
      <c r="B305" s="246" t="s">
        <v>1237</v>
      </c>
      <c r="C305" s="246" t="s">
        <v>897</v>
      </c>
      <c r="D305" s="246" t="s">
        <v>83</v>
      </c>
      <c r="E305" s="246" t="s">
        <v>693</v>
      </c>
      <c r="F305" s="247" t="s">
        <v>704</v>
      </c>
      <c r="G305" s="247" t="s">
        <v>731</v>
      </c>
      <c r="H305" s="247" t="s">
        <v>148</v>
      </c>
      <c r="I305" s="247" t="s">
        <v>739</v>
      </c>
      <c r="J305" s="690" t="s">
        <v>740</v>
      </c>
      <c r="K305" s="691"/>
      <c r="L305" s="248"/>
    </row>
    <row r="306" spans="1:12" s="244" customFormat="1" ht="19.5" customHeight="1">
      <c r="A306" s="695" t="s">
        <v>1238</v>
      </c>
      <c r="B306" s="696" t="s">
        <v>1178</v>
      </c>
      <c r="C306" s="246" t="s">
        <v>842</v>
      </c>
      <c r="D306" s="246" t="s">
        <v>83</v>
      </c>
      <c r="E306" s="246" t="s">
        <v>693</v>
      </c>
      <c r="F306" s="697" t="s">
        <v>694</v>
      </c>
      <c r="G306" s="247" t="s">
        <v>695</v>
      </c>
      <c r="H306" s="247" t="s">
        <v>148</v>
      </c>
      <c r="I306" s="247" t="s">
        <v>739</v>
      </c>
      <c r="J306" s="690" t="s">
        <v>740</v>
      </c>
      <c r="K306" s="691"/>
      <c r="L306" s="248"/>
    </row>
    <row r="307" spans="1:12" s="244" customFormat="1" ht="19.5" customHeight="1">
      <c r="A307" s="695"/>
      <c r="B307" s="696"/>
      <c r="C307" s="246" t="s">
        <v>843</v>
      </c>
      <c r="D307" s="246" t="s">
        <v>83</v>
      </c>
      <c r="E307" s="246" t="s">
        <v>693</v>
      </c>
      <c r="F307" s="698"/>
      <c r="G307" s="247" t="s">
        <v>695</v>
      </c>
      <c r="H307" s="247" t="s">
        <v>226</v>
      </c>
      <c r="I307" s="247" t="s">
        <v>723</v>
      </c>
      <c r="J307" s="690" t="s">
        <v>724</v>
      </c>
      <c r="K307" s="691"/>
      <c r="L307" s="248"/>
    </row>
    <row r="308" spans="1:12" s="244" customFormat="1" ht="19.5" customHeight="1">
      <c r="A308" s="245" t="s">
        <v>1239</v>
      </c>
      <c r="B308" s="246" t="s">
        <v>820</v>
      </c>
      <c r="C308" s="246" t="s">
        <v>821</v>
      </c>
      <c r="D308" s="246" t="s">
        <v>83</v>
      </c>
      <c r="E308" s="246" t="s">
        <v>693</v>
      </c>
      <c r="F308" s="247" t="s">
        <v>694</v>
      </c>
      <c r="G308" s="247" t="s">
        <v>695</v>
      </c>
      <c r="H308" s="247" t="s">
        <v>148</v>
      </c>
      <c r="I308" s="247" t="s">
        <v>739</v>
      </c>
      <c r="J308" s="690" t="s">
        <v>740</v>
      </c>
      <c r="K308" s="691"/>
      <c r="L308" s="248"/>
    </row>
    <row r="309" spans="1:12" s="244" customFormat="1" ht="19.5" customHeight="1">
      <c r="A309" s="245" t="s">
        <v>1240</v>
      </c>
      <c r="B309" s="246" t="s">
        <v>1241</v>
      </c>
      <c r="C309" s="246" t="s">
        <v>1242</v>
      </c>
      <c r="D309" s="246" t="s">
        <v>83</v>
      </c>
      <c r="E309" s="246" t="s">
        <v>693</v>
      </c>
      <c r="F309" s="247" t="s">
        <v>694</v>
      </c>
      <c r="G309" s="247" t="s">
        <v>695</v>
      </c>
      <c r="H309" s="247" t="s">
        <v>148</v>
      </c>
      <c r="I309" s="247" t="s">
        <v>739</v>
      </c>
      <c r="J309" s="690" t="s">
        <v>740</v>
      </c>
      <c r="K309" s="691"/>
      <c r="L309" s="248"/>
    </row>
    <row r="310" spans="1:12" s="244" customFormat="1" ht="19.5" customHeight="1">
      <c r="A310" s="245" t="s">
        <v>1243</v>
      </c>
      <c r="B310" s="246" t="s">
        <v>1244</v>
      </c>
      <c r="C310" s="246" t="s">
        <v>992</v>
      </c>
      <c r="D310" s="246" t="s">
        <v>83</v>
      </c>
      <c r="E310" s="246" t="s">
        <v>693</v>
      </c>
      <c r="F310" s="247" t="s">
        <v>694</v>
      </c>
      <c r="G310" s="247" t="s">
        <v>925</v>
      </c>
      <c r="H310" s="247" t="s">
        <v>148</v>
      </c>
      <c r="I310" s="247" t="s">
        <v>739</v>
      </c>
      <c r="J310" s="690" t="s">
        <v>740</v>
      </c>
      <c r="K310" s="691"/>
      <c r="L310" s="248"/>
    </row>
    <row r="311" spans="1:12" s="244" customFormat="1" ht="19.5" customHeight="1">
      <c r="A311" s="245" t="s">
        <v>1245</v>
      </c>
      <c r="B311" s="246" t="s">
        <v>1218</v>
      </c>
      <c r="C311" s="246" t="s">
        <v>967</v>
      </c>
      <c r="D311" s="246" t="s">
        <v>83</v>
      </c>
      <c r="E311" s="246" t="s">
        <v>693</v>
      </c>
      <c r="F311" s="247" t="s">
        <v>694</v>
      </c>
      <c r="G311" s="247" t="s">
        <v>968</v>
      </c>
      <c r="H311" s="247" t="s">
        <v>148</v>
      </c>
      <c r="I311" s="247" t="s">
        <v>739</v>
      </c>
      <c r="J311" s="690" t="s">
        <v>740</v>
      </c>
      <c r="K311" s="691"/>
      <c r="L311" s="248"/>
    </row>
    <row r="312" spans="1:12" s="244" customFormat="1" ht="19.5" customHeight="1">
      <c r="A312" s="245" t="s">
        <v>1246</v>
      </c>
      <c r="B312" s="246" t="s">
        <v>1223</v>
      </c>
      <c r="C312" s="246" t="s">
        <v>924</v>
      </c>
      <c r="D312" s="246" t="s">
        <v>83</v>
      </c>
      <c r="E312" s="246" t="s">
        <v>693</v>
      </c>
      <c r="F312" s="247" t="s">
        <v>694</v>
      </c>
      <c r="G312" s="247" t="s">
        <v>769</v>
      </c>
      <c r="H312" s="247" t="s">
        <v>148</v>
      </c>
      <c r="I312" s="247" t="s">
        <v>739</v>
      </c>
      <c r="J312" s="690" t="s">
        <v>740</v>
      </c>
      <c r="K312" s="691"/>
      <c r="L312" s="248"/>
    </row>
    <row r="313" spans="1:12" s="244" customFormat="1" ht="19.5" customHeight="1">
      <c r="A313" s="245" t="s">
        <v>1247</v>
      </c>
      <c r="B313" s="246" t="s">
        <v>1230</v>
      </c>
      <c r="C313" s="246" t="s">
        <v>865</v>
      </c>
      <c r="D313" s="246" t="s">
        <v>83</v>
      </c>
      <c r="E313" s="246" t="s">
        <v>693</v>
      </c>
      <c r="F313" s="247" t="s">
        <v>704</v>
      </c>
      <c r="G313" s="247" t="s">
        <v>705</v>
      </c>
      <c r="H313" s="247" t="s">
        <v>148</v>
      </c>
      <c r="I313" s="247" t="s">
        <v>739</v>
      </c>
      <c r="J313" s="690" t="s">
        <v>740</v>
      </c>
      <c r="K313" s="691"/>
      <c r="L313" s="248"/>
    </row>
    <row r="314" spans="1:12" s="244" customFormat="1" ht="19.5" customHeight="1">
      <c r="A314" s="245" t="s">
        <v>1248</v>
      </c>
      <c r="B314" s="246" t="s">
        <v>975</v>
      </c>
      <c r="C314" s="246" t="s">
        <v>976</v>
      </c>
      <c r="D314" s="246" t="s">
        <v>83</v>
      </c>
      <c r="E314" s="246" t="s">
        <v>693</v>
      </c>
      <c r="F314" s="247" t="s">
        <v>704</v>
      </c>
      <c r="G314" s="247" t="s">
        <v>705</v>
      </c>
      <c r="H314" s="247" t="s">
        <v>148</v>
      </c>
      <c r="I314" s="247" t="s">
        <v>739</v>
      </c>
      <c r="J314" s="690" t="s">
        <v>740</v>
      </c>
      <c r="K314" s="691"/>
      <c r="L314" s="248"/>
    </row>
    <row r="315" spans="1:12" s="244" customFormat="1" ht="19.5" customHeight="1">
      <c r="A315" s="245" t="s">
        <v>1249</v>
      </c>
      <c r="B315" s="246" t="s">
        <v>870</v>
      </c>
      <c r="C315" s="246" t="s">
        <v>871</v>
      </c>
      <c r="D315" s="246" t="s">
        <v>83</v>
      </c>
      <c r="E315" s="246" t="s">
        <v>693</v>
      </c>
      <c r="F315" s="247" t="s">
        <v>704</v>
      </c>
      <c r="G315" s="247" t="s">
        <v>705</v>
      </c>
      <c r="H315" s="247" t="s">
        <v>148</v>
      </c>
      <c r="I315" s="247" t="s">
        <v>739</v>
      </c>
      <c r="J315" s="690" t="s">
        <v>740</v>
      </c>
      <c r="K315" s="691"/>
      <c r="L315" s="248"/>
    </row>
    <row r="316" spans="1:12" s="244" customFormat="1" ht="19.5" customHeight="1">
      <c r="A316" s="245" t="s">
        <v>1250</v>
      </c>
      <c r="B316" s="246" t="s">
        <v>1114</v>
      </c>
      <c r="C316" s="246" t="s">
        <v>901</v>
      </c>
      <c r="D316" s="246" t="s">
        <v>83</v>
      </c>
      <c r="E316" s="246" t="s">
        <v>693</v>
      </c>
      <c r="F316" s="247" t="s">
        <v>694</v>
      </c>
      <c r="G316" s="247" t="s">
        <v>831</v>
      </c>
      <c r="H316" s="247" t="s">
        <v>148</v>
      </c>
      <c r="I316" s="247" t="s">
        <v>739</v>
      </c>
      <c r="J316" s="690" t="s">
        <v>740</v>
      </c>
      <c r="K316" s="691"/>
      <c r="L316" s="248"/>
    </row>
    <row r="317" spans="1:12" s="244" customFormat="1" ht="19.5" customHeight="1">
      <c r="A317" s="245" t="s">
        <v>1251</v>
      </c>
      <c r="B317" s="246" t="s">
        <v>1252</v>
      </c>
      <c r="C317" s="246" t="s">
        <v>760</v>
      </c>
      <c r="D317" s="246" t="s">
        <v>83</v>
      </c>
      <c r="E317" s="246" t="s">
        <v>693</v>
      </c>
      <c r="F317" s="247" t="s">
        <v>694</v>
      </c>
      <c r="G317" s="247" t="s">
        <v>695</v>
      </c>
      <c r="H317" s="247" t="s">
        <v>148</v>
      </c>
      <c r="I317" s="247" t="s">
        <v>739</v>
      </c>
      <c r="J317" s="690" t="s">
        <v>740</v>
      </c>
      <c r="K317" s="691"/>
      <c r="L317" s="248"/>
    </row>
    <row r="318" spans="1:12" s="244" customFormat="1" ht="19.5" customHeight="1">
      <c r="A318" s="695" t="s">
        <v>1253</v>
      </c>
      <c r="B318" s="696" t="s">
        <v>1187</v>
      </c>
      <c r="C318" s="246" t="s">
        <v>779</v>
      </c>
      <c r="D318" s="246" t="s">
        <v>83</v>
      </c>
      <c r="E318" s="246" t="s">
        <v>693</v>
      </c>
      <c r="F318" s="697" t="s">
        <v>694</v>
      </c>
      <c r="G318" s="247" t="s">
        <v>731</v>
      </c>
      <c r="H318" s="247" t="s">
        <v>148</v>
      </c>
      <c r="I318" s="247" t="s">
        <v>765</v>
      </c>
      <c r="J318" s="690" t="s">
        <v>757</v>
      </c>
      <c r="K318" s="691"/>
      <c r="L318" s="248"/>
    </row>
    <row r="319" spans="1:12" s="244" customFormat="1" ht="19.5" customHeight="1">
      <c r="A319" s="695"/>
      <c r="B319" s="696"/>
      <c r="C319" s="246" t="s">
        <v>779</v>
      </c>
      <c r="D319" s="246" t="s">
        <v>83</v>
      </c>
      <c r="E319" s="246" t="s">
        <v>693</v>
      </c>
      <c r="F319" s="698"/>
      <c r="G319" s="247" t="s">
        <v>731</v>
      </c>
      <c r="H319" s="247" t="s">
        <v>226</v>
      </c>
      <c r="I319" s="247" t="s">
        <v>1163</v>
      </c>
      <c r="J319" s="690" t="s">
        <v>757</v>
      </c>
      <c r="K319" s="691"/>
      <c r="L319" s="248"/>
    </row>
    <row r="320" spans="1:12" s="244" customFormat="1" ht="19.5" customHeight="1">
      <c r="A320" s="245" t="s">
        <v>1254</v>
      </c>
      <c r="B320" s="246" t="s">
        <v>1255</v>
      </c>
      <c r="C320" s="246" t="s">
        <v>1256</v>
      </c>
      <c r="D320" s="246" t="s">
        <v>83</v>
      </c>
      <c r="E320" s="246" t="s">
        <v>693</v>
      </c>
      <c r="F320" s="247" t="s">
        <v>694</v>
      </c>
      <c r="G320" s="247" t="s">
        <v>925</v>
      </c>
      <c r="H320" s="247" t="s">
        <v>148</v>
      </c>
      <c r="I320" s="247" t="s">
        <v>756</v>
      </c>
      <c r="J320" s="690" t="s">
        <v>757</v>
      </c>
      <c r="K320" s="691"/>
      <c r="L320" s="248"/>
    </row>
    <row r="321" spans="1:12" s="244" customFormat="1" ht="19.5" customHeight="1">
      <c r="A321" s="245" t="s">
        <v>1257</v>
      </c>
      <c r="B321" s="246" t="s">
        <v>717</v>
      </c>
      <c r="C321" s="246" t="s">
        <v>1258</v>
      </c>
      <c r="D321" s="246" t="s">
        <v>83</v>
      </c>
      <c r="E321" s="246" t="s">
        <v>693</v>
      </c>
      <c r="F321" s="247" t="s">
        <v>694</v>
      </c>
      <c r="G321" s="247" t="s">
        <v>719</v>
      </c>
      <c r="H321" s="247" t="s">
        <v>148</v>
      </c>
      <c r="I321" s="247" t="s">
        <v>907</v>
      </c>
      <c r="J321" s="690" t="s">
        <v>757</v>
      </c>
      <c r="K321" s="691"/>
      <c r="L321" s="248"/>
    </row>
    <row r="322" spans="1:12" s="244" customFormat="1" ht="19.5" customHeight="1">
      <c r="A322" s="245" t="s">
        <v>1259</v>
      </c>
      <c r="B322" s="246" t="s">
        <v>1260</v>
      </c>
      <c r="C322" s="246" t="s">
        <v>1261</v>
      </c>
      <c r="D322" s="246" t="s">
        <v>83</v>
      </c>
      <c r="E322" s="246" t="s">
        <v>693</v>
      </c>
      <c r="F322" s="247" t="s">
        <v>694</v>
      </c>
      <c r="G322" s="247" t="s">
        <v>695</v>
      </c>
      <c r="H322" s="247" t="s">
        <v>165</v>
      </c>
      <c r="I322" s="247" t="s">
        <v>684</v>
      </c>
      <c r="J322" s="690" t="s">
        <v>770</v>
      </c>
      <c r="K322" s="691"/>
      <c r="L322" s="248"/>
    </row>
    <row r="323" spans="1:12" s="244" customFormat="1" ht="19.5" customHeight="1">
      <c r="A323" s="245" t="s">
        <v>1262</v>
      </c>
      <c r="B323" s="246" t="s">
        <v>1263</v>
      </c>
      <c r="C323" s="246" t="s">
        <v>768</v>
      </c>
      <c r="D323" s="246" t="s">
        <v>83</v>
      </c>
      <c r="E323" s="246" t="s">
        <v>693</v>
      </c>
      <c r="F323" s="247" t="s">
        <v>694</v>
      </c>
      <c r="G323" s="247" t="s">
        <v>769</v>
      </c>
      <c r="H323" s="247" t="s">
        <v>165</v>
      </c>
      <c r="I323" s="247" t="s">
        <v>684</v>
      </c>
      <c r="J323" s="690" t="s">
        <v>770</v>
      </c>
      <c r="K323" s="691"/>
      <c r="L323" s="248"/>
    </row>
    <row r="324" spans="1:12" s="244" customFormat="1" ht="19.5" customHeight="1">
      <c r="A324" s="245" t="s">
        <v>1264</v>
      </c>
      <c r="B324" s="246" t="s">
        <v>1114</v>
      </c>
      <c r="C324" s="246" t="s">
        <v>920</v>
      </c>
      <c r="D324" s="246" t="s">
        <v>83</v>
      </c>
      <c r="E324" s="246" t="s">
        <v>693</v>
      </c>
      <c r="F324" s="247" t="s">
        <v>694</v>
      </c>
      <c r="G324" s="247" t="s">
        <v>719</v>
      </c>
      <c r="H324" s="247" t="s">
        <v>165</v>
      </c>
      <c r="I324" s="247" t="s">
        <v>684</v>
      </c>
      <c r="J324" s="690" t="s">
        <v>770</v>
      </c>
      <c r="K324" s="691"/>
      <c r="L324" s="248"/>
    </row>
    <row r="325" spans="1:12" s="244" customFormat="1" ht="19.5" customHeight="1">
      <c r="A325" s="245" t="s">
        <v>1265</v>
      </c>
      <c r="B325" s="246" t="s">
        <v>1165</v>
      </c>
      <c r="C325" s="249" t="s">
        <v>1266</v>
      </c>
      <c r="D325" s="246" t="s">
        <v>83</v>
      </c>
      <c r="E325" s="246" t="s">
        <v>693</v>
      </c>
      <c r="F325" s="247" t="s">
        <v>694</v>
      </c>
      <c r="G325" s="247" t="s">
        <v>695</v>
      </c>
      <c r="H325" s="247" t="s">
        <v>165</v>
      </c>
      <c r="I325" s="247" t="s">
        <v>684</v>
      </c>
      <c r="J325" s="690" t="s">
        <v>770</v>
      </c>
      <c r="K325" s="691"/>
      <c r="L325" s="248"/>
    </row>
    <row r="326" spans="1:12" s="244" customFormat="1" ht="19.5" customHeight="1">
      <c r="A326" s="245" t="s">
        <v>1267</v>
      </c>
      <c r="B326" s="246" t="s">
        <v>929</v>
      </c>
      <c r="C326" s="246" t="s">
        <v>779</v>
      </c>
      <c r="D326" s="246" t="s">
        <v>83</v>
      </c>
      <c r="E326" s="246" t="s">
        <v>693</v>
      </c>
      <c r="F326" s="247" t="s">
        <v>694</v>
      </c>
      <c r="G326" s="247" t="s">
        <v>695</v>
      </c>
      <c r="H326" s="247" t="s">
        <v>165</v>
      </c>
      <c r="I326" s="247" t="s">
        <v>684</v>
      </c>
      <c r="J326" s="690" t="s">
        <v>770</v>
      </c>
      <c r="K326" s="691"/>
      <c r="L326" s="248"/>
    </row>
    <row r="327" spans="1:12" s="244" customFormat="1" ht="19.5" customHeight="1">
      <c r="A327" s="245" t="s">
        <v>1268</v>
      </c>
      <c r="B327" s="246" t="s">
        <v>1269</v>
      </c>
      <c r="C327" s="246" t="s">
        <v>938</v>
      </c>
      <c r="D327" s="246" t="s">
        <v>83</v>
      </c>
      <c r="E327" s="246" t="s">
        <v>693</v>
      </c>
      <c r="F327" s="247" t="s">
        <v>694</v>
      </c>
      <c r="G327" s="247" t="s">
        <v>695</v>
      </c>
      <c r="H327" s="247" t="s">
        <v>165</v>
      </c>
      <c r="I327" s="247" t="s">
        <v>696</v>
      </c>
      <c r="J327" s="690" t="s">
        <v>697</v>
      </c>
      <c r="K327" s="691"/>
      <c r="L327" s="248"/>
    </row>
    <row r="328" spans="1:12" s="244" customFormat="1" ht="19.5" customHeight="1">
      <c r="A328" s="245" t="s">
        <v>1270</v>
      </c>
      <c r="B328" s="246" t="s">
        <v>1271</v>
      </c>
      <c r="C328" s="246" t="s">
        <v>1272</v>
      </c>
      <c r="D328" s="246" t="s">
        <v>83</v>
      </c>
      <c r="E328" s="246" t="s">
        <v>693</v>
      </c>
      <c r="F328" s="247" t="s">
        <v>694</v>
      </c>
      <c r="G328" s="247" t="s">
        <v>695</v>
      </c>
      <c r="H328" s="247" t="s">
        <v>165</v>
      </c>
      <c r="I328" s="247" t="s">
        <v>696</v>
      </c>
      <c r="J328" s="690" t="s">
        <v>697</v>
      </c>
      <c r="K328" s="691"/>
      <c r="L328" s="248"/>
    </row>
    <row r="329" spans="1:12" s="244" customFormat="1" ht="19.5" customHeight="1">
      <c r="A329" s="245" t="s">
        <v>1273</v>
      </c>
      <c r="B329" s="246" t="s">
        <v>1274</v>
      </c>
      <c r="C329" s="246" t="s">
        <v>1275</v>
      </c>
      <c r="D329" s="246" t="s">
        <v>83</v>
      </c>
      <c r="E329" s="246" t="s">
        <v>693</v>
      </c>
      <c r="F329" s="247" t="s">
        <v>694</v>
      </c>
      <c r="G329" s="247" t="s">
        <v>695</v>
      </c>
      <c r="H329" s="247" t="s">
        <v>165</v>
      </c>
      <c r="I329" s="247" t="s">
        <v>696</v>
      </c>
      <c r="J329" s="690" t="s">
        <v>697</v>
      </c>
      <c r="K329" s="691"/>
      <c r="L329" s="248"/>
    </row>
    <row r="330" spans="1:12" s="244" customFormat="1" ht="19.5" customHeight="1">
      <c r="A330" s="245" t="s">
        <v>1276</v>
      </c>
      <c r="B330" s="246" t="s">
        <v>1277</v>
      </c>
      <c r="C330" s="246" t="s">
        <v>1278</v>
      </c>
      <c r="D330" s="246" t="s">
        <v>83</v>
      </c>
      <c r="E330" s="246" t="s">
        <v>693</v>
      </c>
      <c r="F330" s="247" t="s">
        <v>694</v>
      </c>
      <c r="G330" s="247" t="s">
        <v>695</v>
      </c>
      <c r="H330" s="247" t="s">
        <v>165</v>
      </c>
      <c r="I330" s="247" t="s">
        <v>696</v>
      </c>
      <c r="J330" s="690" t="s">
        <v>697</v>
      </c>
      <c r="K330" s="691"/>
      <c r="L330" s="248"/>
    </row>
    <row r="331" spans="1:12" s="244" customFormat="1" ht="19.5" customHeight="1">
      <c r="A331" s="245" t="s">
        <v>1279</v>
      </c>
      <c r="B331" s="246" t="s">
        <v>1280</v>
      </c>
      <c r="C331" s="249" t="s">
        <v>1281</v>
      </c>
      <c r="D331" s="246" t="s">
        <v>83</v>
      </c>
      <c r="E331" s="246" t="s">
        <v>693</v>
      </c>
      <c r="F331" s="247" t="s">
        <v>694</v>
      </c>
      <c r="G331" s="247" t="s">
        <v>695</v>
      </c>
      <c r="H331" s="247" t="s">
        <v>165</v>
      </c>
      <c r="I331" s="247" t="s">
        <v>723</v>
      </c>
      <c r="J331" s="690" t="s">
        <v>724</v>
      </c>
      <c r="K331" s="691"/>
      <c r="L331" s="248"/>
    </row>
    <row r="332" spans="1:12" s="244" customFormat="1" ht="19.5" customHeight="1">
      <c r="A332" s="245" t="s">
        <v>1282</v>
      </c>
      <c r="B332" s="246" t="s">
        <v>1283</v>
      </c>
      <c r="C332" s="246" t="s">
        <v>884</v>
      </c>
      <c r="D332" s="246" t="s">
        <v>83</v>
      </c>
      <c r="E332" s="246" t="s">
        <v>693</v>
      </c>
      <c r="F332" s="247" t="s">
        <v>694</v>
      </c>
      <c r="G332" s="247" t="s">
        <v>695</v>
      </c>
      <c r="H332" s="247" t="s">
        <v>165</v>
      </c>
      <c r="I332" s="247" t="s">
        <v>723</v>
      </c>
      <c r="J332" s="690" t="s">
        <v>724</v>
      </c>
      <c r="K332" s="691"/>
      <c r="L332" s="248"/>
    </row>
    <row r="333" spans="1:12" s="244" customFormat="1" ht="19.5" customHeight="1">
      <c r="A333" s="245" t="s">
        <v>1284</v>
      </c>
      <c r="B333" s="246" t="s">
        <v>1285</v>
      </c>
      <c r="C333" s="246" t="s">
        <v>992</v>
      </c>
      <c r="D333" s="246" t="s">
        <v>83</v>
      </c>
      <c r="E333" s="246" t="s">
        <v>693</v>
      </c>
      <c r="F333" s="247" t="s">
        <v>694</v>
      </c>
      <c r="G333" s="247" t="s">
        <v>695</v>
      </c>
      <c r="H333" s="247" t="s">
        <v>165</v>
      </c>
      <c r="I333" s="247" t="s">
        <v>723</v>
      </c>
      <c r="J333" s="690" t="s">
        <v>724</v>
      </c>
      <c r="K333" s="691"/>
      <c r="L333" s="248"/>
    </row>
    <row r="334" spans="1:12" s="244" customFormat="1" ht="19.5" customHeight="1">
      <c r="A334" s="245" t="s">
        <v>1286</v>
      </c>
      <c r="B334" s="246" t="s">
        <v>1287</v>
      </c>
      <c r="C334" s="246" t="s">
        <v>1013</v>
      </c>
      <c r="D334" s="246" t="s">
        <v>83</v>
      </c>
      <c r="E334" s="246" t="s">
        <v>693</v>
      </c>
      <c r="F334" s="247" t="s">
        <v>694</v>
      </c>
      <c r="G334" s="247" t="s">
        <v>695</v>
      </c>
      <c r="H334" s="247" t="s">
        <v>165</v>
      </c>
      <c r="I334" s="247" t="s">
        <v>723</v>
      </c>
      <c r="J334" s="690" t="s">
        <v>724</v>
      </c>
      <c r="K334" s="691"/>
      <c r="L334" s="248"/>
    </row>
    <row r="335" spans="1:12" s="244" customFormat="1" ht="19.5" customHeight="1">
      <c r="A335" s="245" t="s">
        <v>1288</v>
      </c>
      <c r="B335" s="246" t="s">
        <v>1289</v>
      </c>
      <c r="C335" s="246" t="s">
        <v>1044</v>
      </c>
      <c r="D335" s="246" t="s">
        <v>83</v>
      </c>
      <c r="E335" s="246" t="s">
        <v>693</v>
      </c>
      <c r="F335" s="247" t="s">
        <v>704</v>
      </c>
      <c r="G335" s="247" t="s">
        <v>705</v>
      </c>
      <c r="H335" s="247" t="s">
        <v>165</v>
      </c>
      <c r="I335" s="247" t="s">
        <v>723</v>
      </c>
      <c r="J335" s="690" t="s">
        <v>724</v>
      </c>
      <c r="K335" s="691"/>
      <c r="L335" s="248"/>
    </row>
    <row r="336" spans="1:12" s="244" customFormat="1" ht="19.5" customHeight="1">
      <c r="A336" s="245" t="s">
        <v>1290</v>
      </c>
      <c r="B336" s="246" t="s">
        <v>1127</v>
      </c>
      <c r="C336" s="246" t="s">
        <v>971</v>
      </c>
      <c r="D336" s="246" t="s">
        <v>83</v>
      </c>
      <c r="E336" s="246" t="s">
        <v>693</v>
      </c>
      <c r="F336" s="247" t="s">
        <v>704</v>
      </c>
      <c r="G336" s="247" t="s">
        <v>705</v>
      </c>
      <c r="H336" s="247" t="s">
        <v>165</v>
      </c>
      <c r="I336" s="247" t="s">
        <v>723</v>
      </c>
      <c r="J336" s="690" t="s">
        <v>724</v>
      </c>
      <c r="K336" s="691"/>
      <c r="L336" s="248"/>
    </row>
    <row r="337" spans="1:12" s="244" customFormat="1" ht="19.5" customHeight="1">
      <c r="A337" s="245" t="s">
        <v>1291</v>
      </c>
      <c r="B337" s="246" t="s">
        <v>707</v>
      </c>
      <c r="C337" s="246" t="s">
        <v>973</v>
      </c>
      <c r="D337" s="246" t="s">
        <v>83</v>
      </c>
      <c r="E337" s="246" t="s">
        <v>693</v>
      </c>
      <c r="F337" s="247" t="s">
        <v>704</v>
      </c>
      <c r="G337" s="247" t="s">
        <v>705</v>
      </c>
      <c r="H337" s="247" t="s">
        <v>165</v>
      </c>
      <c r="I337" s="247" t="s">
        <v>723</v>
      </c>
      <c r="J337" s="690" t="s">
        <v>724</v>
      </c>
      <c r="K337" s="691"/>
      <c r="L337" s="248"/>
    </row>
    <row r="338" spans="1:12" s="244" customFormat="1" ht="19.5" customHeight="1">
      <c r="A338" s="245" t="s">
        <v>1292</v>
      </c>
      <c r="B338" s="246" t="s">
        <v>1293</v>
      </c>
      <c r="C338" s="249" t="s">
        <v>1294</v>
      </c>
      <c r="D338" s="246" t="s">
        <v>83</v>
      </c>
      <c r="E338" s="246" t="s">
        <v>693</v>
      </c>
      <c r="F338" s="247" t="s">
        <v>694</v>
      </c>
      <c r="G338" s="247" t="s">
        <v>1157</v>
      </c>
      <c r="H338" s="247" t="s">
        <v>165</v>
      </c>
      <c r="I338" s="247" t="s">
        <v>723</v>
      </c>
      <c r="J338" s="690" t="s">
        <v>724</v>
      </c>
      <c r="K338" s="691"/>
      <c r="L338" s="248"/>
    </row>
    <row r="339" spans="1:12" s="244" customFormat="1" ht="19.5" customHeight="1">
      <c r="A339" s="245" t="s">
        <v>1295</v>
      </c>
      <c r="B339" s="246" t="s">
        <v>1296</v>
      </c>
      <c r="C339" s="246" t="s">
        <v>834</v>
      </c>
      <c r="D339" s="246" t="s">
        <v>83</v>
      </c>
      <c r="E339" s="246" t="s">
        <v>693</v>
      </c>
      <c r="F339" s="247" t="s">
        <v>704</v>
      </c>
      <c r="G339" s="247" t="s">
        <v>731</v>
      </c>
      <c r="H339" s="247" t="s">
        <v>165</v>
      </c>
      <c r="I339" s="247" t="s">
        <v>739</v>
      </c>
      <c r="J339" s="690" t="s">
        <v>740</v>
      </c>
      <c r="K339" s="691"/>
      <c r="L339" s="248"/>
    </row>
    <row r="340" spans="1:12" s="244" customFormat="1" ht="19.5" customHeight="1">
      <c r="A340" s="245" t="s">
        <v>1297</v>
      </c>
      <c r="B340" s="246" t="s">
        <v>1298</v>
      </c>
      <c r="C340" s="246" t="s">
        <v>894</v>
      </c>
      <c r="D340" s="246" t="s">
        <v>83</v>
      </c>
      <c r="E340" s="246" t="s">
        <v>693</v>
      </c>
      <c r="F340" s="247" t="s">
        <v>704</v>
      </c>
      <c r="G340" s="247" t="s">
        <v>731</v>
      </c>
      <c r="H340" s="247" t="s">
        <v>165</v>
      </c>
      <c r="I340" s="247" t="s">
        <v>739</v>
      </c>
      <c r="J340" s="690" t="s">
        <v>740</v>
      </c>
      <c r="K340" s="691"/>
      <c r="L340" s="248"/>
    </row>
    <row r="341" spans="1:12" s="244" customFormat="1" ht="19.5" customHeight="1">
      <c r="A341" s="245" t="s">
        <v>1299</v>
      </c>
      <c r="B341" s="246" t="s">
        <v>1300</v>
      </c>
      <c r="C341" s="246" t="s">
        <v>1301</v>
      </c>
      <c r="D341" s="246" t="s">
        <v>83</v>
      </c>
      <c r="E341" s="246" t="s">
        <v>693</v>
      </c>
      <c r="F341" s="247" t="s">
        <v>694</v>
      </c>
      <c r="G341" s="247" t="s">
        <v>695</v>
      </c>
      <c r="H341" s="247" t="s">
        <v>165</v>
      </c>
      <c r="I341" s="247" t="s">
        <v>739</v>
      </c>
      <c r="J341" s="690" t="s">
        <v>740</v>
      </c>
      <c r="K341" s="691"/>
      <c r="L341" s="248"/>
    </row>
    <row r="342" spans="1:12" s="244" customFormat="1" ht="19.5" customHeight="1">
      <c r="A342" s="245" t="s">
        <v>1302</v>
      </c>
      <c r="B342" s="246" t="s">
        <v>1303</v>
      </c>
      <c r="C342" s="246" t="s">
        <v>992</v>
      </c>
      <c r="D342" s="246" t="s">
        <v>83</v>
      </c>
      <c r="E342" s="246" t="s">
        <v>693</v>
      </c>
      <c r="F342" s="247" t="s">
        <v>694</v>
      </c>
      <c r="G342" s="247" t="s">
        <v>695</v>
      </c>
      <c r="H342" s="247" t="s">
        <v>165</v>
      </c>
      <c r="I342" s="247" t="s">
        <v>739</v>
      </c>
      <c r="J342" s="690" t="s">
        <v>740</v>
      </c>
      <c r="K342" s="691"/>
      <c r="L342" s="248"/>
    </row>
    <row r="343" spans="1:12" s="244" customFormat="1" ht="19.5" customHeight="1">
      <c r="A343" s="245" t="s">
        <v>1304</v>
      </c>
      <c r="B343" s="246" t="s">
        <v>748</v>
      </c>
      <c r="C343" s="246" t="s">
        <v>1068</v>
      </c>
      <c r="D343" s="246" t="s">
        <v>83</v>
      </c>
      <c r="E343" s="246" t="s">
        <v>693</v>
      </c>
      <c r="F343" s="247" t="s">
        <v>694</v>
      </c>
      <c r="G343" s="247" t="s">
        <v>695</v>
      </c>
      <c r="H343" s="247" t="s">
        <v>165</v>
      </c>
      <c r="I343" s="247" t="s">
        <v>739</v>
      </c>
      <c r="J343" s="690" t="s">
        <v>740</v>
      </c>
      <c r="K343" s="691"/>
      <c r="L343" s="248"/>
    </row>
    <row r="344" spans="1:12" s="244" customFormat="1" ht="19.5" customHeight="1">
      <c r="A344" s="245" t="s">
        <v>1305</v>
      </c>
      <c r="B344" s="246" t="s">
        <v>1306</v>
      </c>
      <c r="C344" s="249" t="s">
        <v>1307</v>
      </c>
      <c r="D344" s="246" t="s">
        <v>83</v>
      </c>
      <c r="E344" s="246" t="s">
        <v>693</v>
      </c>
      <c r="F344" s="247" t="s">
        <v>694</v>
      </c>
      <c r="G344" s="247" t="s">
        <v>769</v>
      </c>
      <c r="H344" s="247" t="s">
        <v>165</v>
      </c>
      <c r="I344" s="247" t="s">
        <v>739</v>
      </c>
      <c r="J344" s="690" t="s">
        <v>740</v>
      </c>
      <c r="K344" s="691"/>
      <c r="L344" s="248"/>
    </row>
    <row r="345" spans="1:12" s="244" customFormat="1" ht="19.5" customHeight="1">
      <c r="A345" s="245" t="s">
        <v>1308</v>
      </c>
      <c r="B345" s="246" t="s">
        <v>1263</v>
      </c>
      <c r="C345" s="246" t="s">
        <v>768</v>
      </c>
      <c r="D345" s="246" t="s">
        <v>83</v>
      </c>
      <c r="E345" s="246" t="s">
        <v>693</v>
      </c>
      <c r="F345" s="247" t="s">
        <v>694</v>
      </c>
      <c r="G345" s="247" t="s">
        <v>769</v>
      </c>
      <c r="H345" s="247" t="s">
        <v>165</v>
      </c>
      <c r="I345" s="247" t="s">
        <v>739</v>
      </c>
      <c r="J345" s="690" t="s">
        <v>740</v>
      </c>
      <c r="K345" s="691"/>
      <c r="L345" s="248"/>
    </row>
    <row r="346" spans="1:12" s="244" customFormat="1" ht="19.5" customHeight="1">
      <c r="A346" s="245" t="s">
        <v>1309</v>
      </c>
      <c r="B346" s="246" t="s">
        <v>1310</v>
      </c>
      <c r="C346" s="246" t="s">
        <v>1311</v>
      </c>
      <c r="D346" s="246" t="s">
        <v>83</v>
      </c>
      <c r="E346" s="246" t="s">
        <v>693</v>
      </c>
      <c r="F346" s="247" t="s">
        <v>694</v>
      </c>
      <c r="G346" s="247" t="s">
        <v>731</v>
      </c>
      <c r="H346" s="247" t="s">
        <v>165</v>
      </c>
      <c r="I346" s="247" t="s">
        <v>739</v>
      </c>
      <c r="J346" s="690" t="s">
        <v>740</v>
      </c>
      <c r="K346" s="691"/>
      <c r="L346" s="248"/>
    </row>
    <row r="347" spans="1:12" s="244" customFormat="1" ht="19.5" customHeight="1">
      <c r="A347" s="245" t="s">
        <v>1312</v>
      </c>
      <c r="B347" s="246" t="s">
        <v>1127</v>
      </c>
      <c r="C347" s="246" t="s">
        <v>971</v>
      </c>
      <c r="D347" s="246" t="s">
        <v>83</v>
      </c>
      <c r="E347" s="246" t="s">
        <v>693</v>
      </c>
      <c r="F347" s="247" t="s">
        <v>704</v>
      </c>
      <c r="G347" s="247" t="s">
        <v>705</v>
      </c>
      <c r="H347" s="247" t="s">
        <v>165</v>
      </c>
      <c r="I347" s="247" t="s">
        <v>739</v>
      </c>
      <c r="J347" s="690" t="s">
        <v>740</v>
      </c>
      <c r="K347" s="691"/>
      <c r="L347" s="248"/>
    </row>
    <row r="348" spans="1:12" s="244" customFormat="1" ht="19.5" customHeight="1">
      <c r="A348" s="245" t="s">
        <v>1313</v>
      </c>
      <c r="B348" s="246" t="s">
        <v>707</v>
      </c>
      <c r="C348" s="246" t="s">
        <v>973</v>
      </c>
      <c r="D348" s="246" t="s">
        <v>83</v>
      </c>
      <c r="E348" s="246" t="s">
        <v>693</v>
      </c>
      <c r="F348" s="247" t="s">
        <v>704</v>
      </c>
      <c r="G348" s="247" t="s">
        <v>705</v>
      </c>
      <c r="H348" s="247" t="s">
        <v>165</v>
      </c>
      <c r="I348" s="247" t="s">
        <v>739</v>
      </c>
      <c r="J348" s="690" t="s">
        <v>740</v>
      </c>
      <c r="K348" s="691"/>
      <c r="L348" s="248"/>
    </row>
    <row r="349" spans="1:12" s="244" customFormat="1" ht="19.5" customHeight="1">
      <c r="A349" s="245" t="s">
        <v>1314</v>
      </c>
      <c r="B349" s="246" t="s">
        <v>987</v>
      </c>
      <c r="C349" s="246" t="s">
        <v>988</v>
      </c>
      <c r="D349" s="246" t="s">
        <v>83</v>
      </c>
      <c r="E349" s="246" t="s">
        <v>693</v>
      </c>
      <c r="F349" s="247" t="s">
        <v>704</v>
      </c>
      <c r="G349" s="247" t="s">
        <v>705</v>
      </c>
      <c r="H349" s="247" t="s">
        <v>165</v>
      </c>
      <c r="I349" s="247" t="s">
        <v>739</v>
      </c>
      <c r="J349" s="690" t="s">
        <v>740</v>
      </c>
      <c r="K349" s="691"/>
      <c r="L349" s="248"/>
    </row>
    <row r="350" spans="1:12" s="244" customFormat="1" ht="19.5" customHeight="1">
      <c r="A350" s="245" t="s">
        <v>1315</v>
      </c>
      <c r="B350" s="246" t="s">
        <v>1316</v>
      </c>
      <c r="C350" s="246" t="s">
        <v>1162</v>
      </c>
      <c r="D350" s="246" t="s">
        <v>83</v>
      </c>
      <c r="E350" s="246" t="s">
        <v>693</v>
      </c>
      <c r="F350" s="247" t="s">
        <v>694</v>
      </c>
      <c r="G350" s="247" t="s">
        <v>695</v>
      </c>
      <c r="H350" s="247" t="s">
        <v>165</v>
      </c>
      <c r="I350" s="247" t="s">
        <v>756</v>
      </c>
      <c r="J350" s="690" t="s">
        <v>757</v>
      </c>
      <c r="K350" s="691"/>
      <c r="L350" s="248"/>
    </row>
    <row r="351" spans="1:12" s="244" customFormat="1" ht="19.5" customHeight="1">
      <c r="A351" s="245" t="s">
        <v>1317</v>
      </c>
      <c r="B351" s="246" t="s">
        <v>1165</v>
      </c>
      <c r="C351" s="249" t="s">
        <v>905</v>
      </c>
      <c r="D351" s="246" t="s">
        <v>83</v>
      </c>
      <c r="E351" s="246" t="s">
        <v>693</v>
      </c>
      <c r="F351" s="247" t="s">
        <v>694</v>
      </c>
      <c r="G351" s="247" t="s">
        <v>695</v>
      </c>
      <c r="H351" s="247" t="s">
        <v>165</v>
      </c>
      <c r="I351" s="247" t="s">
        <v>756</v>
      </c>
      <c r="J351" s="690" t="s">
        <v>757</v>
      </c>
      <c r="K351" s="691"/>
      <c r="L351" s="248"/>
    </row>
    <row r="352" spans="1:12" s="244" customFormat="1" ht="19.5" customHeight="1">
      <c r="A352" s="245" t="s">
        <v>1318</v>
      </c>
      <c r="B352" s="246" t="s">
        <v>1319</v>
      </c>
      <c r="C352" s="246" t="s">
        <v>916</v>
      </c>
      <c r="D352" s="246" t="s">
        <v>83</v>
      </c>
      <c r="E352" s="246" t="s">
        <v>693</v>
      </c>
      <c r="F352" s="247" t="s">
        <v>704</v>
      </c>
      <c r="G352" s="247" t="s">
        <v>705</v>
      </c>
      <c r="H352" s="247" t="s">
        <v>79</v>
      </c>
      <c r="I352" s="247" t="s">
        <v>684</v>
      </c>
      <c r="J352" s="690" t="s">
        <v>770</v>
      </c>
      <c r="K352" s="691"/>
      <c r="L352" s="248"/>
    </row>
    <row r="353" spans="1:12" s="244" customFormat="1" ht="19.5" customHeight="1">
      <c r="A353" s="245" t="s">
        <v>1320</v>
      </c>
      <c r="B353" s="246" t="s">
        <v>1233</v>
      </c>
      <c r="C353" s="246" t="s">
        <v>868</v>
      </c>
      <c r="D353" s="246" t="s">
        <v>83</v>
      </c>
      <c r="E353" s="246" t="s">
        <v>693</v>
      </c>
      <c r="F353" s="247" t="s">
        <v>704</v>
      </c>
      <c r="G353" s="247" t="s">
        <v>705</v>
      </c>
      <c r="H353" s="247" t="s">
        <v>79</v>
      </c>
      <c r="I353" s="247" t="s">
        <v>684</v>
      </c>
      <c r="J353" s="690" t="s">
        <v>770</v>
      </c>
      <c r="K353" s="691"/>
      <c r="L353" s="248"/>
    </row>
    <row r="354" spans="1:12" s="244" customFormat="1" ht="19.5" customHeight="1">
      <c r="A354" s="245" t="s">
        <v>1321</v>
      </c>
      <c r="B354" s="246" t="s">
        <v>923</v>
      </c>
      <c r="C354" s="246" t="s">
        <v>924</v>
      </c>
      <c r="D354" s="246" t="s">
        <v>83</v>
      </c>
      <c r="E354" s="246" t="s">
        <v>693</v>
      </c>
      <c r="F354" s="247" t="s">
        <v>694</v>
      </c>
      <c r="G354" s="247" t="s">
        <v>925</v>
      </c>
      <c r="H354" s="247" t="s">
        <v>79</v>
      </c>
      <c r="I354" s="247" t="s">
        <v>684</v>
      </c>
      <c r="J354" s="690" t="s">
        <v>770</v>
      </c>
      <c r="K354" s="691"/>
      <c r="L354" s="248"/>
    </row>
    <row r="355" spans="1:12" s="244" customFormat="1" ht="19.5" customHeight="1">
      <c r="A355" s="245" t="s">
        <v>1322</v>
      </c>
      <c r="B355" s="246" t="s">
        <v>1323</v>
      </c>
      <c r="C355" s="246" t="s">
        <v>827</v>
      </c>
      <c r="D355" s="246" t="s">
        <v>83</v>
      </c>
      <c r="E355" s="246" t="s">
        <v>693</v>
      </c>
      <c r="F355" s="247" t="s">
        <v>694</v>
      </c>
      <c r="G355" s="247" t="s">
        <v>695</v>
      </c>
      <c r="H355" s="247" t="s">
        <v>79</v>
      </c>
      <c r="I355" s="247" t="s">
        <v>696</v>
      </c>
      <c r="J355" s="690" t="s">
        <v>697</v>
      </c>
      <c r="K355" s="691"/>
      <c r="L355" s="248"/>
    </row>
    <row r="356" spans="1:12" s="244" customFormat="1" ht="19.5" customHeight="1">
      <c r="A356" s="245" t="s">
        <v>1324</v>
      </c>
      <c r="B356" s="246" t="s">
        <v>1325</v>
      </c>
      <c r="C356" s="246" t="s">
        <v>1326</v>
      </c>
      <c r="D356" s="246" t="s">
        <v>83</v>
      </c>
      <c r="E356" s="246" t="s">
        <v>693</v>
      </c>
      <c r="F356" s="247" t="s">
        <v>694</v>
      </c>
      <c r="G356" s="247" t="s">
        <v>695</v>
      </c>
      <c r="H356" s="247" t="s">
        <v>79</v>
      </c>
      <c r="I356" s="247" t="s">
        <v>696</v>
      </c>
      <c r="J356" s="690" t="s">
        <v>697</v>
      </c>
      <c r="K356" s="691"/>
      <c r="L356" s="248"/>
    </row>
    <row r="357" spans="1:12" s="244" customFormat="1" ht="19.5" customHeight="1">
      <c r="A357" s="245" t="s">
        <v>1327</v>
      </c>
      <c r="B357" s="246" t="s">
        <v>1006</v>
      </c>
      <c r="C357" s="246" t="s">
        <v>1007</v>
      </c>
      <c r="D357" s="246" t="s">
        <v>83</v>
      </c>
      <c r="E357" s="246" t="s">
        <v>693</v>
      </c>
      <c r="F357" s="247" t="s">
        <v>694</v>
      </c>
      <c r="G357" s="247" t="s">
        <v>695</v>
      </c>
      <c r="H357" s="247" t="s">
        <v>79</v>
      </c>
      <c r="I357" s="247" t="s">
        <v>696</v>
      </c>
      <c r="J357" s="690" t="s">
        <v>697</v>
      </c>
      <c r="K357" s="691"/>
      <c r="L357" s="248"/>
    </row>
    <row r="358" spans="1:12" s="244" customFormat="1" ht="19.5" customHeight="1">
      <c r="A358" s="245" t="s">
        <v>1328</v>
      </c>
      <c r="B358" s="246" t="s">
        <v>1329</v>
      </c>
      <c r="C358" s="246" t="s">
        <v>1330</v>
      </c>
      <c r="D358" s="246" t="s">
        <v>83</v>
      </c>
      <c r="E358" s="246" t="s">
        <v>693</v>
      </c>
      <c r="F358" s="247" t="s">
        <v>694</v>
      </c>
      <c r="G358" s="247" t="s">
        <v>695</v>
      </c>
      <c r="H358" s="247" t="s">
        <v>79</v>
      </c>
      <c r="I358" s="247" t="s">
        <v>696</v>
      </c>
      <c r="J358" s="690" t="s">
        <v>697</v>
      </c>
      <c r="K358" s="691"/>
      <c r="L358" s="248"/>
    </row>
    <row r="359" spans="1:12" s="244" customFormat="1" ht="19.5" customHeight="1">
      <c r="A359" s="245" t="s">
        <v>1331</v>
      </c>
      <c r="B359" s="246" t="s">
        <v>1332</v>
      </c>
      <c r="C359" s="249" t="s">
        <v>1333</v>
      </c>
      <c r="D359" s="246" t="s">
        <v>83</v>
      </c>
      <c r="E359" s="246" t="s">
        <v>693</v>
      </c>
      <c r="F359" s="247" t="s">
        <v>694</v>
      </c>
      <c r="G359" s="247" t="s">
        <v>925</v>
      </c>
      <c r="H359" s="247" t="s">
        <v>79</v>
      </c>
      <c r="I359" s="247" t="s">
        <v>696</v>
      </c>
      <c r="J359" s="690" t="s">
        <v>697</v>
      </c>
      <c r="K359" s="691"/>
      <c r="L359" s="248"/>
    </row>
    <row r="360" spans="1:12" s="244" customFormat="1" ht="19.5" customHeight="1">
      <c r="A360" s="245" t="s">
        <v>1334</v>
      </c>
      <c r="B360" s="246" t="s">
        <v>1335</v>
      </c>
      <c r="C360" s="249" t="s">
        <v>1336</v>
      </c>
      <c r="D360" s="246" t="s">
        <v>83</v>
      </c>
      <c r="E360" s="246" t="s">
        <v>693</v>
      </c>
      <c r="F360" s="247" t="s">
        <v>694</v>
      </c>
      <c r="G360" s="247" t="s">
        <v>769</v>
      </c>
      <c r="H360" s="247" t="s">
        <v>79</v>
      </c>
      <c r="I360" s="247" t="s">
        <v>696</v>
      </c>
      <c r="J360" s="690" t="s">
        <v>697</v>
      </c>
      <c r="K360" s="691"/>
      <c r="L360" s="248"/>
    </row>
    <row r="361" spans="1:12" s="244" customFormat="1" ht="19.5" customHeight="1">
      <c r="A361" s="245" t="s">
        <v>1337</v>
      </c>
      <c r="B361" s="246" t="s">
        <v>1319</v>
      </c>
      <c r="C361" s="246" t="s">
        <v>703</v>
      </c>
      <c r="D361" s="246" t="s">
        <v>83</v>
      </c>
      <c r="E361" s="246" t="s">
        <v>693</v>
      </c>
      <c r="F361" s="247" t="s">
        <v>704</v>
      </c>
      <c r="G361" s="247" t="s">
        <v>705</v>
      </c>
      <c r="H361" s="247" t="s">
        <v>79</v>
      </c>
      <c r="I361" s="247" t="s">
        <v>696</v>
      </c>
      <c r="J361" s="690" t="s">
        <v>697</v>
      </c>
      <c r="K361" s="691"/>
      <c r="L361" s="248"/>
    </row>
    <row r="362" spans="1:12" s="244" customFormat="1" ht="19.5" customHeight="1">
      <c r="A362" s="245" t="s">
        <v>1338</v>
      </c>
      <c r="B362" s="246" t="s">
        <v>1339</v>
      </c>
      <c r="C362" s="246" t="s">
        <v>1340</v>
      </c>
      <c r="D362" s="246" t="s">
        <v>83</v>
      </c>
      <c r="E362" s="246" t="s">
        <v>693</v>
      </c>
      <c r="F362" s="247" t="s">
        <v>694</v>
      </c>
      <c r="G362" s="247" t="s">
        <v>695</v>
      </c>
      <c r="H362" s="247" t="s">
        <v>79</v>
      </c>
      <c r="I362" s="247" t="s">
        <v>696</v>
      </c>
      <c r="J362" s="690" t="s">
        <v>697</v>
      </c>
      <c r="K362" s="691"/>
      <c r="L362" s="248"/>
    </row>
    <row r="363" spans="1:12" s="244" customFormat="1" ht="19.5" customHeight="1">
      <c r="A363" s="245" t="s">
        <v>1341</v>
      </c>
      <c r="B363" s="246" t="s">
        <v>858</v>
      </c>
      <c r="C363" s="246" t="s">
        <v>859</v>
      </c>
      <c r="D363" s="246" t="s">
        <v>83</v>
      </c>
      <c r="E363" s="246" t="s">
        <v>693</v>
      </c>
      <c r="F363" s="247" t="s">
        <v>694</v>
      </c>
      <c r="G363" s="247" t="s">
        <v>695</v>
      </c>
      <c r="H363" s="247" t="s">
        <v>79</v>
      </c>
      <c r="I363" s="247" t="s">
        <v>723</v>
      </c>
      <c r="J363" s="690" t="s">
        <v>724</v>
      </c>
      <c r="K363" s="691"/>
      <c r="L363" s="248"/>
    </row>
    <row r="364" spans="1:12" s="244" customFormat="1" ht="19.5" customHeight="1">
      <c r="A364" s="245" t="s">
        <v>1342</v>
      </c>
      <c r="B364" s="246" t="s">
        <v>1194</v>
      </c>
      <c r="C364" s="246" t="s">
        <v>749</v>
      </c>
      <c r="D364" s="246" t="s">
        <v>83</v>
      </c>
      <c r="E364" s="246" t="s">
        <v>693</v>
      </c>
      <c r="F364" s="247" t="s">
        <v>694</v>
      </c>
      <c r="G364" s="247" t="s">
        <v>695</v>
      </c>
      <c r="H364" s="247" t="s">
        <v>79</v>
      </c>
      <c r="I364" s="247" t="s">
        <v>739</v>
      </c>
      <c r="J364" s="690" t="s">
        <v>740</v>
      </c>
      <c r="K364" s="691"/>
      <c r="L364" s="248"/>
    </row>
    <row r="365" spans="1:12" s="244" customFormat="1" ht="19.5" customHeight="1">
      <c r="A365" s="245" t="s">
        <v>1343</v>
      </c>
      <c r="B365" s="246" t="s">
        <v>1344</v>
      </c>
      <c r="C365" s="246" t="s">
        <v>1345</v>
      </c>
      <c r="D365" s="246" t="s">
        <v>83</v>
      </c>
      <c r="E365" s="246" t="s">
        <v>693</v>
      </c>
      <c r="F365" s="247" t="s">
        <v>694</v>
      </c>
      <c r="G365" s="247" t="s">
        <v>769</v>
      </c>
      <c r="H365" s="247" t="s">
        <v>79</v>
      </c>
      <c r="I365" s="247" t="s">
        <v>739</v>
      </c>
      <c r="J365" s="690" t="s">
        <v>740</v>
      </c>
      <c r="K365" s="691"/>
      <c r="L365" s="248"/>
    </row>
    <row r="366" spans="1:12" s="244" customFormat="1" ht="19.5" customHeight="1">
      <c r="A366" s="245" t="s">
        <v>1346</v>
      </c>
      <c r="B366" s="246" t="s">
        <v>1347</v>
      </c>
      <c r="C366" s="249" t="s">
        <v>1348</v>
      </c>
      <c r="D366" s="246" t="s">
        <v>83</v>
      </c>
      <c r="E366" s="246" t="s">
        <v>693</v>
      </c>
      <c r="F366" s="247" t="s">
        <v>694</v>
      </c>
      <c r="G366" s="247" t="s">
        <v>1157</v>
      </c>
      <c r="H366" s="247" t="s">
        <v>79</v>
      </c>
      <c r="I366" s="247" t="s">
        <v>739</v>
      </c>
      <c r="J366" s="690" t="s">
        <v>740</v>
      </c>
      <c r="K366" s="691"/>
      <c r="L366" s="248"/>
    </row>
    <row r="367" spans="1:12" s="244" customFormat="1" ht="19.5" customHeight="1">
      <c r="A367" s="245" t="s">
        <v>1349</v>
      </c>
      <c r="B367" s="246" t="s">
        <v>1350</v>
      </c>
      <c r="C367" s="246" t="s">
        <v>760</v>
      </c>
      <c r="D367" s="246" t="s">
        <v>83</v>
      </c>
      <c r="E367" s="246" t="s">
        <v>693</v>
      </c>
      <c r="F367" s="247" t="s">
        <v>694</v>
      </c>
      <c r="G367" s="247" t="s">
        <v>968</v>
      </c>
      <c r="H367" s="247" t="s">
        <v>79</v>
      </c>
      <c r="I367" s="247" t="s">
        <v>907</v>
      </c>
      <c r="J367" s="690" t="s">
        <v>757</v>
      </c>
      <c r="K367" s="691"/>
      <c r="L367" s="248"/>
    </row>
    <row r="368" spans="1:12" s="244" customFormat="1" ht="19.5" customHeight="1">
      <c r="A368" s="245" t="s">
        <v>1351</v>
      </c>
      <c r="B368" s="246" t="s">
        <v>1352</v>
      </c>
      <c r="C368" s="246" t="s">
        <v>1353</v>
      </c>
      <c r="D368" s="246" t="s">
        <v>83</v>
      </c>
      <c r="E368" s="246" t="s">
        <v>693</v>
      </c>
      <c r="F368" s="247" t="s">
        <v>694</v>
      </c>
      <c r="G368" s="247" t="s">
        <v>695</v>
      </c>
      <c r="H368" s="247" t="s">
        <v>226</v>
      </c>
      <c r="I368" s="247" t="s">
        <v>684</v>
      </c>
      <c r="J368" s="690" t="s">
        <v>770</v>
      </c>
      <c r="K368" s="691"/>
      <c r="L368" s="248"/>
    </row>
    <row r="369" spans="1:12" s="244" customFormat="1" ht="19.5" customHeight="1">
      <c r="A369" s="245" t="s">
        <v>1354</v>
      </c>
      <c r="B369" s="246" t="s">
        <v>1355</v>
      </c>
      <c r="C369" s="246" t="s">
        <v>768</v>
      </c>
      <c r="D369" s="246" t="s">
        <v>83</v>
      </c>
      <c r="E369" s="246" t="s">
        <v>693</v>
      </c>
      <c r="F369" s="247" t="s">
        <v>694</v>
      </c>
      <c r="G369" s="247" t="s">
        <v>925</v>
      </c>
      <c r="H369" s="247" t="s">
        <v>226</v>
      </c>
      <c r="I369" s="247" t="s">
        <v>684</v>
      </c>
      <c r="J369" s="690" t="s">
        <v>770</v>
      </c>
      <c r="K369" s="691"/>
      <c r="L369" s="248"/>
    </row>
    <row r="370" spans="1:12" s="244" customFormat="1" ht="19.5" customHeight="1">
      <c r="A370" s="245" t="s">
        <v>1356</v>
      </c>
      <c r="B370" s="246" t="s">
        <v>1114</v>
      </c>
      <c r="C370" s="246" t="s">
        <v>947</v>
      </c>
      <c r="D370" s="246" t="s">
        <v>83</v>
      </c>
      <c r="E370" s="246" t="s">
        <v>693</v>
      </c>
      <c r="F370" s="247" t="s">
        <v>694</v>
      </c>
      <c r="G370" s="247" t="s">
        <v>715</v>
      </c>
      <c r="H370" s="247" t="s">
        <v>226</v>
      </c>
      <c r="I370" s="247" t="s">
        <v>684</v>
      </c>
      <c r="J370" s="690" t="s">
        <v>770</v>
      </c>
      <c r="K370" s="691"/>
      <c r="L370" s="248"/>
    </row>
    <row r="371" spans="1:12" s="244" customFormat="1" ht="19.5" customHeight="1">
      <c r="A371" s="245" t="s">
        <v>1357</v>
      </c>
      <c r="B371" s="246" t="s">
        <v>1358</v>
      </c>
      <c r="C371" s="246" t="s">
        <v>82</v>
      </c>
      <c r="D371" s="246" t="s">
        <v>83</v>
      </c>
      <c r="E371" s="246" t="s">
        <v>693</v>
      </c>
      <c r="F371" s="247" t="s">
        <v>694</v>
      </c>
      <c r="G371" s="247" t="s">
        <v>695</v>
      </c>
      <c r="H371" s="247" t="s">
        <v>226</v>
      </c>
      <c r="I371" s="247" t="s">
        <v>696</v>
      </c>
      <c r="J371" s="690" t="s">
        <v>697</v>
      </c>
      <c r="K371" s="691"/>
      <c r="L371" s="248"/>
    </row>
    <row r="372" spans="1:12" s="244" customFormat="1" ht="19.5" customHeight="1">
      <c r="A372" s="245" t="s">
        <v>1359</v>
      </c>
      <c r="B372" s="246" t="s">
        <v>1050</v>
      </c>
      <c r="C372" s="246" t="s">
        <v>77</v>
      </c>
      <c r="D372" s="246" t="s">
        <v>83</v>
      </c>
      <c r="E372" s="246" t="s">
        <v>693</v>
      </c>
      <c r="F372" s="247" t="s">
        <v>694</v>
      </c>
      <c r="G372" s="247" t="s">
        <v>695</v>
      </c>
      <c r="H372" s="247" t="s">
        <v>226</v>
      </c>
      <c r="I372" s="247" t="s">
        <v>723</v>
      </c>
      <c r="J372" s="690" t="s">
        <v>724</v>
      </c>
      <c r="K372" s="691"/>
      <c r="L372" s="248"/>
    </row>
    <row r="373" spans="1:12" s="244" customFormat="1" ht="19.5" customHeight="1">
      <c r="A373" s="245" t="s">
        <v>1360</v>
      </c>
      <c r="B373" s="246" t="s">
        <v>1361</v>
      </c>
      <c r="C373" s="246" t="s">
        <v>1362</v>
      </c>
      <c r="D373" s="246" t="s">
        <v>83</v>
      </c>
      <c r="E373" s="246" t="s">
        <v>693</v>
      </c>
      <c r="F373" s="247" t="s">
        <v>694</v>
      </c>
      <c r="G373" s="247" t="s">
        <v>695</v>
      </c>
      <c r="H373" s="247" t="s">
        <v>226</v>
      </c>
      <c r="I373" s="247" t="s">
        <v>723</v>
      </c>
      <c r="J373" s="690" t="s">
        <v>724</v>
      </c>
      <c r="K373" s="691"/>
      <c r="L373" s="248"/>
    </row>
    <row r="374" spans="1:12" s="244" customFormat="1" ht="19.5" customHeight="1">
      <c r="A374" s="245" t="s">
        <v>1363</v>
      </c>
      <c r="B374" s="246" t="s">
        <v>1047</v>
      </c>
      <c r="C374" s="246" t="s">
        <v>1044</v>
      </c>
      <c r="D374" s="246" t="s">
        <v>83</v>
      </c>
      <c r="E374" s="246" t="s">
        <v>693</v>
      </c>
      <c r="F374" s="247" t="s">
        <v>704</v>
      </c>
      <c r="G374" s="247" t="s">
        <v>705</v>
      </c>
      <c r="H374" s="247" t="s">
        <v>226</v>
      </c>
      <c r="I374" s="247" t="s">
        <v>723</v>
      </c>
      <c r="J374" s="690" t="s">
        <v>724</v>
      </c>
      <c r="K374" s="691"/>
      <c r="L374" s="248"/>
    </row>
    <row r="375" spans="1:12" s="244" customFormat="1" ht="19.5" customHeight="1">
      <c r="A375" s="245" t="s">
        <v>1364</v>
      </c>
      <c r="B375" s="246" t="s">
        <v>1319</v>
      </c>
      <c r="C375" s="246" t="s">
        <v>1053</v>
      </c>
      <c r="D375" s="246" t="s">
        <v>83</v>
      </c>
      <c r="E375" s="246" t="s">
        <v>693</v>
      </c>
      <c r="F375" s="247" t="s">
        <v>704</v>
      </c>
      <c r="G375" s="247" t="s">
        <v>705</v>
      </c>
      <c r="H375" s="247" t="s">
        <v>226</v>
      </c>
      <c r="I375" s="247" t="s">
        <v>723</v>
      </c>
      <c r="J375" s="690" t="s">
        <v>724</v>
      </c>
      <c r="K375" s="691"/>
      <c r="L375" s="248"/>
    </row>
    <row r="376" spans="1:12" s="244" customFormat="1" ht="19.5" customHeight="1">
      <c r="A376" s="245" t="s">
        <v>1365</v>
      </c>
      <c r="B376" s="246" t="s">
        <v>1366</v>
      </c>
      <c r="C376" s="246" t="s">
        <v>894</v>
      </c>
      <c r="D376" s="246" t="s">
        <v>83</v>
      </c>
      <c r="E376" s="246" t="s">
        <v>693</v>
      </c>
      <c r="F376" s="247" t="s">
        <v>704</v>
      </c>
      <c r="G376" s="247" t="s">
        <v>731</v>
      </c>
      <c r="H376" s="247" t="s">
        <v>226</v>
      </c>
      <c r="I376" s="247" t="s">
        <v>739</v>
      </c>
      <c r="J376" s="690" t="s">
        <v>740</v>
      </c>
      <c r="K376" s="691"/>
      <c r="L376" s="248"/>
    </row>
    <row r="377" spans="1:12" s="244" customFormat="1" ht="19.5" customHeight="1">
      <c r="A377" s="245" t="s">
        <v>1367</v>
      </c>
      <c r="B377" s="246" t="s">
        <v>759</v>
      </c>
      <c r="C377" s="246" t="s">
        <v>760</v>
      </c>
      <c r="D377" s="246" t="s">
        <v>83</v>
      </c>
      <c r="E377" s="246" t="s">
        <v>693</v>
      </c>
      <c r="F377" s="247" t="s">
        <v>694</v>
      </c>
      <c r="G377" s="247" t="s">
        <v>695</v>
      </c>
      <c r="H377" s="247" t="s">
        <v>226</v>
      </c>
      <c r="I377" s="247" t="s">
        <v>739</v>
      </c>
      <c r="J377" s="690" t="s">
        <v>740</v>
      </c>
      <c r="K377" s="691"/>
      <c r="L377" s="248"/>
    </row>
    <row r="378" spans="1:12" s="244" customFormat="1" ht="19.5" customHeight="1">
      <c r="A378" s="245" t="s">
        <v>1368</v>
      </c>
      <c r="B378" s="246" t="s">
        <v>1369</v>
      </c>
      <c r="C378" s="249" t="s">
        <v>1077</v>
      </c>
      <c r="D378" s="246" t="s">
        <v>83</v>
      </c>
      <c r="E378" s="246" t="s">
        <v>693</v>
      </c>
      <c r="F378" s="247" t="s">
        <v>694</v>
      </c>
      <c r="G378" s="247" t="s">
        <v>695</v>
      </c>
      <c r="H378" s="247" t="s">
        <v>226</v>
      </c>
      <c r="I378" s="247" t="s">
        <v>739</v>
      </c>
      <c r="J378" s="690" t="s">
        <v>740</v>
      </c>
      <c r="K378" s="691"/>
      <c r="L378" s="248"/>
    </row>
    <row r="379" spans="1:12" s="244" customFormat="1" ht="19.5" customHeight="1">
      <c r="A379" s="245" t="s">
        <v>1370</v>
      </c>
      <c r="B379" s="246" t="s">
        <v>1371</v>
      </c>
      <c r="C379" s="246" t="s">
        <v>1066</v>
      </c>
      <c r="D379" s="246" t="s">
        <v>83</v>
      </c>
      <c r="E379" s="246" t="s">
        <v>693</v>
      </c>
      <c r="F379" s="247" t="s">
        <v>694</v>
      </c>
      <c r="G379" s="247" t="s">
        <v>695</v>
      </c>
      <c r="H379" s="247" t="s">
        <v>226</v>
      </c>
      <c r="I379" s="247" t="s">
        <v>739</v>
      </c>
      <c r="J379" s="690" t="s">
        <v>740</v>
      </c>
      <c r="K379" s="691"/>
      <c r="L379" s="248"/>
    </row>
    <row r="380" spans="1:12" s="244" customFormat="1" ht="19.5" customHeight="1">
      <c r="A380" s="245" t="s">
        <v>1372</v>
      </c>
      <c r="B380" s="246" t="s">
        <v>1373</v>
      </c>
      <c r="C380" s="246" t="s">
        <v>1374</v>
      </c>
      <c r="D380" s="246" t="s">
        <v>83</v>
      </c>
      <c r="E380" s="246" t="s">
        <v>693</v>
      </c>
      <c r="F380" s="247" t="s">
        <v>694</v>
      </c>
      <c r="G380" s="247" t="s">
        <v>695</v>
      </c>
      <c r="H380" s="247" t="s">
        <v>1081</v>
      </c>
      <c r="I380" s="247"/>
      <c r="J380" s="690"/>
      <c r="K380" s="691"/>
      <c r="L380" s="248"/>
    </row>
    <row r="381" spans="1:12" s="244" customFormat="1" ht="19.5" customHeight="1">
      <c r="A381" s="245" t="s">
        <v>1375</v>
      </c>
      <c r="B381" s="246" t="s">
        <v>1376</v>
      </c>
      <c r="C381" s="246" t="s">
        <v>1084</v>
      </c>
      <c r="D381" s="246" t="s">
        <v>83</v>
      </c>
      <c r="E381" s="246" t="s">
        <v>693</v>
      </c>
      <c r="F381" s="247" t="s">
        <v>694</v>
      </c>
      <c r="G381" s="247" t="s">
        <v>695</v>
      </c>
      <c r="H381" s="247" t="s">
        <v>1081</v>
      </c>
      <c r="I381" s="247"/>
      <c r="J381" s="690"/>
      <c r="K381" s="691"/>
      <c r="L381" s="248"/>
    </row>
    <row r="382" spans="1:12" s="244" customFormat="1" ht="19.5" customHeight="1">
      <c r="A382" s="245" t="s">
        <v>1377</v>
      </c>
      <c r="B382" s="246" t="s">
        <v>1378</v>
      </c>
      <c r="C382" s="246" t="s">
        <v>1379</v>
      </c>
      <c r="D382" s="246" t="s">
        <v>83</v>
      </c>
      <c r="E382" s="246" t="s">
        <v>693</v>
      </c>
      <c r="F382" s="247" t="s">
        <v>694</v>
      </c>
      <c r="G382" s="247" t="s">
        <v>695</v>
      </c>
      <c r="H382" s="247" t="s">
        <v>1081</v>
      </c>
      <c r="I382" s="247"/>
      <c r="J382" s="690"/>
      <c r="K382" s="691"/>
      <c r="L382" s="248"/>
    </row>
    <row r="383" spans="1:12" s="244" customFormat="1" ht="19.5" customHeight="1">
      <c r="A383" s="245" t="s">
        <v>1380</v>
      </c>
      <c r="B383" s="246" t="s">
        <v>1381</v>
      </c>
      <c r="C383" s="246" t="s">
        <v>1002</v>
      </c>
      <c r="D383" s="246" t="s">
        <v>83</v>
      </c>
      <c r="E383" s="246" t="s">
        <v>693</v>
      </c>
      <c r="F383" s="247" t="s">
        <v>694</v>
      </c>
      <c r="G383" s="247" t="s">
        <v>942</v>
      </c>
      <c r="H383" s="247" t="s">
        <v>1081</v>
      </c>
      <c r="I383" s="247"/>
      <c r="J383" s="690"/>
      <c r="K383" s="691"/>
      <c r="L383" s="248"/>
    </row>
    <row r="384" spans="1:12" s="244" customFormat="1" ht="19.5" customHeight="1">
      <c r="A384" s="245" t="s">
        <v>1382</v>
      </c>
      <c r="B384" s="246" t="s">
        <v>1383</v>
      </c>
      <c r="C384" s="246" t="s">
        <v>821</v>
      </c>
      <c r="D384" s="246" t="s">
        <v>83</v>
      </c>
      <c r="E384" s="246" t="s">
        <v>693</v>
      </c>
      <c r="F384" s="247" t="s">
        <v>694</v>
      </c>
      <c r="G384" s="247" t="s">
        <v>695</v>
      </c>
      <c r="H384" s="247" t="s">
        <v>1081</v>
      </c>
      <c r="I384" s="247"/>
      <c r="J384" s="690"/>
      <c r="K384" s="691"/>
      <c r="L384" s="248"/>
    </row>
    <row r="385" spans="1:12" s="244" customFormat="1" ht="19.5" customHeight="1">
      <c r="A385" s="245" t="s">
        <v>1384</v>
      </c>
      <c r="B385" s="246" t="s">
        <v>1385</v>
      </c>
      <c r="C385" s="246" t="s">
        <v>821</v>
      </c>
      <c r="D385" s="246" t="s">
        <v>83</v>
      </c>
      <c r="E385" s="246" t="s">
        <v>693</v>
      </c>
      <c r="F385" s="247" t="s">
        <v>694</v>
      </c>
      <c r="G385" s="247" t="s">
        <v>695</v>
      </c>
      <c r="H385" s="247" t="s">
        <v>1081</v>
      </c>
      <c r="I385" s="247"/>
      <c r="J385" s="690"/>
      <c r="K385" s="691"/>
      <c r="L385" s="248"/>
    </row>
    <row r="386" spans="1:12" s="244" customFormat="1" ht="19.5" customHeight="1">
      <c r="A386" s="245" t="s">
        <v>1386</v>
      </c>
      <c r="B386" s="246" t="s">
        <v>1387</v>
      </c>
      <c r="C386" s="246" t="s">
        <v>992</v>
      </c>
      <c r="D386" s="246" t="s">
        <v>83</v>
      </c>
      <c r="E386" s="246" t="s">
        <v>693</v>
      </c>
      <c r="F386" s="247" t="s">
        <v>694</v>
      </c>
      <c r="G386" s="247" t="s">
        <v>1388</v>
      </c>
      <c r="H386" s="247" t="s">
        <v>1081</v>
      </c>
      <c r="I386" s="247"/>
      <c r="J386" s="690"/>
      <c r="K386" s="691"/>
      <c r="L386" s="248"/>
    </row>
    <row r="387" spans="1:12" s="244" customFormat="1" ht="19.5" customHeight="1">
      <c r="A387" s="245" t="s">
        <v>1389</v>
      </c>
      <c r="B387" s="246" t="s">
        <v>1390</v>
      </c>
      <c r="C387" s="246" t="s">
        <v>1391</v>
      </c>
      <c r="D387" s="246" t="s">
        <v>83</v>
      </c>
      <c r="E387" s="246" t="s">
        <v>693</v>
      </c>
      <c r="F387" s="247" t="s">
        <v>694</v>
      </c>
      <c r="G387" s="247" t="s">
        <v>695</v>
      </c>
      <c r="H387" s="247" t="s">
        <v>1081</v>
      </c>
      <c r="I387" s="247"/>
      <c r="J387" s="690"/>
      <c r="K387" s="691"/>
      <c r="L387" s="248"/>
    </row>
    <row r="388" spans="1:12" s="244" customFormat="1" ht="19.5" customHeight="1">
      <c r="A388" s="245" t="s">
        <v>1392</v>
      </c>
      <c r="B388" s="246" t="s">
        <v>1101</v>
      </c>
      <c r="C388" s="246" t="s">
        <v>1102</v>
      </c>
      <c r="D388" s="246" t="s">
        <v>83</v>
      </c>
      <c r="E388" s="246" t="s">
        <v>693</v>
      </c>
      <c r="F388" s="247" t="s">
        <v>694</v>
      </c>
      <c r="G388" s="247" t="s">
        <v>695</v>
      </c>
      <c r="H388" s="247" t="s">
        <v>1081</v>
      </c>
      <c r="I388" s="247"/>
      <c r="J388" s="690"/>
      <c r="K388" s="691"/>
      <c r="L388" s="248"/>
    </row>
    <row r="389" spans="1:12" s="244" customFormat="1" ht="19.5" customHeight="1">
      <c r="A389" s="245" t="s">
        <v>1393</v>
      </c>
      <c r="B389" s="246" t="s">
        <v>1394</v>
      </c>
      <c r="C389" s="246" t="s">
        <v>945</v>
      </c>
      <c r="D389" s="246" t="s">
        <v>83</v>
      </c>
      <c r="E389" s="246" t="s">
        <v>693</v>
      </c>
      <c r="F389" s="247" t="s">
        <v>704</v>
      </c>
      <c r="G389" s="247" t="s">
        <v>705</v>
      </c>
      <c r="H389" s="247" t="s">
        <v>1081</v>
      </c>
      <c r="I389" s="247"/>
      <c r="J389" s="690"/>
      <c r="K389" s="691"/>
      <c r="L389" s="248"/>
    </row>
    <row r="390" spans="1:12" s="244" customFormat="1" ht="19.5" customHeight="1">
      <c r="A390" s="245" t="s">
        <v>1395</v>
      </c>
      <c r="B390" s="246" t="s">
        <v>1396</v>
      </c>
      <c r="C390" s="246" t="s">
        <v>916</v>
      </c>
      <c r="D390" s="246" t="s">
        <v>83</v>
      </c>
      <c r="E390" s="246" t="s">
        <v>693</v>
      </c>
      <c r="F390" s="247" t="s">
        <v>704</v>
      </c>
      <c r="G390" s="247" t="s">
        <v>705</v>
      </c>
      <c r="H390" s="247" t="s">
        <v>1081</v>
      </c>
      <c r="I390" s="247"/>
      <c r="J390" s="690"/>
      <c r="K390" s="691"/>
      <c r="L390" s="248"/>
    </row>
    <row r="391" spans="1:12" s="244" customFormat="1" ht="19.5" customHeight="1">
      <c r="A391" s="245" t="s">
        <v>1397</v>
      </c>
      <c r="B391" s="246" t="s">
        <v>1398</v>
      </c>
      <c r="C391" s="246" t="s">
        <v>918</v>
      </c>
      <c r="D391" s="246" t="s">
        <v>83</v>
      </c>
      <c r="E391" s="246" t="s">
        <v>693</v>
      </c>
      <c r="F391" s="247" t="s">
        <v>704</v>
      </c>
      <c r="G391" s="247" t="s">
        <v>705</v>
      </c>
      <c r="H391" s="247" t="s">
        <v>1081</v>
      </c>
      <c r="I391" s="247"/>
      <c r="J391" s="690"/>
      <c r="K391" s="691"/>
      <c r="L391" s="248"/>
    </row>
    <row r="392" spans="1:12" s="244" customFormat="1" ht="19.5" customHeight="1">
      <c r="A392" s="245" t="s">
        <v>1399</v>
      </c>
      <c r="B392" s="246" t="s">
        <v>1400</v>
      </c>
      <c r="C392" s="249" t="s">
        <v>734</v>
      </c>
      <c r="D392" s="246" t="s">
        <v>83</v>
      </c>
      <c r="E392" s="246" t="s">
        <v>693</v>
      </c>
      <c r="F392" s="247" t="s">
        <v>704</v>
      </c>
      <c r="G392" s="247" t="s">
        <v>705</v>
      </c>
      <c r="H392" s="247" t="s">
        <v>1081</v>
      </c>
      <c r="I392" s="247"/>
      <c r="J392" s="690"/>
      <c r="K392" s="691"/>
      <c r="L392" s="248"/>
    </row>
    <row r="393" spans="1:12" s="244" customFormat="1" ht="19.5" customHeight="1" thickBot="1">
      <c r="A393" s="251" t="s">
        <v>1401</v>
      </c>
      <c r="B393" s="252" t="s">
        <v>1402</v>
      </c>
      <c r="C393" s="253" t="s">
        <v>1403</v>
      </c>
      <c r="D393" s="252" t="s">
        <v>83</v>
      </c>
      <c r="E393" s="252" t="s">
        <v>693</v>
      </c>
      <c r="F393" s="254" t="s">
        <v>704</v>
      </c>
      <c r="G393" s="254" t="s">
        <v>705</v>
      </c>
      <c r="H393" s="254" t="s">
        <v>1081</v>
      </c>
      <c r="I393" s="254"/>
      <c r="J393" s="692"/>
      <c r="K393" s="693"/>
      <c r="L393" s="255"/>
    </row>
    <row r="394" spans="1:12" customFormat="1" ht="13.2">
      <c r="A394" s="97"/>
      <c r="B394" s="98"/>
      <c r="C394" s="98"/>
      <c r="D394" s="99"/>
      <c r="E394" s="99"/>
      <c r="F394" s="99"/>
      <c r="G394" s="99"/>
      <c r="H394" s="99"/>
      <c r="I394" s="99"/>
      <c r="J394" s="99"/>
      <c r="K394" s="99"/>
    </row>
    <row r="395" spans="1:12" ht="41.25" customHeight="1">
      <c r="A395" s="694" t="s">
        <v>41</v>
      </c>
      <c r="B395" s="694"/>
      <c r="C395" s="694"/>
      <c r="D395" s="694"/>
      <c r="E395" s="694"/>
      <c r="F395" s="694"/>
      <c r="G395" s="694"/>
      <c r="H395" s="694"/>
      <c r="I395" s="694"/>
      <c r="J395" s="694"/>
      <c r="K395" s="694"/>
      <c r="L395" s="694"/>
    </row>
    <row r="396" spans="1:12" ht="19.5" customHeight="1">
      <c r="A396" s="689" t="s">
        <v>42</v>
      </c>
      <c r="B396" s="689"/>
      <c r="C396" s="689"/>
      <c r="D396" s="689"/>
      <c r="E396" s="689"/>
      <c r="F396" s="689"/>
      <c r="G396" s="689"/>
      <c r="H396" s="689"/>
      <c r="I396" s="689"/>
      <c r="J396" s="689"/>
      <c r="K396" s="689"/>
      <c r="L396" s="689"/>
    </row>
    <row r="397" spans="1:12" ht="19.5" customHeight="1">
      <c r="A397" s="689" t="s">
        <v>43</v>
      </c>
      <c r="B397" s="689"/>
      <c r="C397" s="689"/>
      <c r="D397" s="689"/>
      <c r="E397" s="689"/>
      <c r="F397" s="689"/>
      <c r="G397" s="689"/>
      <c r="H397" s="689"/>
      <c r="I397" s="689"/>
      <c r="J397" s="689"/>
      <c r="K397" s="689"/>
      <c r="L397" s="689"/>
    </row>
    <row r="398" spans="1:12" ht="19.5" customHeight="1">
      <c r="A398" s="689" t="s">
        <v>44</v>
      </c>
      <c r="B398" s="689"/>
      <c r="C398" s="689"/>
      <c r="D398" s="689"/>
      <c r="E398" s="689"/>
      <c r="F398" s="689"/>
      <c r="G398" s="689"/>
      <c r="H398" s="689"/>
      <c r="I398" s="689"/>
      <c r="J398" s="689"/>
      <c r="K398" s="689"/>
      <c r="L398" s="689"/>
    </row>
    <row r="399" spans="1:12" ht="19.5" customHeight="1">
      <c r="A399" s="689" t="s">
        <v>58</v>
      </c>
      <c r="B399" s="689"/>
      <c r="C399" s="689"/>
      <c r="D399" s="689"/>
      <c r="E399" s="689"/>
      <c r="F399" s="689"/>
      <c r="G399" s="689"/>
      <c r="H399" s="689"/>
      <c r="I399" s="689"/>
      <c r="J399" s="689"/>
      <c r="K399" s="689"/>
      <c r="L399" s="689"/>
    </row>
  </sheetData>
  <mergeCells count="603">
    <mergeCell ref="A1:L1"/>
    <mergeCell ref="J4:K4"/>
    <mergeCell ref="J5:K5"/>
    <mergeCell ref="J6:K6"/>
    <mergeCell ref="J7:K7"/>
    <mergeCell ref="J8:K8"/>
    <mergeCell ref="J15:K15"/>
    <mergeCell ref="J16:K16"/>
    <mergeCell ref="J17:K17"/>
    <mergeCell ref="J18:K18"/>
    <mergeCell ref="J19:K19"/>
    <mergeCell ref="J20:K20"/>
    <mergeCell ref="J9:K9"/>
    <mergeCell ref="J10:K10"/>
    <mergeCell ref="J11:K11"/>
    <mergeCell ref="J12:K12"/>
    <mergeCell ref="J13:K13"/>
    <mergeCell ref="J14:K14"/>
    <mergeCell ref="J21:K21"/>
    <mergeCell ref="J22:K22"/>
    <mergeCell ref="J23:K23"/>
    <mergeCell ref="J24:K24"/>
    <mergeCell ref="J25:K25"/>
    <mergeCell ref="A26:A27"/>
    <mergeCell ref="B26:B27"/>
    <mergeCell ref="F26:F27"/>
    <mergeCell ref="J26:K26"/>
    <mergeCell ref="J27:K27"/>
    <mergeCell ref="A28:A29"/>
    <mergeCell ref="B28:B29"/>
    <mergeCell ref="F28:F29"/>
    <mergeCell ref="J28:K28"/>
    <mergeCell ref="J29:K29"/>
    <mergeCell ref="A30:A31"/>
    <mergeCell ref="B30:B31"/>
    <mergeCell ref="F30:F31"/>
    <mergeCell ref="J30:K30"/>
    <mergeCell ref="J31:K31"/>
    <mergeCell ref="A32:A33"/>
    <mergeCell ref="B32:B33"/>
    <mergeCell ref="F32:F33"/>
    <mergeCell ref="J32:K32"/>
    <mergeCell ref="J33:K33"/>
    <mergeCell ref="A34:A35"/>
    <mergeCell ref="B34:B35"/>
    <mergeCell ref="F34:F35"/>
    <mergeCell ref="J34:K34"/>
    <mergeCell ref="J35:K35"/>
    <mergeCell ref="A36:A37"/>
    <mergeCell ref="B36:B37"/>
    <mergeCell ref="F36:F37"/>
    <mergeCell ref="J36:K36"/>
    <mergeCell ref="J37:K37"/>
    <mergeCell ref="A38:A39"/>
    <mergeCell ref="B38:B39"/>
    <mergeCell ref="F38:F39"/>
    <mergeCell ref="J38:K38"/>
    <mergeCell ref="J39:K39"/>
    <mergeCell ref="A40:A41"/>
    <mergeCell ref="B40:B41"/>
    <mergeCell ref="F40:F41"/>
    <mergeCell ref="J40:K40"/>
    <mergeCell ref="J41:K41"/>
    <mergeCell ref="A42:A43"/>
    <mergeCell ref="B42:B43"/>
    <mergeCell ref="F42:F43"/>
    <mergeCell ref="J42:K42"/>
    <mergeCell ref="J43:K43"/>
    <mergeCell ref="A44:A45"/>
    <mergeCell ref="B44:B45"/>
    <mergeCell ref="F44:F45"/>
    <mergeCell ref="J44:K44"/>
    <mergeCell ref="J45:K45"/>
    <mergeCell ref="A46:A47"/>
    <mergeCell ref="B46:B47"/>
    <mergeCell ref="F46:F47"/>
    <mergeCell ref="J46:K46"/>
    <mergeCell ref="J47:K47"/>
    <mergeCell ref="A48:A49"/>
    <mergeCell ref="B48:B49"/>
    <mergeCell ref="F48:F49"/>
    <mergeCell ref="J48:K48"/>
    <mergeCell ref="J49:K49"/>
    <mergeCell ref="A50:A51"/>
    <mergeCell ref="B50:B51"/>
    <mergeCell ref="F50:F51"/>
    <mergeCell ref="J50:K50"/>
    <mergeCell ref="J51:K51"/>
    <mergeCell ref="A52:A53"/>
    <mergeCell ref="B52:B53"/>
    <mergeCell ref="F52:F53"/>
    <mergeCell ref="J52:K52"/>
    <mergeCell ref="J53:K53"/>
    <mergeCell ref="A54:A55"/>
    <mergeCell ref="B54:B55"/>
    <mergeCell ref="F54:F55"/>
    <mergeCell ref="J54:K54"/>
    <mergeCell ref="J55:K55"/>
    <mergeCell ref="A60:A61"/>
    <mergeCell ref="B60:B61"/>
    <mergeCell ref="F60:F61"/>
    <mergeCell ref="J60:K60"/>
    <mergeCell ref="J61:K61"/>
    <mergeCell ref="J62:K62"/>
    <mergeCell ref="A56:A57"/>
    <mergeCell ref="B56:B57"/>
    <mergeCell ref="F56:F57"/>
    <mergeCell ref="J56:K56"/>
    <mergeCell ref="J57:K57"/>
    <mergeCell ref="A58:A59"/>
    <mergeCell ref="B58:B59"/>
    <mergeCell ref="F58:F59"/>
    <mergeCell ref="J58:K58"/>
    <mergeCell ref="J59:K59"/>
    <mergeCell ref="J63:K63"/>
    <mergeCell ref="J64:K64"/>
    <mergeCell ref="J65:K65"/>
    <mergeCell ref="J66:K66"/>
    <mergeCell ref="A67:A68"/>
    <mergeCell ref="B67:B68"/>
    <mergeCell ref="F67:F68"/>
    <mergeCell ref="J67:K67"/>
    <mergeCell ref="J68:K68"/>
    <mergeCell ref="A69:A70"/>
    <mergeCell ref="B69:B70"/>
    <mergeCell ref="F69:F70"/>
    <mergeCell ref="J69:K69"/>
    <mergeCell ref="J70:K70"/>
    <mergeCell ref="A71:A72"/>
    <mergeCell ref="B71:B72"/>
    <mergeCell ref="F71:F72"/>
    <mergeCell ref="J71:K71"/>
    <mergeCell ref="J72:K72"/>
    <mergeCell ref="A73:A74"/>
    <mergeCell ref="B73:B74"/>
    <mergeCell ref="F73:F74"/>
    <mergeCell ref="J73:K73"/>
    <mergeCell ref="J74:K74"/>
    <mergeCell ref="A75:A76"/>
    <mergeCell ref="B75:B76"/>
    <mergeCell ref="F75:F76"/>
    <mergeCell ref="J75:K75"/>
    <mergeCell ref="J76:K76"/>
    <mergeCell ref="A77:A78"/>
    <mergeCell ref="B77:B78"/>
    <mergeCell ref="F77:F78"/>
    <mergeCell ref="J77:K77"/>
    <mergeCell ref="J78:K78"/>
    <mergeCell ref="A79:A80"/>
    <mergeCell ref="B79:B80"/>
    <mergeCell ref="F79:F80"/>
    <mergeCell ref="J79:K79"/>
    <mergeCell ref="J80:K80"/>
    <mergeCell ref="A81:A82"/>
    <mergeCell ref="B81:B82"/>
    <mergeCell ref="F81:F82"/>
    <mergeCell ref="J81:K81"/>
    <mergeCell ref="J82:K82"/>
    <mergeCell ref="A83:A84"/>
    <mergeCell ref="B83:B84"/>
    <mergeCell ref="F83:F84"/>
    <mergeCell ref="J83:K83"/>
    <mergeCell ref="J84:K84"/>
    <mergeCell ref="A85:A86"/>
    <mergeCell ref="B85:B86"/>
    <mergeCell ref="F85:F86"/>
    <mergeCell ref="J85:K85"/>
    <mergeCell ref="J86:K86"/>
    <mergeCell ref="A87:A88"/>
    <mergeCell ref="B87:B88"/>
    <mergeCell ref="F87:F88"/>
    <mergeCell ref="J87:K87"/>
    <mergeCell ref="J88:K88"/>
    <mergeCell ref="A89:A90"/>
    <mergeCell ref="B89:B90"/>
    <mergeCell ref="F89:F90"/>
    <mergeCell ref="J89:K89"/>
    <mergeCell ref="J90:K90"/>
    <mergeCell ref="A91:A92"/>
    <mergeCell ref="B91:B92"/>
    <mergeCell ref="F91:F92"/>
    <mergeCell ref="J91:K91"/>
    <mergeCell ref="J92:K92"/>
    <mergeCell ref="J96:K96"/>
    <mergeCell ref="J97:K97"/>
    <mergeCell ref="J98:K98"/>
    <mergeCell ref="J99:K99"/>
    <mergeCell ref="J100:K100"/>
    <mergeCell ref="J101:K101"/>
    <mergeCell ref="A93:A94"/>
    <mergeCell ref="B93:B94"/>
    <mergeCell ref="F93:F94"/>
    <mergeCell ref="J93:K93"/>
    <mergeCell ref="J94:K94"/>
    <mergeCell ref="J95:K95"/>
    <mergeCell ref="J105:K105"/>
    <mergeCell ref="J106:K106"/>
    <mergeCell ref="J107:K107"/>
    <mergeCell ref="J108:K108"/>
    <mergeCell ref="J109:K109"/>
    <mergeCell ref="J110:K110"/>
    <mergeCell ref="J102:K102"/>
    <mergeCell ref="A103:A104"/>
    <mergeCell ref="B103:B104"/>
    <mergeCell ref="F103:F104"/>
    <mergeCell ref="J103:K103"/>
    <mergeCell ref="J104:K104"/>
    <mergeCell ref="J117:K117"/>
    <mergeCell ref="A118:A119"/>
    <mergeCell ref="B118:B119"/>
    <mergeCell ref="F118:F119"/>
    <mergeCell ref="J118:K118"/>
    <mergeCell ref="J119:K119"/>
    <mergeCell ref="J111:K111"/>
    <mergeCell ref="J112:K112"/>
    <mergeCell ref="J113:K113"/>
    <mergeCell ref="J114:K114"/>
    <mergeCell ref="J115:K115"/>
    <mergeCell ref="J116:K116"/>
    <mergeCell ref="J126:K126"/>
    <mergeCell ref="J127:K127"/>
    <mergeCell ref="J128:K128"/>
    <mergeCell ref="J129:K129"/>
    <mergeCell ref="J130:K130"/>
    <mergeCell ref="J131:K131"/>
    <mergeCell ref="J120:K120"/>
    <mergeCell ref="J121:K121"/>
    <mergeCell ref="J122:K122"/>
    <mergeCell ref="J123:K123"/>
    <mergeCell ref="J124:K124"/>
    <mergeCell ref="J125:K125"/>
    <mergeCell ref="J138:K138"/>
    <mergeCell ref="J139:K139"/>
    <mergeCell ref="J140:K140"/>
    <mergeCell ref="J141:K141"/>
    <mergeCell ref="J142:K142"/>
    <mergeCell ref="J143:K143"/>
    <mergeCell ref="J132:K132"/>
    <mergeCell ref="J133:K133"/>
    <mergeCell ref="J134:K134"/>
    <mergeCell ref="J135:K135"/>
    <mergeCell ref="J136:K136"/>
    <mergeCell ref="J137:K137"/>
    <mergeCell ref="J150:K150"/>
    <mergeCell ref="J151:K151"/>
    <mergeCell ref="J152:K152"/>
    <mergeCell ref="J153:K153"/>
    <mergeCell ref="J154:K154"/>
    <mergeCell ref="J155:K155"/>
    <mergeCell ref="J144:K144"/>
    <mergeCell ref="J145:K145"/>
    <mergeCell ref="J146:K146"/>
    <mergeCell ref="J147:K147"/>
    <mergeCell ref="J148:K148"/>
    <mergeCell ref="J149:K149"/>
    <mergeCell ref="J162:K162"/>
    <mergeCell ref="J163:K163"/>
    <mergeCell ref="J164:K164"/>
    <mergeCell ref="J165:K165"/>
    <mergeCell ref="J166:K166"/>
    <mergeCell ref="J167:K167"/>
    <mergeCell ref="J156:K156"/>
    <mergeCell ref="J157:K157"/>
    <mergeCell ref="J158:K158"/>
    <mergeCell ref="J159:K159"/>
    <mergeCell ref="J160:K160"/>
    <mergeCell ref="J161:K161"/>
    <mergeCell ref="J174:K174"/>
    <mergeCell ref="J175:K175"/>
    <mergeCell ref="J176:K176"/>
    <mergeCell ref="J177:K177"/>
    <mergeCell ref="J178:K178"/>
    <mergeCell ref="J179:K179"/>
    <mergeCell ref="J168:K168"/>
    <mergeCell ref="J169:K169"/>
    <mergeCell ref="J170:K170"/>
    <mergeCell ref="J171:K171"/>
    <mergeCell ref="J172:K172"/>
    <mergeCell ref="J173:K173"/>
    <mergeCell ref="J186:K186"/>
    <mergeCell ref="J187:K187"/>
    <mergeCell ref="J188:K188"/>
    <mergeCell ref="J189:K189"/>
    <mergeCell ref="J190:K190"/>
    <mergeCell ref="J191:K191"/>
    <mergeCell ref="J180:K180"/>
    <mergeCell ref="J181:K181"/>
    <mergeCell ref="J182:K182"/>
    <mergeCell ref="J183:K183"/>
    <mergeCell ref="J184:K184"/>
    <mergeCell ref="J185:K185"/>
    <mergeCell ref="J198:K198"/>
    <mergeCell ref="J199:K199"/>
    <mergeCell ref="A200:A201"/>
    <mergeCell ref="B200:B201"/>
    <mergeCell ref="F200:F201"/>
    <mergeCell ref="J200:K200"/>
    <mergeCell ref="J201:K201"/>
    <mergeCell ref="J192:K192"/>
    <mergeCell ref="J193:K193"/>
    <mergeCell ref="J194:K194"/>
    <mergeCell ref="J195:K195"/>
    <mergeCell ref="J196:K196"/>
    <mergeCell ref="J197:K197"/>
    <mergeCell ref="J208:K208"/>
    <mergeCell ref="J209:K209"/>
    <mergeCell ref="J210:K210"/>
    <mergeCell ref="J211:K211"/>
    <mergeCell ref="J212:K212"/>
    <mergeCell ref="J213:K213"/>
    <mergeCell ref="J202:K202"/>
    <mergeCell ref="J203:K203"/>
    <mergeCell ref="J204:K204"/>
    <mergeCell ref="J205:K205"/>
    <mergeCell ref="J206:K206"/>
    <mergeCell ref="J207:K207"/>
    <mergeCell ref="J220:K220"/>
    <mergeCell ref="J221:K221"/>
    <mergeCell ref="J222:K222"/>
    <mergeCell ref="J223:K223"/>
    <mergeCell ref="J224:K224"/>
    <mergeCell ref="J225:K225"/>
    <mergeCell ref="J214:K214"/>
    <mergeCell ref="J215:K215"/>
    <mergeCell ref="J216:K216"/>
    <mergeCell ref="J217:K217"/>
    <mergeCell ref="J218:K218"/>
    <mergeCell ref="J219:K219"/>
    <mergeCell ref="A226:A227"/>
    <mergeCell ref="B226:B227"/>
    <mergeCell ref="F226:F227"/>
    <mergeCell ref="J226:K226"/>
    <mergeCell ref="J227:K227"/>
    <mergeCell ref="A228:A229"/>
    <mergeCell ref="B228:B229"/>
    <mergeCell ref="F228:F229"/>
    <mergeCell ref="J228:K228"/>
    <mergeCell ref="J229:K229"/>
    <mergeCell ref="A230:A231"/>
    <mergeCell ref="B230:B231"/>
    <mergeCell ref="F230:F231"/>
    <mergeCell ref="J230:K230"/>
    <mergeCell ref="J231:K231"/>
    <mergeCell ref="A232:A233"/>
    <mergeCell ref="B232:B233"/>
    <mergeCell ref="F232:F233"/>
    <mergeCell ref="J232:K232"/>
    <mergeCell ref="J233:K233"/>
    <mergeCell ref="A234:A235"/>
    <mergeCell ref="B234:B235"/>
    <mergeCell ref="F234:F235"/>
    <mergeCell ref="J234:K234"/>
    <mergeCell ref="J235:K235"/>
    <mergeCell ref="A236:A237"/>
    <mergeCell ref="B236:B237"/>
    <mergeCell ref="F236:F237"/>
    <mergeCell ref="J236:K236"/>
    <mergeCell ref="J237:K237"/>
    <mergeCell ref="A238:A239"/>
    <mergeCell ref="B238:B239"/>
    <mergeCell ref="F238:F239"/>
    <mergeCell ref="J238:K238"/>
    <mergeCell ref="J239:K239"/>
    <mergeCell ref="A240:A241"/>
    <mergeCell ref="B240:B241"/>
    <mergeCell ref="F240:F241"/>
    <mergeCell ref="J240:K240"/>
    <mergeCell ref="J241:K241"/>
    <mergeCell ref="A242:A243"/>
    <mergeCell ref="B242:B243"/>
    <mergeCell ref="F242:F243"/>
    <mergeCell ref="J242:K242"/>
    <mergeCell ref="J243:K243"/>
    <mergeCell ref="A244:A245"/>
    <mergeCell ref="B244:B245"/>
    <mergeCell ref="F244:F245"/>
    <mergeCell ref="J244:K244"/>
    <mergeCell ref="J245:K245"/>
    <mergeCell ref="A246:A247"/>
    <mergeCell ref="B246:B247"/>
    <mergeCell ref="F246:F247"/>
    <mergeCell ref="J246:K246"/>
    <mergeCell ref="J247:K247"/>
    <mergeCell ref="A248:A249"/>
    <mergeCell ref="B248:B249"/>
    <mergeCell ref="F248:F249"/>
    <mergeCell ref="J248:K248"/>
    <mergeCell ref="J249:K249"/>
    <mergeCell ref="A250:A251"/>
    <mergeCell ref="B250:B251"/>
    <mergeCell ref="F250:F251"/>
    <mergeCell ref="J250:K250"/>
    <mergeCell ref="J251:K251"/>
    <mergeCell ref="A252:A253"/>
    <mergeCell ref="B252:B253"/>
    <mergeCell ref="F252:F253"/>
    <mergeCell ref="J252:K252"/>
    <mergeCell ref="J253:K253"/>
    <mergeCell ref="A254:A255"/>
    <mergeCell ref="B254:B255"/>
    <mergeCell ref="F254:F255"/>
    <mergeCell ref="J254:K254"/>
    <mergeCell ref="J255:K255"/>
    <mergeCell ref="A256:A257"/>
    <mergeCell ref="B256:B257"/>
    <mergeCell ref="F256:F257"/>
    <mergeCell ref="J256:K256"/>
    <mergeCell ref="J257:K257"/>
    <mergeCell ref="A258:A259"/>
    <mergeCell ref="B258:B259"/>
    <mergeCell ref="F258:F259"/>
    <mergeCell ref="J258:K258"/>
    <mergeCell ref="J259:K259"/>
    <mergeCell ref="A260:A261"/>
    <mergeCell ref="B260:B261"/>
    <mergeCell ref="F260:F261"/>
    <mergeCell ref="J260:K260"/>
    <mergeCell ref="J261:K261"/>
    <mergeCell ref="J262:K262"/>
    <mergeCell ref="J263:K263"/>
    <mergeCell ref="J264:K264"/>
    <mergeCell ref="J265:K265"/>
    <mergeCell ref="A266:A267"/>
    <mergeCell ref="B266:B267"/>
    <mergeCell ref="F266:F267"/>
    <mergeCell ref="J266:K266"/>
    <mergeCell ref="J267:K267"/>
    <mergeCell ref="A268:A269"/>
    <mergeCell ref="B268:B269"/>
    <mergeCell ref="F268:F269"/>
    <mergeCell ref="J268:K268"/>
    <mergeCell ref="J269:K269"/>
    <mergeCell ref="A270:A271"/>
    <mergeCell ref="B270:B271"/>
    <mergeCell ref="F270:F271"/>
    <mergeCell ref="J270:K270"/>
    <mergeCell ref="J271:K271"/>
    <mergeCell ref="A272:A273"/>
    <mergeCell ref="B272:B273"/>
    <mergeCell ref="F272:F273"/>
    <mergeCell ref="J272:K272"/>
    <mergeCell ref="J273:K273"/>
    <mergeCell ref="A274:A275"/>
    <mergeCell ref="B274:B275"/>
    <mergeCell ref="F274:F275"/>
    <mergeCell ref="J274:K274"/>
    <mergeCell ref="J275:K275"/>
    <mergeCell ref="A276:A277"/>
    <mergeCell ref="B276:B277"/>
    <mergeCell ref="F276:F277"/>
    <mergeCell ref="J276:K276"/>
    <mergeCell ref="J277:K277"/>
    <mergeCell ref="A278:A279"/>
    <mergeCell ref="B278:B279"/>
    <mergeCell ref="F278:F279"/>
    <mergeCell ref="J278:K278"/>
    <mergeCell ref="J279:K279"/>
    <mergeCell ref="A280:A281"/>
    <mergeCell ref="B280:B281"/>
    <mergeCell ref="F280:F281"/>
    <mergeCell ref="J280:K280"/>
    <mergeCell ref="J281:K281"/>
    <mergeCell ref="A282:A283"/>
    <mergeCell ref="B282:B283"/>
    <mergeCell ref="F282:F283"/>
    <mergeCell ref="J282:K282"/>
    <mergeCell ref="J283:K283"/>
    <mergeCell ref="A284:A285"/>
    <mergeCell ref="B284:B285"/>
    <mergeCell ref="F284:F285"/>
    <mergeCell ref="J284:K284"/>
    <mergeCell ref="J285:K285"/>
    <mergeCell ref="A286:A287"/>
    <mergeCell ref="B286:B287"/>
    <mergeCell ref="F286:F287"/>
    <mergeCell ref="J286:K286"/>
    <mergeCell ref="J287:K287"/>
    <mergeCell ref="A288:A289"/>
    <mergeCell ref="B288:B289"/>
    <mergeCell ref="F288:F289"/>
    <mergeCell ref="J288:K288"/>
    <mergeCell ref="J289:K289"/>
    <mergeCell ref="A290:A291"/>
    <mergeCell ref="B290:B291"/>
    <mergeCell ref="F290:F291"/>
    <mergeCell ref="J290:K290"/>
    <mergeCell ref="J291:K291"/>
    <mergeCell ref="J295:K295"/>
    <mergeCell ref="J296:K296"/>
    <mergeCell ref="J297:K297"/>
    <mergeCell ref="J298:K298"/>
    <mergeCell ref="J299:K299"/>
    <mergeCell ref="J300:K300"/>
    <mergeCell ref="A292:A293"/>
    <mergeCell ref="B292:B293"/>
    <mergeCell ref="F292:F293"/>
    <mergeCell ref="J292:K292"/>
    <mergeCell ref="J293:K293"/>
    <mergeCell ref="J294:K294"/>
    <mergeCell ref="J301:K301"/>
    <mergeCell ref="J302:K302"/>
    <mergeCell ref="J303:K303"/>
    <mergeCell ref="J304:K304"/>
    <mergeCell ref="J305:K305"/>
    <mergeCell ref="A306:A307"/>
    <mergeCell ref="B306:B307"/>
    <mergeCell ref="F306:F307"/>
    <mergeCell ref="J306:K306"/>
    <mergeCell ref="J307:K307"/>
    <mergeCell ref="A318:A319"/>
    <mergeCell ref="B318:B319"/>
    <mergeCell ref="F318:F319"/>
    <mergeCell ref="J318:K318"/>
    <mergeCell ref="J319:K319"/>
    <mergeCell ref="J308:K308"/>
    <mergeCell ref="J309:K309"/>
    <mergeCell ref="J310:K310"/>
    <mergeCell ref="J311:K311"/>
    <mergeCell ref="J312:K312"/>
    <mergeCell ref="J313:K313"/>
    <mergeCell ref="J320:K320"/>
    <mergeCell ref="J321:K321"/>
    <mergeCell ref="J322:K322"/>
    <mergeCell ref="J323:K323"/>
    <mergeCell ref="J324:K324"/>
    <mergeCell ref="J325:K325"/>
    <mergeCell ref="J314:K314"/>
    <mergeCell ref="J315:K315"/>
    <mergeCell ref="J316:K316"/>
    <mergeCell ref="J317:K317"/>
    <mergeCell ref="J332:K332"/>
    <mergeCell ref="J333:K333"/>
    <mergeCell ref="J334:K334"/>
    <mergeCell ref="J335:K335"/>
    <mergeCell ref="J336:K336"/>
    <mergeCell ref="J337:K337"/>
    <mergeCell ref="J326:K326"/>
    <mergeCell ref="J327:K327"/>
    <mergeCell ref="J328:K328"/>
    <mergeCell ref="J329:K329"/>
    <mergeCell ref="J330:K330"/>
    <mergeCell ref="J331:K331"/>
    <mergeCell ref="J344:K344"/>
    <mergeCell ref="J345:K345"/>
    <mergeCell ref="J346:K346"/>
    <mergeCell ref="J347:K347"/>
    <mergeCell ref="J348:K348"/>
    <mergeCell ref="J349:K349"/>
    <mergeCell ref="J338:K338"/>
    <mergeCell ref="J339:K339"/>
    <mergeCell ref="J340:K340"/>
    <mergeCell ref="J341:K341"/>
    <mergeCell ref="J342:K342"/>
    <mergeCell ref="J343:K343"/>
    <mergeCell ref="J356:K356"/>
    <mergeCell ref="J357:K357"/>
    <mergeCell ref="J358:K358"/>
    <mergeCell ref="J359:K359"/>
    <mergeCell ref="J360:K360"/>
    <mergeCell ref="J361:K361"/>
    <mergeCell ref="J350:K350"/>
    <mergeCell ref="J351:K351"/>
    <mergeCell ref="J352:K352"/>
    <mergeCell ref="J353:K353"/>
    <mergeCell ref="J354:K354"/>
    <mergeCell ref="J355:K355"/>
    <mergeCell ref="J368:K368"/>
    <mergeCell ref="J369:K369"/>
    <mergeCell ref="J370:K370"/>
    <mergeCell ref="J371:K371"/>
    <mergeCell ref="J372:K372"/>
    <mergeCell ref="J373:K373"/>
    <mergeCell ref="J362:K362"/>
    <mergeCell ref="J363:K363"/>
    <mergeCell ref="J364:K364"/>
    <mergeCell ref="J365:K365"/>
    <mergeCell ref="J366:K366"/>
    <mergeCell ref="J367:K367"/>
    <mergeCell ref="J380:K380"/>
    <mergeCell ref="J381:K381"/>
    <mergeCell ref="J382:K382"/>
    <mergeCell ref="J383:K383"/>
    <mergeCell ref="J384:K384"/>
    <mergeCell ref="J385:K385"/>
    <mergeCell ref="J374:K374"/>
    <mergeCell ref="J375:K375"/>
    <mergeCell ref="J376:K376"/>
    <mergeCell ref="J377:K377"/>
    <mergeCell ref="J378:K378"/>
    <mergeCell ref="J379:K379"/>
    <mergeCell ref="A399:L399"/>
    <mergeCell ref="J392:K392"/>
    <mergeCell ref="J393:K393"/>
    <mergeCell ref="A395:L395"/>
    <mergeCell ref="A396:L396"/>
    <mergeCell ref="A397:L397"/>
    <mergeCell ref="A398:L398"/>
    <mergeCell ref="J386:K386"/>
    <mergeCell ref="J387:K387"/>
    <mergeCell ref="J388:K388"/>
    <mergeCell ref="J389:K389"/>
    <mergeCell ref="J390:K390"/>
    <mergeCell ref="J391:K391"/>
  </mergeCells>
  <phoneticPr fontId="2"/>
  <conditionalFormatting sqref="A308:A393 A5:A306">
    <cfRule type="duplicateValues" dxfId="1" priority="1"/>
  </conditionalFormatting>
  <conditionalFormatting sqref="A5:A393">
    <cfRule type="duplicateValues" dxfId="0" priority="2"/>
  </conditionalFormatting>
  <printOptions horizontalCentered="1"/>
  <pageMargins left="0.59055118110236227" right="0.39370078740157483" top="0.78740157480314965" bottom="0.59055118110236227" header="0.51181102362204722" footer="0.31496062992125984"/>
  <pageSetup paperSize="9" scale="69" fitToHeight="0" orientation="portrait" r:id="rId1"/>
  <headerFooter alignWithMargins="0"/>
  <rowBreaks count="3" manualBreakCount="3">
    <brk id="57" max="16383" man="1"/>
    <brk id="233" max="16383" man="1"/>
    <brk id="28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224"/>
  <sheetViews>
    <sheetView zoomScaleNormal="100" zoomScaleSheetLayoutView="100" workbookViewId="0">
      <selection activeCell="O6" sqref="O6"/>
    </sheetView>
  </sheetViews>
  <sheetFormatPr defaultColWidth="8" defaultRowHeight="12"/>
  <cols>
    <col min="1" max="1" width="7.44140625" style="264" customWidth="1"/>
    <col min="2" max="2" width="27.88671875" style="30" customWidth="1"/>
    <col min="3" max="3" width="10.6640625" style="30" customWidth="1"/>
    <col min="4" max="4" width="5.33203125" style="31" customWidth="1"/>
    <col min="5" max="5" width="7.21875" style="30" customWidth="1"/>
    <col min="6" max="6" width="6.77734375" style="31" customWidth="1"/>
    <col min="7" max="7" width="8.6640625" style="30" customWidth="1"/>
    <col min="8" max="8" width="5.88671875" style="31" customWidth="1"/>
    <col min="9" max="9" width="6" style="31" customWidth="1"/>
    <col min="10" max="10" width="10.77734375" style="31" customWidth="1"/>
    <col min="11" max="11" width="20.109375" style="30" customWidth="1"/>
    <col min="12" max="16384" width="8" style="30"/>
  </cols>
  <sheetData>
    <row r="1" spans="1:11" s="13" customFormat="1" ht="30" customHeight="1">
      <c r="A1" s="531" t="s">
        <v>3</v>
      </c>
      <c r="B1" s="531"/>
      <c r="C1" s="531"/>
      <c r="D1" s="531"/>
      <c r="E1" s="531"/>
      <c r="F1" s="531"/>
      <c r="G1" s="531"/>
      <c r="H1" s="531"/>
      <c r="I1" s="531"/>
      <c r="J1" s="531"/>
      <c r="K1" s="531"/>
    </row>
    <row r="2" spans="1:11" s="13" customFormat="1" ht="13.8" customHeight="1">
      <c r="A2" s="285"/>
      <c r="B2" s="285"/>
      <c r="C2" s="285"/>
      <c r="D2" s="285"/>
      <c r="E2" s="285"/>
      <c r="F2" s="285"/>
      <c r="G2" s="285"/>
      <c r="H2" s="285"/>
      <c r="I2" s="285"/>
      <c r="J2" s="285"/>
      <c r="K2" s="285"/>
    </row>
    <row r="3" spans="1:11" ht="27.6" customHeight="1" thickBot="1">
      <c r="A3" s="283" t="s">
        <v>51</v>
      </c>
      <c r="B3" s="147"/>
      <c r="C3" s="147"/>
      <c r="D3" s="147"/>
      <c r="E3" s="147"/>
      <c r="F3" s="147"/>
      <c r="G3" s="147"/>
      <c r="H3" s="147"/>
      <c r="I3" s="147"/>
      <c r="J3" s="147"/>
      <c r="K3" s="147"/>
    </row>
    <row r="4" spans="1:11" ht="27.6" customHeight="1" thickBot="1">
      <c r="A4" s="256" t="s">
        <v>19</v>
      </c>
      <c r="B4" s="38" t="s">
        <v>20</v>
      </c>
      <c r="C4" s="38" t="s">
        <v>21</v>
      </c>
      <c r="D4" s="38" t="s">
        <v>22</v>
      </c>
      <c r="E4" s="38" t="s">
        <v>23</v>
      </c>
      <c r="F4" s="38" t="s">
        <v>24</v>
      </c>
      <c r="G4" s="38" t="s">
        <v>1404</v>
      </c>
      <c r="H4" s="38" t="s">
        <v>25</v>
      </c>
      <c r="I4" s="38" t="s">
        <v>1405</v>
      </c>
      <c r="J4" s="148" t="s">
        <v>1406</v>
      </c>
      <c r="K4" s="40" t="s">
        <v>27</v>
      </c>
    </row>
    <row r="5" spans="1:11" s="49" customFormat="1" ht="19.5" customHeight="1">
      <c r="A5" s="76" t="s">
        <v>1407</v>
      </c>
      <c r="B5" s="257" t="s">
        <v>76</v>
      </c>
      <c r="C5" s="257" t="s">
        <v>77</v>
      </c>
      <c r="D5" s="65" t="s">
        <v>11</v>
      </c>
      <c r="E5" s="258" t="s">
        <v>1408</v>
      </c>
      <c r="F5" s="65" t="s">
        <v>694</v>
      </c>
      <c r="G5" s="65" t="s">
        <v>88</v>
      </c>
      <c r="H5" s="65" t="s">
        <v>79</v>
      </c>
      <c r="I5" s="65" t="s">
        <v>1409</v>
      </c>
      <c r="J5" s="259" t="s">
        <v>1410</v>
      </c>
      <c r="K5" s="56" t="s">
        <v>1</v>
      </c>
    </row>
    <row r="6" spans="1:11" s="49" customFormat="1" ht="20.100000000000001" customHeight="1">
      <c r="A6" s="77" t="s">
        <v>1411</v>
      </c>
      <c r="B6" s="260" t="s">
        <v>81</v>
      </c>
      <c r="C6" s="260" t="s">
        <v>913</v>
      </c>
      <c r="D6" s="66" t="s">
        <v>83</v>
      </c>
      <c r="E6" s="261" t="s">
        <v>1408</v>
      </c>
      <c r="F6" s="66" t="s">
        <v>694</v>
      </c>
      <c r="G6" s="66" t="s">
        <v>88</v>
      </c>
      <c r="H6" s="66" t="s">
        <v>79</v>
      </c>
      <c r="I6" s="66" t="s">
        <v>1409</v>
      </c>
      <c r="J6" s="262" t="s">
        <v>1410</v>
      </c>
      <c r="K6" s="58" t="s">
        <v>1</v>
      </c>
    </row>
    <row r="7" spans="1:11" s="49" customFormat="1" ht="20.100000000000001" customHeight="1">
      <c r="A7" s="77" t="s">
        <v>1412</v>
      </c>
      <c r="B7" s="260" t="s">
        <v>1413</v>
      </c>
      <c r="C7" s="260" t="s">
        <v>1272</v>
      </c>
      <c r="D7" s="66" t="s">
        <v>11</v>
      </c>
      <c r="E7" s="261" t="s">
        <v>1408</v>
      </c>
      <c r="F7" s="66" t="s">
        <v>694</v>
      </c>
      <c r="G7" s="66" t="s">
        <v>88</v>
      </c>
      <c r="H7" s="66" t="s">
        <v>79</v>
      </c>
      <c r="I7" s="66" t="s">
        <v>1414</v>
      </c>
      <c r="J7" s="262" t="s">
        <v>1415</v>
      </c>
      <c r="K7" s="58" t="s">
        <v>1</v>
      </c>
    </row>
    <row r="8" spans="1:11" s="49" customFormat="1" ht="20.100000000000001" customHeight="1">
      <c r="A8" s="77" t="s">
        <v>1416</v>
      </c>
      <c r="B8" s="260" t="s">
        <v>1417</v>
      </c>
      <c r="C8" s="260" t="s">
        <v>935</v>
      </c>
      <c r="D8" s="66" t="s">
        <v>83</v>
      </c>
      <c r="E8" s="261" t="s">
        <v>1408</v>
      </c>
      <c r="F8" s="66" t="s">
        <v>694</v>
      </c>
      <c r="G8" s="66" t="s">
        <v>88</v>
      </c>
      <c r="H8" s="66" t="s">
        <v>79</v>
      </c>
      <c r="I8" s="66" t="s">
        <v>1414</v>
      </c>
      <c r="J8" s="262" t="s">
        <v>1415</v>
      </c>
      <c r="K8" s="58" t="s">
        <v>1</v>
      </c>
    </row>
    <row r="9" spans="1:11" s="49" customFormat="1" ht="20.100000000000001" customHeight="1">
      <c r="A9" s="77" t="s">
        <v>1418</v>
      </c>
      <c r="B9" s="260" t="s">
        <v>1419</v>
      </c>
      <c r="C9" s="260" t="s">
        <v>910</v>
      </c>
      <c r="D9" s="66" t="s">
        <v>11</v>
      </c>
      <c r="E9" s="261" t="s">
        <v>1420</v>
      </c>
      <c r="F9" s="66" t="s">
        <v>694</v>
      </c>
      <c r="G9" s="66" t="s">
        <v>88</v>
      </c>
      <c r="H9" s="66" t="s">
        <v>148</v>
      </c>
      <c r="I9" s="66" t="s">
        <v>1414</v>
      </c>
      <c r="J9" s="262" t="s">
        <v>1415</v>
      </c>
      <c r="K9" s="58" t="s">
        <v>1</v>
      </c>
    </row>
    <row r="10" spans="1:11" s="49" customFormat="1" ht="20.100000000000001" customHeight="1">
      <c r="A10" s="77" t="s">
        <v>1421</v>
      </c>
      <c r="B10" s="260" t="s">
        <v>1422</v>
      </c>
      <c r="C10" s="260" t="s">
        <v>1423</v>
      </c>
      <c r="D10" s="66" t="s">
        <v>11</v>
      </c>
      <c r="E10" s="261" t="s">
        <v>1420</v>
      </c>
      <c r="F10" s="66" t="s">
        <v>694</v>
      </c>
      <c r="G10" s="66" t="s">
        <v>88</v>
      </c>
      <c r="H10" s="66" t="s">
        <v>79</v>
      </c>
      <c r="I10" s="66" t="s">
        <v>1409</v>
      </c>
      <c r="J10" s="262" t="s">
        <v>1410</v>
      </c>
      <c r="K10" s="58" t="s">
        <v>1</v>
      </c>
    </row>
    <row r="11" spans="1:11" s="49" customFormat="1" ht="20.100000000000001" customHeight="1">
      <c r="A11" s="77" t="s">
        <v>1424</v>
      </c>
      <c r="B11" s="260" t="s">
        <v>1425</v>
      </c>
      <c r="C11" s="260" t="s">
        <v>1426</v>
      </c>
      <c r="D11" s="66" t="s">
        <v>11</v>
      </c>
      <c r="E11" s="261" t="s">
        <v>1420</v>
      </c>
      <c r="F11" s="66" t="s">
        <v>694</v>
      </c>
      <c r="G11" s="66" t="s">
        <v>88</v>
      </c>
      <c r="H11" s="66" t="s">
        <v>148</v>
      </c>
      <c r="I11" s="66" t="s">
        <v>1409</v>
      </c>
      <c r="J11" s="262" t="s">
        <v>1410</v>
      </c>
      <c r="K11" s="58" t="s">
        <v>1</v>
      </c>
    </row>
    <row r="12" spans="1:11" s="49" customFormat="1" ht="20.100000000000001" customHeight="1">
      <c r="A12" s="77" t="s">
        <v>1427</v>
      </c>
      <c r="B12" s="260" t="s">
        <v>1428</v>
      </c>
      <c r="C12" s="260" t="s">
        <v>1429</v>
      </c>
      <c r="D12" s="66" t="s">
        <v>11</v>
      </c>
      <c r="E12" s="261" t="s">
        <v>1420</v>
      </c>
      <c r="F12" s="66" t="s">
        <v>694</v>
      </c>
      <c r="G12" s="66" t="s">
        <v>88</v>
      </c>
      <c r="H12" s="66" t="s">
        <v>226</v>
      </c>
      <c r="I12" s="66" t="s">
        <v>1409</v>
      </c>
      <c r="J12" s="262" t="s">
        <v>1410</v>
      </c>
      <c r="K12" s="58" t="s">
        <v>1</v>
      </c>
    </row>
    <row r="13" spans="1:11" s="49" customFormat="1" ht="20.100000000000001" customHeight="1">
      <c r="A13" s="77" t="s">
        <v>1430</v>
      </c>
      <c r="B13" s="260" t="s">
        <v>1431</v>
      </c>
      <c r="C13" s="260" t="s">
        <v>1432</v>
      </c>
      <c r="D13" s="66" t="s">
        <v>83</v>
      </c>
      <c r="E13" s="261" t="s">
        <v>1420</v>
      </c>
      <c r="F13" s="66" t="s">
        <v>694</v>
      </c>
      <c r="G13" s="66" t="s">
        <v>88</v>
      </c>
      <c r="H13" s="66" t="s">
        <v>165</v>
      </c>
      <c r="I13" s="66" t="s">
        <v>1433</v>
      </c>
      <c r="J13" s="262" t="s">
        <v>1434</v>
      </c>
      <c r="K13" s="58" t="s">
        <v>1</v>
      </c>
    </row>
    <row r="14" spans="1:11" s="49" customFormat="1" ht="20.100000000000001" customHeight="1">
      <c r="A14" s="77" t="s">
        <v>1435</v>
      </c>
      <c r="B14" s="260" t="s">
        <v>1436</v>
      </c>
      <c r="C14" s="260" t="s">
        <v>727</v>
      </c>
      <c r="D14" s="66" t="s">
        <v>11</v>
      </c>
      <c r="E14" s="261" t="s">
        <v>1420</v>
      </c>
      <c r="F14" s="66" t="s">
        <v>694</v>
      </c>
      <c r="G14" s="66" t="s">
        <v>88</v>
      </c>
      <c r="H14" s="66" t="s">
        <v>226</v>
      </c>
      <c r="I14" s="66" t="s">
        <v>1437</v>
      </c>
      <c r="J14" s="262" t="s">
        <v>675</v>
      </c>
      <c r="K14" s="58" t="s">
        <v>1</v>
      </c>
    </row>
    <row r="15" spans="1:11" s="49" customFormat="1" ht="20.100000000000001" customHeight="1">
      <c r="A15" s="77" t="s">
        <v>1438</v>
      </c>
      <c r="B15" s="260" t="s">
        <v>1439</v>
      </c>
      <c r="C15" s="260" t="s">
        <v>1272</v>
      </c>
      <c r="D15" s="66" t="s">
        <v>83</v>
      </c>
      <c r="E15" s="261" t="s">
        <v>1420</v>
      </c>
      <c r="F15" s="66" t="s">
        <v>694</v>
      </c>
      <c r="G15" s="66" t="s">
        <v>88</v>
      </c>
      <c r="H15" s="66" t="s">
        <v>79</v>
      </c>
      <c r="I15" s="66" t="s">
        <v>1437</v>
      </c>
      <c r="J15" s="262" t="s">
        <v>675</v>
      </c>
      <c r="K15" s="58" t="s">
        <v>1</v>
      </c>
    </row>
    <row r="16" spans="1:11" s="49" customFormat="1" ht="20.100000000000001" customHeight="1">
      <c r="A16" s="77" t="s">
        <v>1440</v>
      </c>
      <c r="B16" s="260" t="s">
        <v>1441</v>
      </c>
      <c r="C16" s="260" t="s">
        <v>1442</v>
      </c>
      <c r="D16" s="66" t="s">
        <v>11</v>
      </c>
      <c r="E16" s="261" t="s">
        <v>1420</v>
      </c>
      <c r="F16" s="66" t="s">
        <v>694</v>
      </c>
      <c r="G16" s="66" t="s">
        <v>88</v>
      </c>
      <c r="H16" s="66" t="s">
        <v>140</v>
      </c>
      <c r="I16" s="66" t="s">
        <v>1414</v>
      </c>
      <c r="J16" s="262" t="s">
        <v>1415</v>
      </c>
      <c r="K16" s="58" t="s">
        <v>1</v>
      </c>
    </row>
    <row r="17" spans="1:11" s="49" customFormat="1" ht="20.100000000000001" customHeight="1">
      <c r="A17" s="77" t="s">
        <v>1443</v>
      </c>
      <c r="B17" s="260" t="s">
        <v>1444</v>
      </c>
      <c r="C17" s="260" t="s">
        <v>1353</v>
      </c>
      <c r="D17" s="66" t="s">
        <v>11</v>
      </c>
      <c r="E17" s="261" t="s">
        <v>1420</v>
      </c>
      <c r="F17" s="66" t="s">
        <v>694</v>
      </c>
      <c r="G17" s="66" t="s">
        <v>88</v>
      </c>
      <c r="H17" s="66" t="s">
        <v>79</v>
      </c>
      <c r="I17" s="66" t="s">
        <v>1445</v>
      </c>
      <c r="J17" s="262" t="s">
        <v>679</v>
      </c>
      <c r="K17" s="58" t="s">
        <v>1</v>
      </c>
    </row>
    <row r="18" spans="1:11" s="49" customFormat="1" ht="20.100000000000001" customHeight="1">
      <c r="A18" s="77" t="s">
        <v>1446</v>
      </c>
      <c r="B18" s="260" t="s">
        <v>1447</v>
      </c>
      <c r="C18" s="260" t="s">
        <v>821</v>
      </c>
      <c r="D18" s="66" t="s">
        <v>11</v>
      </c>
      <c r="E18" s="261" t="s">
        <v>1420</v>
      </c>
      <c r="F18" s="66" t="s">
        <v>694</v>
      </c>
      <c r="G18" s="66" t="s">
        <v>88</v>
      </c>
      <c r="H18" s="66" t="s">
        <v>165</v>
      </c>
      <c r="I18" s="66" t="s">
        <v>1409</v>
      </c>
      <c r="J18" s="262" t="s">
        <v>1410</v>
      </c>
      <c r="K18" s="58" t="s">
        <v>1</v>
      </c>
    </row>
    <row r="19" spans="1:11" s="49" customFormat="1" ht="20.100000000000001" customHeight="1">
      <c r="A19" s="77" t="s">
        <v>1448</v>
      </c>
      <c r="B19" s="260" t="s">
        <v>1449</v>
      </c>
      <c r="C19" s="260" t="s">
        <v>1450</v>
      </c>
      <c r="D19" s="66" t="s">
        <v>11</v>
      </c>
      <c r="E19" s="261" t="s">
        <v>1420</v>
      </c>
      <c r="F19" s="66" t="s">
        <v>694</v>
      </c>
      <c r="G19" s="66" t="s">
        <v>88</v>
      </c>
      <c r="H19" s="66" t="s">
        <v>79</v>
      </c>
      <c r="I19" s="66" t="s">
        <v>1437</v>
      </c>
      <c r="J19" s="262" t="s">
        <v>675</v>
      </c>
      <c r="K19" s="58" t="s">
        <v>1</v>
      </c>
    </row>
    <row r="20" spans="1:11" s="49" customFormat="1" ht="20.100000000000001" customHeight="1">
      <c r="A20" s="77" t="s">
        <v>1451</v>
      </c>
      <c r="B20" s="260" t="s">
        <v>1452</v>
      </c>
      <c r="C20" s="260" t="s">
        <v>1450</v>
      </c>
      <c r="D20" s="66" t="s">
        <v>11</v>
      </c>
      <c r="E20" s="261" t="s">
        <v>1420</v>
      </c>
      <c r="F20" s="66" t="s">
        <v>694</v>
      </c>
      <c r="G20" s="66" t="s">
        <v>88</v>
      </c>
      <c r="H20" s="66" t="s">
        <v>140</v>
      </c>
      <c r="I20" s="66" t="s">
        <v>1437</v>
      </c>
      <c r="J20" s="262" t="s">
        <v>675</v>
      </c>
      <c r="K20" s="58" t="s">
        <v>1</v>
      </c>
    </row>
    <row r="21" spans="1:11" s="49" customFormat="1" ht="20.100000000000001" customHeight="1">
      <c r="A21" s="77" t="s">
        <v>1453</v>
      </c>
      <c r="B21" s="260" t="s">
        <v>1454</v>
      </c>
      <c r="C21" s="260" t="s">
        <v>935</v>
      </c>
      <c r="D21" s="66" t="s">
        <v>83</v>
      </c>
      <c r="E21" s="261" t="s">
        <v>1420</v>
      </c>
      <c r="F21" s="66" t="s">
        <v>694</v>
      </c>
      <c r="G21" s="66" t="s">
        <v>88</v>
      </c>
      <c r="H21" s="66" t="s">
        <v>140</v>
      </c>
      <c r="I21" s="66" t="s">
        <v>1437</v>
      </c>
      <c r="J21" s="262" t="s">
        <v>675</v>
      </c>
      <c r="K21" s="58" t="s">
        <v>1</v>
      </c>
    </row>
    <row r="22" spans="1:11" s="49" customFormat="1" ht="20.100000000000001" customHeight="1">
      <c r="A22" s="77" t="s">
        <v>1455</v>
      </c>
      <c r="B22" s="260" t="s">
        <v>1456</v>
      </c>
      <c r="C22" s="260" t="s">
        <v>1457</v>
      </c>
      <c r="D22" s="66" t="s">
        <v>83</v>
      </c>
      <c r="E22" s="261" t="s">
        <v>1420</v>
      </c>
      <c r="F22" s="66" t="s">
        <v>694</v>
      </c>
      <c r="G22" s="66" t="s">
        <v>88</v>
      </c>
      <c r="H22" s="66" t="s">
        <v>79</v>
      </c>
      <c r="I22" s="66" t="s">
        <v>1437</v>
      </c>
      <c r="J22" s="262" t="s">
        <v>675</v>
      </c>
      <c r="K22" s="58" t="s">
        <v>1</v>
      </c>
    </row>
    <row r="23" spans="1:11" s="49" customFormat="1" ht="20.100000000000001" customHeight="1">
      <c r="A23" s="77" t="s">
        <v>1458</v>
      </c>
      <c r="B23" s="260" t="s">
        <v>1459</v>
      </c>
      <c r="C23" s="260" t="s">
        <v>890</v>
      </c>
      <c r="D23" s="66" t="s">
        <v>11</v>
      </c>
      <c r="E23" s="261" t="s">
        <v>1420</v>
      </c>
      <c r="F23" s="66" t="s">
        <v>694</v>
      </c>
      <c r="G23" s="66" t="s">
        <v>88</v>
      </c>
      <c r="H23" s="66" t="s">
        <v>148</v>
      </c>
      <c r="I23" s="66" t="s">
        <v>1437</v>
      </c>
      <c r="J23" s="262" t="s">
        <v>675</v>
      </c>
      <c r="K23" s="58" t="s">
        <v>1</v>
      </c>
    </row>
    <row r="24" spans="1:11" s="49" customFormat="1" ht="20.100000000000001" customHeight="1">
      <c r="A24" s="77" t="s">
        <v>1460</v>
      </c>
      <c r="B24" s="260" t="s">
        <v>1461</v>
      </c>
      <c r="C24" s="260" t="s">
        <v>82</v>
      </c>
      <c r="D24" s="66" t="s">
        <v>11</v>
      </c>
      <c r="E24" s="261" t="s">
        <v>1420</v>
      </c>
      <c r="F24" s="66" t="s">
        <v>694</v>
      </c>
      <c r="G24" s="66" t="s">
        <v>88</v>
      </c>
      <c r="H24" s="66" t="s">
        <v>165</v>
      </c>
      <c r="I24" s="66" t="s">
        <v>1409</v>
      </c>
      <c r="J24" s="262" t="s">
        <v>1410</v>
      </c>
      <c r="K24" s="58" t="s">
        <v>1</v>
      </c>
    </row>
    <row r="25" spans="1:11" s="49" customFormat="1" ht="20.100000000000001" customHeight="1">
      <c r="A25" s="77" t="s">
        <v>1462</v>
      </c>
      <c r="B25" s="260" t="s">
        <v>1463</v>
      </c>
      <c r="C25" s="260" t="s">
        <v>692</v>
      </c>
      <c r="D25" s="66" t="s">
        <v>11</v>
      </c>
      <c r="E25" s="261" t="s">
        <v>1420</v>
      </c>
      <c r="F25" s="66" t="s">
        <v>694</v>
      </c>
      <c r="G25" s="66" t="s">
        <v>88</v>
      </c>
      <c r="H25" s="66" t="s">
        <v>79</v>
      </c>
      <c r="I25" s="66" t="s">
        <v>1409</v>
      </c>
      <c r="J25" s="262" t="s">
        <v>1410</v>
      </c>
      <c r="K25" s="58" t="s">
        <v>1</v>
      </c>
    </row>
    <row r="26" spans="1:11" s="49" customFormat="1" ht="20.100000000000001" customHeight="1">
      <c r="A26" s="77" t="s">
        <v>1464</v>
      </c>
      <c r="B26" s="260" t="s">
        <v>1465</v>
      </c>
      <c r="C26" s="260" t="s">
        <v>913</v>
      </c>
      <c r="D26" s="66" t="s">
        <v>83</v>
      </c>
      <c r="E26" s="261" t="s">
        <v>1420</v>
      </c>
      <c r="F26" s="66" t="s">
        <v>694</v>
      </c>
      <c r="G26" s="66" t="s">
        <v>88</v>
      </c>
      <c r="H26" s="66" t="s">
        <v>165</v>
      </c>
      <c r="I26" s="66" t="s">
        <v>1445</v>
      </c>
      <c r="J26" s="262" t="s">
        <v>679</v>
      </c>
      <c r="K26" s="58" t="s">
        <v>1</v>
      </c>
    </row>
    <row r="27" spans="1:11" s="49" customFormat="1" ht="20.100000000000001" customHeight="1">
      <c r="A27" s="77" t="s">
        <v>1466</v>
      </c>
      <c r="B27" s="260" t="s">
        <v>1467</v>
      </c>
      <c r="C27" s="260" t="s">
        <v>834</v>
      </c>
      <c r="D27" s="66" t="s">
        <v>11</v>
      </c>
      <c r="E27" s="261" t="s">
        <v>1420</v>
      </c>
      <c r="F27" s="66" t="s">
        <v>694</v>
      </c>
      <c r="G27" s="66" t="s">
        <v>88</v>
      </c>
      <c r="H27" s="66" t="s">
        <v>79</v>
      </c>
      <c r="I27" s="66" t="s">
        <v>1414</v>
      </c>
      <c r="J27" s="262" t="s">
        <v>1415</v>
      </c>
      <c r="K27" s="58" t="s">
        <v>1</v>
      </c>
    </row>
    <row r="28" spans="1:11" s="49" customFormat="1" ht="20.100000000000001" customHeight="1">
      <c r="A28" s="77" t="s">
        <v>1468</v>
      </c>
      <c r="B28" s="260" t="s">
        <v>1469</v>
      </c>
      <c r="C28" s="260" t="s">
        <v>1242</v>
      </c>
      <c r="D28" s="66" t="s">
        <v>11</v>
      </c>
      <c r="E28" s="261" t="s">
        <v>1420</v>
      </c>
      <c r="F28" s="66" t="s">
        <v>694</v>
      </c>
      <c r="G28" s="66" t="s">
        <v>88</v>
      </c>
      <c r="H28" s="66" t="s">
        <v>148</v>
      </c>
      <c r="I28" s="66" t="s">
        <v>1414</v>
      </c>
      <c r="J28" s="262" t="s">
        <v>1415</v>
      </c>
      <c r="K28" s="58" t="s">
        <v>1</v>
      </c>
    </row>
    <row r="29" spans="1:11" s="49" customFormat="1" ht="20.100000000000001" customHeight="1">
      <c r="A29" s="77" t="s">
        <v>1470</v>
      </c>
      <c r="B29" s="260" t="s">
        <v>1471</v>
      </c>
      <c r="C29" s="260" t="s">
        <v>1242</v>
      </c>
      <c r="D29" s="66" t="s">
        <v>11</v>
      </c>
      <c r="E29" s="261" t="s">
        <v>1420</v>
      </c>
      <c r="F29" s="66" t="s">
        <v>694</v>
      </c>
      <c r="G29" s="66" t="s">
        <v>88</v>
      </c>
      <c r="H29" s="66" t="s">
        <v>140</v>
      </c>
      <c r="I29" s="66" t="s">
        <v>1437</v>
      </c>
      <c r="J29" s="262" t="s">
        <v>675</v>
      </c>
      <c r="K29" s="58" t="s">
        <v>1</v>
      </c>
    </row>
    <row r="30" spans="1:11" s="49" customFormat="1" ht="20.100000000000001" customHeight="1">
      <c r="A30" s="77" t="s">
        <v>1472</v>
      </c>
      <c r="B30" s="260" t="s">
        <v>1473</v>
      </c>
      <c r="C30" s="260" t="s">
        <v>782</v>
      </c>
      <c r="D30" s="66" t="s">
        <v>11</v>
      </c>
      <c r="E30" s="261" t="s">
        <v>1420</v>
      </c>
      <c r="F30" s="66" t="s">
        <v>694</v>
      </c>
      <c r="G30" s="66" t="s">
        <v>88</v>
      </c>
      <c r="H30" s="66" t="s">
        <v>79</v>
      </c>
      <c r="I30" s="66" t="s">
        <v>1414</v>
      </c>
      <c r="J30" s="262" t="s">
        <v>1415</v>
      </c>
      <c r="K30" s="58" t="s">
        <v>1</v>
      </c>
    </row>
    <row r="31" spans="1:11" s="49" customFormat="1" ht="20.100000000000001" customHeight="1">
      <c r="A31" s="77" t="s">
        <v>1474</v>
      </c>
      <c r="B31" s="260" t="s">
        <v>1475</v>
      </c>
      <c r="C31" s="260" t="s">
        <v>700</v>
      </c>
      <c r="D31" s="66" t="s">
        <v>11</v>
      </c>
      <c r="E31" s="261" t="s">
        <v>1420</v>
      </c>
      <c r="F31" s="66" t="s">
        <v>694</v>
      </c>
      <c r="G31" s="66" t="s">
        <v>88</v>
      </c>
      <c r="H31" s="66" t="s">
        <v>165</v>
      </c>
      <c r="I31" s="66" t="s">
        <v>1409</v>
      </c>
      <c r="J31" s="262" t="s">
        <v>1410</v>
      </c>
      <c r="K31" s="58" t="s">
        <v>1</v>
      </c>
    </row>
    <row r="32" spans="1:11" s="49" customFormat="1" ht="20.100000000000001" customHeight="1">
      <c r="A32" s="77" t="s">
        <v>1476</v>
      </c>
      <c r="B32" s="260" t="s">
        <v>1477</v>
      </c>
      <c r="C32" s="260" t="s">
        <v>838</v>
      </c>
      <c r="D32" s="66" t="s">
        <v>83</v>
      </c>
      <c r="E32" s="261" t="s">
        <v>1420</v>
      </c>
      <c r="F32" s="66" t="s">
        <v>694</v>
      </c>
      <c r="G32" s="66" t="s">
        <v>88</v>
      </c>
      <c r="H32" s="66" t="s">
        <v>79</v>
      </c>
      <c r="I32" s="66" t="s">
        <v>1478</v>
      </c>
      <c r="J32" s="262" t="s">
        <v>670</v>
      </c>
      <c r="K32" s="58" t="s">
        <v>1</v>
      </c>
    </row>
    <row r="33" spans="1:11" s="49" customFormat="1" ht="20.100000000000001" customHeight="1">
      <c r="A33" s="77" t="s">
        <v>1479</v>
      </c>
      <c r="B33" s="260" t="s">
        <v>1480</v>
      </c>
      <c r="C33" s="260" t="s">
        <v>1326</v>
      </c>
      <c r="D33" s="66" t="s">
        <v>83</v>
      </c>
      <c r="E33" s="261" t="s">
        <v>1481</v>
      </c>
      <c r="F33" s="66" t="s">
        <v>694</v>
      </c>
      <c r="G33" s="66" t="s">
        <v>88</v>
      </c>
      <c r="H33" s="66" t="s">
        <v>226</v>
      </c>
      <c r="I33" s="66" t="s">
        <v>1409</v>
      </c>
      <c r="J33" s="262" t="s">
        <v>1410</v>
      </c>
      <c r="K33" s="58" t="s">
        <v>1</v>
      </c>
    </row>
    <row r="34" spans="1:11" s="49" customFormat="1" ht="20.100000000000001" customHeight="1">
      <c r="A34" s="77" t="s">
        <v>1482</v>
      </c>
      <c r="B34" s="260" t="s">
        <v>1483</v>
      </c>
      <c r="C34" s="260" t="s">
        <v>1118</v>
      </c>
      <c r="D34" s="66" t="s">
        <v>83</v>
      </c>
      <c r="E34" s="261" t="s">
        <v>1481</v>
      </c>
      <c r="F34" s="66" t="s">
        <v>694</v>
      </c>
      <c r="G34" s="66" t="s">
        <v>88</v>
      </c>
      <c r="H34" s="66" t="s">
        <v>148</v>
      </c>
      <c r="I34" s="66" t="s">
        <v>1437</v>
      </c>
      <c r="J34" s="262" t="s">
        <v>675</v>
      </c>
      <c r="K34" s="58" t="s">
        <v>1</v>
      </c>
    </row>
    <row r="35" spans="1:11" s="49" customFormat="1" ht="20.100000000000001" customHeight="1">
      <c r="A35" s="77" t="s">
        <v>1484</v>
      </c>
      <c r="B35" s="260" t="s">
        <v>1485</v>
      </c>
      <c r="C35" s="260" t="s">
        <v>1426</v>
      </c>
      <c r="D35" s="66" t="s">
        <v>83</v>
      </c>
      <c r="E35" s="261" t="s">
        <v>1481</v>
      </c>
      <c r="F35" s="66" t="s">
        <v>694</v>
      </c>
      <c r="G35" s="66" t="s">
        <v>88</v>
      </c>
      <c r="H35" s="66" t="s">
        <v>79</v>
      </c>
      <c r="I35" s="66" t="s">
        <v>1437</v>
      </c>
      <c r="J35" s="262" t="s">
        <v>675</v>
      </c>
      <c r="K35" s="58" t="s">
        <v>1</v>
      </c>
    </row>
    <row r="36" spans="1:11" s="49" customFormat="1" ht="20.100000000000001" customHeight="1">
      <c r="A36" s="77" t="s">
        <v>1486</v>
      </c>
      <c r="B36" s="260" t="s">
        <v>1487</v>
      </c>
      <c r="C36" s="260" t="s">
        <v>727</v>
      </c>
      <c r="D36" s="66" t="s">
        <v>83</v>
      </c>
      <c r="E36" s="261" t="s">
        <v>1481</v>
      </c>
      <c r="F36" s="66" t="s">
        <v>694</v>
      </c>
      <c r="G36" s="66" t="s">
        <v>88</v>
      </c>
      <c r="H36" s="66" t="s">
        <v>165</v>
      </c>
      <c r="I36" s="66" t="s">
        <v>1445</v>
      </c>
      <c r="J36" s="262" t="s">
        <v>679</v>
      </c>
      <c r="K36" s="58" t="s">
        <v>1</v>
      </c>
    </row>
    <row r="37" spans="1:11" s="49" customFormat="1" ht="20.100000000000001" customHeight="1">
      <c r="A37" s="77" t="s">
        <v>1488</v>
      </c>
      <c r="B37" s="260" t="s">
        <v>1489</v>
      </c>
      <c r="C37" s="260" t="s">
        <v>1272</v>
      </c>
      <c r="D37" s="66" t="s">
        <v>11</v>
      </c>
      <c r="E37" s="261" t="s">
        <v>1481</v>
      </c>
      <c r="F37" s="66" t="s">
        <v>694</v>
      </c>
      <c r="G37" s="66" t="s">
        <v>88</v>
      </c>
      <c r="H37" s="66" t="s">
        <v>165</v>
      </c>
      <c r="I37" s="66" t="s">
        <v>1437</v>
      </c>
      <c r="J37" s="262" t="s">
        <v>675</v>
      </c>
      <c r="K37" s="58" t="s">
        <v>1</v>
      </c>
    </row>
    <row r="38" spans="1:11" s="49" customFormat="1" ht="20.100000000000001" customHeight="1">
      <c r="A38" s="77" t="s">
        <v>1490</v>
      </c>
      <c r="B38" s="260" t="s">
        <v>1491</v>
      </c>
      <c r="C38" s="260" t="s">
        <v>1442</v>
      </c>
      <c r="D38" s="66" t="s">
        <v>83</v>
      </c>
      <c r="E38" s="261" t="s">
        <v>1481</v>
      </c>
      <c r="F38" s="66" t="s">
        <v>694</v>
      </c>
      <c r="G38" s="66" t="s">
        <v>88</v>
      </c>
      <c r="H38" s="66" t="s">
        <v>140</v>
      </c>
      <c r="I38" s="66" t="s">
        <v>1437</v>
      </c>
      <c r="J38" s="262" t="s">
        <v>675</v>
      </c>
      <c r="K38" s="58" t="s">
        <v>1</v>
      </c>
    </row>
    <row r="39" spans="1:11" s="49" customFormat="1" ht="20.100000000000001" customHeight="1">
      <c r="A39" s="77" t="s">
        <v>1492</v>
      </c>
      <c r="B39" s="260" t="s">
        <v>1493</v>
      </c>
      <c r="C39" s="260" t="s">
        <v>1353</v>
      </c>
      <c r="D39" s="66" t="s">
        <v>83</v>
      </c>
      <c r="E39" s="261" t="s">
        <v>1481</v>
      </c>
      <c r="F39" s="66" t="s">
        <v>694</v>
      </c>
      <c r="G39" s="66" t="s">
        <v>88</v>
      </c>
      <c r="H39" s="66" t="s">
        <v>148</v>
      </c>
      <c r="I39" s="66" t="s">
        <v>1445</v>
      </c>
      <c r="J39" s="262" t="s">
        <v>679</v>
      </c>
      <c r="K39" s="58" t="s">
        <v>1</v>
      </c>
    </row>
    <row r="40" spans="1:11" s="49" customFormat="1" ht="20.100000000000001" customHeight="1">
      <c r="A40" s="77" t="s">
        <v>1494</v>
      </c>
      <c r="B40" s="260" t="s">
        <v>1495</v>
      </c>
      <c r="C40" s="260" t="s">
        <v>935</v>
      </c>
      <c r="D40" s="66" t="s">
        <v>83</v>
      </c>
      <c r="E40" s="261" t="s">
        <v>1481</v>
      </c>
      <c r="F40" s="66" t="s">
        <v>694</v>
      </c>
      <c r="G40" s="66" t="s">
        <v>88</v>
      </c>
      <c r="H40" s="66" t="s">
        <v>148</v>
      </c>
      <c r="I40" s="66" t="s">
        <v>1437</v>
      </c>
      <c r="J40" s="262" t="s">
        <v>675</v>
      </c>
      <c r="K40" s="58" t="s">
        <v>1</v>
      </c>
    </row>
    <row r="41" spans="1:11" s="49" customFormat="1" ht="20.100000000000001" customHeight="1">
      <c r="A41" s="77" t="s">
        <v>1496</v>
      </c>
      <c r="B41" s="260" t="s">
        <v>1497</v>
      </c>
      <c r="C41" s="260" t="s">
        <v>1498</v>
      </c>
      <c r="D41" s="66" t="s">
        <v>83</v>
      </c>
      <c r="E41" s="261" t="s">
        <v>1481</v>
      </c>
      <c r="F41" s="66" t="s">
        <v>694</v>
      </c>
      <c r="G41" s="66" t="s">
        <v>88</v>
      </c>
      <c r="H41" s="66" t="s">
        <v>165</v>
      </c>
      <c r="I41" s="66" t="s">
        <v>1409</v>
      </c>
      <c r="J41" s="262" t="s">
        <v>1410</v>
      </c>
      <c r="K41" s="58" t="s">
        <v>1</v>
      </c>
    </row>
    <row r="42" spans="1:11" s="49" customFormat="1" ht="20.100000000000001" customHeight="1">
      <c r="A42" s="77" t="s">
        <v>1499</v>
      </c>
      <c r="B42" s="260" t="s">
        <v>1500</v>
      </c>
      <c r="C42" s="260" t="s">
        <v>1501</v>
      </c>
      <c r="D42" s="66" t="s">
        <v>83</v>
      </c>
      <c r="E42" s="261" t="s">
        <v>1481</v>
      </c>
      <c r="F42" s="66" t="s">
        <v>694</v>
      </c>
      <c r="G42" s="66" t="s">
        <v>88</v>
      </c>
      <c r="H42" s="66" t="s">
        <v>165</v>
      </c>
      <c r="I42" s="66" t="s">
        <v>1437</v>
      </c>
      <c r="J42" s="262" t="s">
        <v>675</v>
      </c>
      <c r="K42" s="58" t="s">
        <v>1</v>
      </c>
    </row>
    <row r="43" spans="1:11" s="49" customFormat="1" ht="20.100000000000001" customHeight="1">
      <c r="A43" s="77" t="s">
        <v>1502</v>
      </c>
      <c r="B43" s="260" t="s">
        <v>1503</v>
      </c>
      <c r="C43" s="260" t="s">
        <v>77</v>
      </c>
      <c r="D43" s="66" t="s">
        <v>11</v>
      </c>
      <c r="E43" s="261" t="s">
        <v>1481</v>
      </c>
      <c r="F43" s="66" t="s">
        <v>694</v>
      </c>
      <c r="G43" s="66" t="s">
        <v>88</v>
      </c>
      <c r="H43" s="66" t="s">
        <v>79</v>
      </c>
      <c r="I43" s="66" t="s">
        <v>1445</v>
      </c>
      <c r="J43" s="262" t="s">
        <v>679</v>
      </c>
      <c r="K43" s="58" t="s">
        <v>1</v>
      </c>
    </row>
    <row r="44" spans="1:11" s="49" customFormat="1" ht="20.100000000000001" customHeight="1">
      <c r="A44" s="77" t="s">
        <v>1504</v>
      </c>
      <c r="B44" s="260" t="s">
        <v>1505</v>
      </c>
      <c r="C44" s="260" t="s">
        <v>82</v>
      </c>
      <c r="D44" s="66" t="s">
        <v>83</v>
      </c>
      <c r="E44" s="261" t="s">
        <v>1481</v>
      </c>
      <c r="F44" s="66" t="s">
        <v>694</v>
      </c>
      <c r="G44" s="66" t="s">
        <v>88</v>
      </c>
      <c r="H44" s="66" t="s">
        <v>140</v>
      </c>
      <c r="I44" s="66" t="s">
        <v>1437</v>
      </c>
      <c r="J44" s="262" t="s">
        <v>675</v>
      </c>
      <c r="K44" s="58" t="s">
        <v>1</v>
      </c>
    </row>
    <row r="45" spans="1:11" s="49" customFormat="1" ht="20.100000000000001" customHeight="1">
      <c r="A45" s="77" t="s">
        <v>1506</v>
      </c>
      <c r="B45" s="260" t="s">
        <v>1507</v>
      </c>
      <c r="C45" s="260" t="s">
        <v>890</v>
      </c>
      <c r="D45" s="66" t="s">
        <v>83</v>
      </c>
      <c r="E45" s="261" t="s">
        <v>1481</v>
      </c>
      <c r="F45" s="66" t="s">
        <v>694</v>
      </c>
      <c r="G45" s="66" t="s">
        <v>88</v>
      </c>
      <c r="H45" s="66" t="s">
        <v>148</v>
      </c>
      <c r="I45" s="66" t="s">
        <v>1414</v>
      </c>
      <c r="J45" s="262" t="s">
        <v>1415</v>
      </c>
      <c r="K45" s="58" t="s">
        <v>1</v>
      </c>
    </row>
    <row r="46" spans="1:11" s="49" customFormat="1" ht="20.100000000000001" customHeight="1">
      <c r="A46" s="77" t="s">
        <v>1508</v>
      </c>
      <c r="B46" s="260" t="s">
        <v>1509</v>
      </c>
      <c r="C46" s="260" t="s">
        <v>836</v>
      </c>
      <c r="D46" s="66" t="s">
        <v>83</v>
      </c>
      <c r="E46" s="261" t="s">
        <v>1481</v>
      </c>
      <c r="F46" s="66" t="s">
        <v>694</v>
      </c>
      <c r="G46" s="66" t="s">
        <v>88</v>
      </c>
      <c r="H46" s="66" t="s">
        <v>140</v>
      </c>
      <c r="I46" s="66" t="s">
        <v>1414</v>
      </c>
      <c r="J46" s="262" t="s">
        <v>1415</v>
      </c>
      <c r="K46" s="58" t="s">
        <v>1</v>
      </c>
    </row>
    <row r="47" spans="1:11" s="49" customFormat="1" ht="20.100000000000001" customHeight="1">
      <c r="A47" s="77" t="s">
        <v>1510</v>
      </c>
      <c r="B47" s="260" t="s">
        <v>1511</v>
      </c>
      <c r="C47" s="260" t="s">
        <v>913</v>
      </c>
      <c r="D47" s="66" t="s">
        <v>11</v>
      </c>
      <c r="E47" s="261" t="s">
        <v>1481</v>
      </c>
      <c r="F47" s="66" t="s">
        <v>694</v>
      </c>
      <c r="G47" s="66" t="s">
        <v>88</v>
      </c>
      <c r="H47" s="66" t="s">
        <v>148</v>
      </c>
      <c r="I47" s="66" t="s">
        <v>1437</v>
      </c>
      <c r="J47" s="262" t="s">
        <v>675</v>
      </c>
      <c r="K47" s="58" t="s">
        <v>1</v>
      </c>
    </row>
    <row r="48" spans="1:11" s="49" customFormat="1" ht="20.100000000000001" customHeight="1">
      <c r="A48" s="77" t="s">
        <v>1512</v>
      </c>
      <c r="B48" s="260" t="s">
        <v>1513</v>
      </c>
      <c r="C48" s="260" t="s">
        <v>692</v>
      </c>
      <c r="D48" s="66" t="s">
        <v>83</v>
      </c>
      <c r="E48" s="261" t="s">
        <v>1481</v>
      </c>
      <c r="F48" s="66" t="s">
        <v>694</v>
      </c>
      <c r="G48" s="66" t="s">
        <v>88</v>
      </c>
      <c r="H48" s="66" t="s">
        <v>226</v>
      </c>
      <c r="I48" s="66" t="s">
        <v>1445</v>
      </c>
      <c r="J48" s="262" t="s">
        <v>679</v>
      </c>
      <c r="K48" s="58" t="s">
        <v>1</v>
      </c>
    </row>
    <row r="49" spans="1:11" s="49" customFormat="1" ht="20.100000000000001" customHeight="1">
      <c r="A49" s="77" t="s">
        <v>1514</v>
      </c>
      <c r="B49" s="260" t="s">
        <v>1515</v>
      </c>
      <c r="C49" s="260" t="s">
        <v>1516</v>
      </c>
      <c r="D49" s="66" t="s">
        <v>83</v>
      </c>
      <c r="E49" s="261" t="s">
        <v>1481</v>
      </c>
      <c r="F49" s="66" t="s">
        <v>694</v>
      </c>
      <c r="G49" s="66" t="s">
        <v>88</v>
      </c>
      <c r="H49" s="66" t="s">
        <v>148</v>
      </c>
      <c r="I49" s="66" t="s">
        <v>1478</v>
      </c>
      <c r="J49" s="262" t="s">
        <v>670</v>
      </c>
      <c r="K49" s="58" t="s">
        <v>1</v>
      </c>
    </row>
    <row r="50" spans="1:11" s="49" customFormat="1" ht="20.100000000000001" customHeight="1">
      <c r="A50" s="77" t="s">
        <v>1517</v>
      </c>
      <c r="B50" s="260" t="s">
        <v>1518</v>
      </c>
      <c r="C50" s="260" t="s">
        <v>1242</v>
      </c>
      <c r="D50" s="66" t="s">
        <v>11</v>
      </c>
      <c r="E50" s="261" t="s">
        <v>1481</v>
      </c>
      <c r="F50" s="66" t="s">
        <v>694</v>
      </c>
      <c r="G50" s="66" t="s">
        <v>88</v>
      </c>
      <c r="H50" s="66" t="s">
        <v>148</v>
      </c>
      <c r="I50" s="66" t="s">
        <v>1437</v>
      </c>
      <c r="J50" s="262" t="s">
        <v>675</v>
      </c>
      <c r="K50" s="58" t="s">
        <v>1</v>
      </c>
    </row>
    <row r="51" spans="1:11" s="49" customFormat="1" ht="20.100000000000001" customHeight="1">
      <c r="A51" s="77" t="s">
        <v>1519</v>
      </c>
      <c r="B51" s="260" t="s">
        <v>1520</v>
      </c>
      <c r="C51" s="260" t="s">
        <v>1242</v>
      </c>
      <c r="D51" s="66" t="s">
        <v>83</v>
      </c>
      <c r="E51" s="261" t="s">
        <v>1481</v>
      </c>
      <c r="F51" s="66" t="s">
        <v>694</v>
      </c>
      <c r="G51" s="66" t="s">
        <v>88</v>
      </c>
      <c r="H51" s="66" t="s">
        <v>140</v>
      </c>
      <c r="I51" s="66" t="s">
        <v>1414</v>
      </c>
      <c r="J51" s="262" t="s">
        <v>1415</v>
      </c>
      <c r="K51" s="58" t="s">
        <v>1</v>
      </c>
    </row>
    <row r="52" spans="1:11" s="49" customFormat="1" ht="20.100000000000001" customHeight="1">
      <c r="A52" s="77" t="s">
        <v>1521</v>
      </c>
      <c r="B52" s="260" t="s">
        <v>1522</v>
      </c>
      <c r="C52" s="260" t="s">
        <v>786</v>
      </c>
      <c r="D52" s="66" t="s">
        <v>83</v>
      </c>
      <c r="E52" s="261" t="s">
        <v>1481</v>
      </c>
      <c r="F52" s="66" t="s">
        <v>694</v>
      </c>
      <c r="G52" s="66" t="s">
        <v>88</v>
      </c>
      <c r="H52" s="66" t="s">
        <v>79</v>
      </c>
      <c r="I52" s="66" t="s">
        <v>1409</v>
      </c>
      <c r="J52" s="262" t="s">
        <v>1410</v>
      </c>
      <c r="K52" s="58" t="s">
        <v>1</v>
      </c>
    </row>
    <row r="53" spans="1:11" s="49" customFormat="1" ht="20.100000000000001" customHeight="1">
      <c r="A53" s="77" t="s">
        <v>1523</v>
      </c>
      <c r="B53" s="260" t="s">
        <v>1524</v>
      </c>
      <c r="C53" s="260" t="s">
        <v>700</v>
      </c>
      <c r="D53" s="66" t="s">
        <v>83</v>
      </c>
      <c r="E53" s="261" t="s">
        <v>1481</v>
      </c>
      <c r="F53" s="66" t="s">
        <v>694</v>
      </c>
      <c r="G53" s="66" t="s">
        <v>88</v>
      </c>
      <c r="H53" s="66" t="s">
        <v>140</v>
      </c>
      <c r="I53" s="66" t="s">
        <v>1409</v>
      </c>
      <c r="J53" s="262" t="s">
        <v>1410</v>
      </c>
      <c r="K53" s="58" t="s">
        <v>1</v>
      </c>
    </row>
    <row r="54" spans="1:11" s="49" customFormat="1" ht="20.100000000000001" customHeight="1">
      <c r="A54" s="77" t="s">
        <v>1525</v>
      </c>
      <c r="B54" s="260" t="s">
        <v>1526</v>
      </c>
      <c r="C54" s="260" t="s">
        <v>1527</v>
      </c>
      <c r="D54" s="66" t="s">
        <v>11</v>
      </c>
      <c r="E54" s="261" t="s">
        <v>1408</v>
      </c>
      <c r="F54" s="66" t="s">
        <v>694</v>
      </c>
      <c r="G54" s="66" t="s">
        <v>88</v>
      </c>
      <c r="H54" s="66" t="s">
        <v>79</v>
      </c>
      <c r="I54" s="66" t="s">
        <v>1478</v>
      </c>
      <c r="J54" s="262" t="s">
        <v>670</v>
      </c>
      <c r="K54" s="58" t="s">
        <v>1</v>
      </c>
    </row>
    <row r="55" spans="1:11" s="49" customFormat="1" ht="20.100000000000001" customHeight="1">
      <c r="A55" s="77" t="s">
        <v>1528</v>
      </c>
      <c r="B55" s="260" t="s">
        <v>1529</v>
      </c>
      <c r="C55" s="260" t="s">
        <v>1530</v>
      </c>
      <c r="D55" s="66" t="s">
        <v>83</v>
      </c>
      <c r="E55" s="261" t="s">
        <v>1420</v>
      </c>
      <c r="F55" s="66" t="s">
        <v>694</v>
      </c>
      <c r="G55" s="66" t="s">
        <v>88</v>
      </c>
      <c r="H55" s="66" t="s">
        <v>226</v>
      </c>
      <c r="I55" s="66" t="s">
        <v>1414</v>
      </c>
      <c r="J55" s="262" t="s">
        <v>1415</v>
      </c>
      <c r="K55" s="58" t="s">
        <v>1</v>
      </c>
    </row>
    <row r="56" spans="1:11" s="49" customFormat="1" ht="20.100000000000001" customHeight="1">
      <c r="A56" s="77" t="s">
        <v>1531</v>
      </c>
      <c r="B56" s="260" t="s">
        <v>1532</v>
      </c>
      <c r="C56" s="260" t="s">
        <v>1533</v>
      </c>
      <c r="D56" s="66" t="s">
        <v>11</v>
      </c>
      <c r="E56" s="261" t="s">
        <v>1420</v>
      </c>
      <c r="F56" s="66" t="s">
        <v>694</v>
      </c>
      <c r="G56" s="66" t="s">
        <v>88</v>
      </c>
      <c r="H56" s="66" t="s">
        <v>79</v>
      </c>
      <c r="I56" s="66" t="s">
        <v>1445</v>
      </c>
      <c r="J56" s="262" t="s">
        <v>679</v>
      </c>
      <c r="K56" s="58" t="s">
        <v>1</v>
      </c>
    </row>
    <row r="57" spans="1:11" s="49" customFormat="1" ht="20.100000000000001" customHeight="1">
      <c r="A57" s="77" t="s">
        <v>1534</v>
      </c>
      <c r="B57" s="260" t="s">
        <v>1535</v>
      </c>
      <c r="C57" s="260" t="s">
        <v>795</v>
      </c>
      <c r="D57" s="66" t="s">
        <v>11</v>
      </c>
      <c r="E57" s="261" t="s">
        <v>1420</v>
      </c>
      <c r="F57" s="66" t="s">
        <v>694</v>
      </c>
      <c r="G57" s="66" t="s">
        <v>88</v>
      </c>
      <c r="H57" s="66" t="s">
        <v>140</v>
      </c>
      <c r="I57" s="66" t="s">
        <v>1409</v>
      </c>
      <c r="J57" s="262" t="s">
        <v>1410</v>
      </c>
      <c r="K57" s="58" t="s">
        <v>1</v>
      </c>
    </row>
    <row r="58" spans="1:11" s="49" customFormat="1" ht="20.100000000000001" customHeight="1">
      <c r="A58" s="77" t="s">
        <v>1536</v>
      </c>
      <c r="B58" s="260" t="s">
        <v>1537</v>
      </c>
      <c r="C58" s="260" t="s">
        <v>1530</v>
      </c>
      <c r="D58" s="66" t="s">
        <v>11</v>
      </c>
      <c r="E58" s="261" t="s">
        <v>1420</v>
      </c>
      <c r="F58" s="66" t="s">
        <v>694</v>
      </c>
      <c r="G58" s="66" t="s">
        <v>88</v>
      </c>
      <c r="H58" s="66" t="s">
        <v>148</v>
      </c>
      <c r="I58" s="66" t="s">
        <v>1437</v>
      </c>
      <c r="J58" s="262" t="s">
        <v>675</v>
      </c>
      <c r="K58" s="58" t="s">
        <v>1</v>
      </c>
    </row>
    <row r="59" spans="1:11" s="49" customFormat="1" ht="20.100000000000001" customHeight="1">
      <c r="A59" s="77" t="s">
        <v>1538</v>
      </c>
      <c r="B59" s="260" t="s">
        <v>1539</v>
      </c>
      <c r="C59" s="260" t="s">
        <v>842</v>
      </c>
      <c r="D59" s="66" t="s">
        <v>83</v>
      </c>
      <c r="E59" s="261" t="s">
        <v>1420</v>
      </c>
      <c r="F59" s="66" t="s">
        <v>694</v>
      </c>
      <c r="G59" s="66" t="s">
        <v>88</v>
      </c>
      <c r="H59" s="66" t="s">
        <v>79</v>
      </c>
      <c r="I59" s="66" t="s">
        <v>1414</v>
      </c>
      <c r="J59" s="262" t="s">
        <v>1415</v>
      </c>
      <c r="K59" s="58" t="s">
        <v>1</v>
      </c>
    </row>
    <row r="60" spans="1:11" s="49" customFormat="1" ht="20.100000000000001" customHeight="1">
      <c r="A60" s="77" t="s">
        <v>1540</v>
      </c>
      <c r="B60" s="260" t="s">
        <v>1541</v>
      </c>
      <c r="C60" s="260" t="s">
        <v>1533</v>
      </c>
      <c r="D60" s="66" t="s">
        <v>83</v>
      </c>
      <c r="E60" s="261" t="s">
        <v>1420</v>
      </c>
      <c r="F60" s="66" t="s">
        <v>694</v>
      </c>
      <c r="G60" s="66" t="s">
        <v>88</v>
      </c>
      <c r="H60" s="66" t="s">
        <v>79</v>
      </c>
      <c r="I60" s="66" t="s">
        <v>1445</v>
      </c>
      <c r="J60" s="262" t="s">
        <v>679</v>
      </c>
      <c r="K60" s="58" t="s">
        <v>1</v>
      </c>
    </row>
    <row r="61" spans="1:11" s="49" customFormat="1" ht="20.100000000000001" customHeight="1">
      <c r="A61" s="77" t="s">
        <v>1542</v>
      </c>
      <c r="B61" s="260" t="s">
        <v>1543</v>
      </c>
      <c r="C61" s="260" t="s">
        <v>789</v>
      </c>
      <c r="D61" s="66" t="s">
        <v>83</v>
      </c>
      <c r="E61" s="261" t="s">
        <v>1420</v>
      </c>
      <c r="F61" s="66" t="s">
        <v>694</v>
      </c>
      <c r="G61" s="66" t="s">
        <v>88</v>
      </c>
      <c r="H61" s="66" t="s">
        <v>165</v>
      </c>
      <c r="I61" s="66" t="s">
        <v>1437</v>
      </c>
      <c r="J61" s="262" t="s">
        <v>675</v>
      </c>
      <c r="K61" s="58" t="s">
        <v>1</v>
      </c>
    </row>
    <row r="62" spans="1:11" s="49" customFormat="1" ht="20.100000000000001" customHeight="1">
      <c r="A62" s="77" t="s">
        <v>1544</v>
      </c>
      <c r="B62" s="260" t="s">
        <v>1545</v>
      </c>
      <c r="C62" s="260" t="s">
        <v>743</v>
      </c>
      <c r="D62" s="66" t="s">
        <v>11</v>
      </c>
      <c r="E62" s="261" t="s">
        <v>1420</v>
      </c>
      <c r="F62" s="66" t="s">
        <v>694</v>
      </c>
      <c r="G62" s="66" t="s">
        <v>88</v>
      </c>
      <c r="H62" s="66" t="s">
        <v>226</v>
      </c>
      <c r="I62" s="66" t="s">
        <v>1409</v>
      </c>
      <c r="J62" s="262" t="s">
        <v>1410</v>
      </c>
      <c r="K62" s="58" t="s">
        <v>1</v>
      </c>
    </row>
    <row r="63" spans="1:11" s="49" customFormat="1" ht="20.100000000000001" customHeight="1">
      <c r="A63" s="77" t="s">
        <v>1546</v>
      </c>
      <c r="B63" s="260" t="s">
        <v>1547</v>
      </c>
      <c r="C63" s="260" t="s">
        <v>802</v>
      </c>
      <c r="D63" s="66" t="s">
        <v>11</v>
      </c>
      <c r="E63" s="261" t="s">
        <v>1420</v>
      </c>
      <c r="F63" s="66" t="s">
        <v>694</v>
      </c>
      <c r="G63" s="66" t="s">
        <v>88</v>
      </c>
      <c r="H63" s="66" t="s">
        <v>140</v>
      </c>
      <c r="I63" s="66" t="s">
        <v>1414</v>
      </c>
      <c r="J63" s="262" t="s">
        <v>1415</v>
      </c>
      <c r="K63" s="58" t="s">
        <v>1</v>
      </c>
    </row>
    <row r="64" spans="1:11" s="49" customFormat="1" ht="20.100000000000001" customHeight="1">
      <c r="A64" s="77" t="s">
        <v>1548</v>
      </c>
      <c r="B64" s="260" t="s">
        <v>1549</v>
      </c>
      <c r="C64" s="260" t="s">
        <v>793</v>
      </c>
      <c r="D64" s="66" t="s">
        <v>83</v>
      </c>
      <c r="E64" s="261" t="s">
        <v>1420</v>
      </c>
      <c r="F64" s="66" t="s">
        <v>694</v>
      </c>
      <c r="G64" s="66" t="s">
        <v>88</v>
      </c>
      <c r="H64" s="66" t="s">
        <v>79</v>
      </c>
      <c r="I64" s="66" t="s">
        <v>1437</v>
      </c>
      <c r="J64" s="262" t="s">
        <v>675</v>
      </c>
      <c r="K64" s="58" t="s">
        <v>1</v>
      </c>
    </row>
    <row r="65" spans="1:11" s="49" customFormat="1" ht="20.100000000000001" customHeight="1">
      <c r="A65" s="77" t="s">
        <v>1550</v>
      </c>
      <c r="B65" s="260" t="s">
        <v>1551</v>
      </c>
      <c r="C65" s="260" t="s">
        <v>1552</v>
      </c>
      <c r="D65" s="66" t="s">
        <v>83</v>
      </c>
      <c r="E65" s="261" t="s">
        <v>1420</v>
      </c>
      <c r="F65" s="66" t="s">
        <v>694</v>
      </c>
      <c r="G65" s="66" t="s">
        <v>88</v>
      </c>
      <c r="H65" s="66" t="s">
        <v>148</v>
      </c>
      <c r="I65" s="66" t="s">
        <v>1437</v>
      </c>
      <c r="J65" s="262" t="s">
        <v>675</v>
      </c>
      <c r="K65" s="58" t="s">
        <v>1</v>
      </c>
    </row>
    <row r="66" spans="1:11" s="49" customFormat="1" ht="20.100000000000001" customHeight="1">
      <c r="A66" s="77" t="s">
        <v>1553</v>
      </c>
      <c r="B66" s="260" t="s">
        <v>1554</v>
      </c>
      <c r="C66" s="260" t="s">
        <v>1066</v>
      </c>
      <c r="D66" s="66" t="s">
        <v>11</v>
      </c>
      <c r="E66" s="261" t="s">
        <v>1420</v>
      </c>
      <c r="F66" s="66" t="s">
        <v>694</v>
      </c>
      <c r="G66" s="66" t="s">
        <v>88</v>
      </c>
      <c r="H66" s="66" t="s">
        <v>140</v>
      </c>
      <c r="I66" s="66" t="s">
        <v>1445</v>
      </c>
      <c r="J66" s="262" t="s">
        <v>679</v>
      </c>
      <c r="K66" s="58" t="s">
        <v>1</v>
      </c>
    </row>
    <row r="67" spans="1:11" s="49" customFormat="1" ht="20.100000000000001" customHeight="1">
      <c r="A67" s="77" t="s">
        <v>1555</v>
      </c>
      <c r="B67" s="260" t="s">
        <v>1556</v>
      </c>
      <c r="C67" s="260" t="s">
        <v>798</v>
      </c>
      <c r="D67" s="66" t="s">
        <v>11</v>
      </c>
      <c r="E67" s="261" t="s">
        <v>1481</v>
      </c>
      <c r="F67" s="66" t="s">
        <v>694</v>
      </c>
      <c r="G67" s="66" t="s">
        <v>88</v>
      </c>
      <c r="H67" s="66" t="s">
        <v>165</v>
      </c>
      <c r="I67" s="66" t="s">
        <v>1437</v>
      </c>
      <c r="J67" s="262" t="s">
        <v>675</v>
      </c>
      <c r="K67" s="58" t="s">
        <v>1</v>
      </c>
    </row>
    <row r="68" spans="1:11" s="49" customFormat="1" ht="20.100000000000001" customHeight="1">
      <c r="A68" s="77" t="s">
        <v>1557</v>
      </c>
      <c r="B68" s="260" t="s">
        <v>1558</v>
      </c>
      <c r="C68" s="260" t="s">
        <v>773</v>
      </c>
      <c r="D68" s="66" t="s">
        <v>11</v>
      </c>
      <c r="E68" s="261" t="s">
        <v>1481</v>
      </c>
      <c r="F68" s="66" t="s">
        <v>694</v>
      </c>
      <c r="G68" s="66" t="s">
        <v>88</v>
      </c>
      <c r="H68" s="66" t="s">
        <v>148</v>
      </c>
      <c r="I68" s="66" t="s">
        <v>1409</v>
      </c>
      <c r="J68" s="262" t="s">
        <v>1410</v>
      </c>
      <c r="K68" s="58" t="s">
        <v>1</v>
      </c>
    </row>
    <row r="69" spans="1:11" s="49" customFormat="1" ht="20.100000000000001" customHeight="1">
      <c r="A69" s="77" t="s">
        <v>1559</v>
      </c>
      <c r="B69" s="260" t="s">
        <v>1560</v>
      </c>
      <c r="C69" s="260" t="s">
        <v>784</v>
      </c>
      <c r="D69" s="66" t="s">
        <v>11</v>
      </c>
      <c r="E69" s="261" t="s">
        <v>1481</v>
      </c>
      <c r="F69" s="66" t="s">
        <v>694</v>
      </c>
      <c r="G69" s="66" t="s">
        <v>88</v>
      </c>
      <c r="H69" s="66" t="s">
        <v>165</v>
      </c>
      <c r="I69" s="66" t="s">
        <v>1409</v>
      </c>
      <c r="J69" s="262" t="s">
        <v>1410</v>
      </c>
      <c r="K69" s="58" t="s">
        <v>1</v>
      </c>
    </row>
    <row r="70" spans="1:11" s="49" customFormat="1" ht="20.100000000000001" customHeight="1">
      <c r="A70" s="77" t="s">
        <v>1561</v>
      </c>
      <c r="B70" s="260" t="s">
        <v>1562</v>
      </c>
      <c r="C70" s="260" t="s">
        <v>789</v>
      </c>
      <c r="D70" s="66" t="s">
        <v>11</v>
      </c>
      <c r="E70" s="261" t="s">
        <v>1481</v>
      </c>
      <c r="F70" s="66" t="s">
        <v>694</v>
      </c>
      <c r="G70" s="66" t="s">
        <v>88</v>
      </c>
      <c r="H70" s="66" t="s">
        <v>79</v>
      </c>
      <c r="I70" s="66" t="s">
        <v>1409</v>
      </c>
      <c r="J70" s="262" t="s">
        <v>1410</v>
      </c>
      <c r="K70" s="58" t="s">
        <v>1</v>
      </c>
    </row>
    <row r="71" spans="1:11" s="49" customFormat="1" ht="20.100000000000001" customHeight="1">
      <c r="A71" s="77" t="s">
        <v>1563</v>
      </c>
      <c r="B71" s="260" t="s">
        <v>1564</v>
      </c>
      <c r="C71" s="260" t="s">
        <v>793</v>
      </c>
      <c r="D71" s="66" t="s">
        <v>11</v>
      </c>
      <c r="E71" s="261" t="s">
        <v>1481</v>
      </c>
      <c r="F71" s="66" t="s">
        <v>694</v>
      </c>
      <c r="G71" s="66" t="s">
        <v>88</v>
      </c>
      <c r="H71" s="66" t="s">
        <v>79</v>
      </c>
      <c r="I71" s="66" t="s">
        <v>1437</v>
      </c>
      <c r="J71" s="262" t="s">
        <v>675</v>
      </c>
      <c r="K71" s="58" t="s">
        <v>1</v>
      </c>
    </row>
    <row r="72" spans="1:11" s="49" customFormat="1" ht="20.100000000000001" customHeight="1">
      <c r="A72" s="77" t="s">
        <v>1565</v>
      </c>
      <c r="B72" s="260" t="s">
        <v>1566</v>
      </c>
      <c r="C72" s="260" t="s">
        <v>802</v>
      </c>
      <c r="D72" s="66" t="s">
        <v>83</v>
      </c>
      <c r="E72" s="261" t="s">
        <v>1481</v>
      </c>
      <c r="F72" s="66" t="s">
        <v>694</v>
      </c>
      <c r="G72" s="66" t="s">
        <v>88</v>
      </c>
      <c r="H72" s="66" t="s">
        <v>140</v>
      </c>
      <c r="I72" s="66" t="s">
        <v>1414</v>
      </c>
      <c r="J72" s="262" t="s">
        <v>1415</v>
      </c>
      <c r="K72" s="58" t="s">
        <v>1</v>
      </c>
    </row>
    <row r="73" spans="1:11" s="49" customFormat="1" ht="20.100000000000001" customHeight="1">
      <c r="A73" s="77" t="s">
        <v>1567</v>
      </c>
      <c r="B73" s="260" t="s">
        <v>1568</v>
      </c>
      <c r="C73" s="260" t="s">
        <v>1569</v>
      </c>
      <c r="D73" s="66" t="s">
        <v>11</v>
      </c>
      <c r="E73" s="261" t="s">
        <v>1481</v>
      </c>
      <c r="F73" s="66" t="s">
        <v>694</v>
      </c>
      <c r="G73" s="66" t="s">
        <v>88</v>
      </c>
      <c r="H73" s="66" t="s">
        <v>79</v>
      </c>
      <c r="I73" s="66" t="s">
        <v>1437</v>
      </c>
      <c r="J73" s="262" t="s">
        <v>675</v>
      </c>
      <c r="K73" s="58" t="s">
        <v>1</v>
      </c>
    </row>
    <row r="74" spans="1:11" s="49" customFormat="1" ht="20.100000000000001" customHeight="1">
      <c r="A74" s="77" t="s">
        <v>1570</v>
      </c>
      <c r="B74" s="260" t="s">
        <v>1571</v>
      </c>
      <c r="C74" s="260" t="s">
        <v>743</v>
      </c>
      <c r="D74" s="66" t="s">
        <v>83</v>
      </c>
      <c r="E74" s="261" t="s">
        <v>1481</v>
      </c>
      <c r="F74" s="66" t="s">
        <v>694</v>
      </c>
      <c r="G74" s="66" t="s">
        <v>88</v>
      </c>
      <c r="H74" s="66" t="s">
        <v>226</v>
      </c>
      <c r="I74" s="66" t="s">
        <v>1409</v>
      </c>
      <c r="J74" s="262" t="s">
        <v>1410</v>
      </c>
      <c r="K74" s="58" t="s">
        <v>1</v>
      </c>
    </row>
    <row r="75" spans="1:11" s="49" customFormat="1" ht="20.100000000000001" customHeight="1">
      <c r="A75" s="77" t="s">
        <v>1572</v>
      </c>
      <c r="B75" s="260" t="s">
        <v>1573</v>
      </c>
      <c r="C75" s="260" t="s">
        <v>1066</v>
      </c>
      <c r="D75" s="66" t="s">
        <v>11</v>
      </c>
      <c r="E75" s="261" t="s">
        <v>1481</v>
      </c>
      <c r="F75" s="66" t="s">
        <v>694</v>
      </c>
      <c r="G75" s="66" t="s">
        <v>88</v>
      </c>
      <c r="H75" s="66" t="s">
        <v>140</v>
      </c>
      <c r="I75" s="66" t="s">
        <v>1409</v>
      </c>
      <c r="J75" s="262" t="s">
        <v>1410</v>
      </c>
      <c r="K75" s="58" t="s">
        <v>1</v>
      </c>
    </row>
    <row r="76" spans="1:11" s="49" customFormat="1" ht="20.100000000000001" customHeight="1">
      <c r="A76" s="77" t="s">
        <v>1574</v>
      </c>
      <c r="B76" s="260" t="s">
        <v>1575</v>
      </c>
      <c r="C76" s="260" t="s">
        <v>1576</v>
      </c>
      <c r="D76" s="66" t="s">
        <v>83</v>
      </c>
      <c r="E76" s="261" t="s">
        <v>1481</v>
      </c>
      <c r="F76" s="66" t="s">
        <v>694</v>
      </c>
      <c r="G76" s="66" t="s">
        <v>88</v>
      </c>
      <c r="H76" s="66" t="s">
        <v>165</v>
      </c>
      <c r="I76" s="66" t="s">
        <v>1437</v>
      </c>
      <c r="J76" s="262" t="s">
        <v>675</v>
      </c>
      <c r="K76" s="58" t="s">
        <v>1</v>
      </c>
    </row>
    <row r="77" spans="1:11" s="49" customFormat="1" ht="20.100000000000001" customHeight="1">
      <c r="A77" s="77" t="s">
        <v>1577</v>
      </c>
      <c r="B77" s="260" t="s">
        <v>1578</v>
      </c>
      <c r="C77" s="260" t="s">
        <v>1569</v>
      </c>
      <c r="D77" s="66" t="s">
        <v>83</v>
      </c>
      <c r="E77" s="261" t="s">
        <v>1481</v>
      </c>
      <c r="F77" s="66" t="s">
        <v>694</v>
      </c>
      <c r="G77" s="66" t="s">
        <v>88</v>
      </c>
      <c r="H77" s="66" t="s">
        <v>79</v>
      </c>
      <c r="I77" s="66" t="s">
        <v>1409</v>
      </c>
      <c r="J77" s="262" t="s">
        <v>1410</v>
      </c>
      <c r="K77" s="58" t="s">
        <v>1</v>
      </c>
    </row>
    <row r="78" spans="1:11" s="49" customFormat="1" ht="20.100000000000001" customHeight="1">
      <c r="A78" s="77" t="s">
        <v>1579</v>
      </c>
      <c r="B78" s="260" t="s">
        <v>1580</v>
      </c>
      <c r="C78" s="260" t="s">
        <v>827</v>
      </c>
      <c r="D78" s="66" t="s">
        <v>11</v>
      </c>
      <c r="E78" s="261" t="s">
        <v>1481</v>
      </c>
      <c r="F78" s="66" t="s">
        <v>694</v>
      </c>
      <c r="G78" s="66" t="s">
        <v>88</v>
      </c>
      <c r="H78" s="66" t="s">
        <v>79</v>
      </c>
      <c r="I78" s="66" t="s">
        <v>1414</v>
      </c>
      <c r="J78" s="262" t="s">
        <v>1415</v>
      </c>
      <c r="K78" s="58" t="s">
        <v>1</v>
      </c>
    </row>
    <row r="79" spans="1:11" s="49" customFormat="1" ht="20.100000000000001" customHeight="1">
      <c r="A79" s="77" t="s">
        <v>1581</v>
      </c>
      <c r="B79" s="260" t="s">
        <v>1582</v>
      </c>
      <c r="C79" s="260" t="s">
        <v>827</v>
      </c>
      <c r="D79" s="66" t="s">
        <v>83</v>
      </c>
      <c r="E79" s="261" t="s">
        <v>1481</v>
      </c>
      <c r="F79" s="66" t="s">
        <v>694</v>
      </c>
      <c r="G79" s="66" t="s">
        <v>88</v>
      </c>
      <c r="H79" s="66" t="s">
        <v>148</v>
      </c>
      <c r="I79" s="66" t="s">
        <v>1414</v>
      </c>
      <c r="J79" s="262" t="s">
        <v>1415</v>
      </c>
      <c r="K79" s="58" t="s">
        <v>1</v>
      </c>
    </row>
    <row r="80" spans="1:11" s="49" customFormat="1" ht="20.100000000000001" customHeight="1">
      <c r="A80" s="77" t="s">
        <v>1583</v>
      </c>
      <c r="B80" s="260" t="s">
        <v>1584</v>
      </c>
      <c r="C80" s="260" t="s">
        <v>827</v>
      </c>
      <c r="D80" s="66" t="s">
        <v>11</v>
      </c>
      <c r="E80" s="261" t="s">
        <v>1481</v>
      </c>
      <c r="F80" s="66" t="s">
        <v>694</v>
      </c>
      <c r="G80" s="66" t="s">
        <v>88</v>
      </c>
      <c r="H80" s="66" t="s">
        <v>148</v>
      </c>
      <c r="I80" s="66" t="s">
        <v>1414</v>
      </c>
      <c r="J80" s="262" t="s">
        <v>1415</v>
      </c>
      <c r="K80" s="58" t="s">
        <v>1</v>
      </c>
    </row>
    <row r="81" spans="1:11" s="49" customFormat="1" ht="20.100000000000001" customHeight="1">
      <c r="A81" s="77" t="s">
        <v>1585</v>
      </c>
      <c r="B81" s="260" t="s">
        <v>1586</v>
      </c>
      <c r="C81" s="260" t="s">
        <v>1340</v>
      </c>
      <c r="D81" s="66" t="s">
        <v>11</v>
      </c>
      <c r="E81" s="261" t="s">
        <v>1408</v>
      </c>
      <c r="F81" s="66" t="s">
        <v>694</v>
      </c>
      <c r="G81" s="66" t="s">
        <v>88</v>
      </c>
      <c r="H81" s="66" t="s">
        <v>79</v>
      </c>
      <c r="I81" s="66" t="s">
        <v>1414</v>
      </c>
      <c r="J81" s="262" t="s">
        <v>1415</v>
      </c>
      <c r="K81" s="58" t="s">
        <v>1</v>
      </c>
    </row>
    <row r="82" spans="1:11" s="49" customFormat="1" ht="20.100000000000001" customHeight="1">
      <c r="A82" s="77" t="s">
        <v>1587</v>
      </c>
      <c r="B82" s="260" t="s">
        <v>1588</v>
      </c>
      <c r="C82" s="260" t="s">
        <v>1589</v>
      </c>
      <c r="D82" s="66" t="s">
        <v>83</v>
      </c>
      <c r="E82" s="261" t="s">
        <v>1408</v>
      </c>
      <c r="F82" s="66" t="s">
        <v>694</v>
      </c>
      <c r="G82" s="66" t="s">
        <v>88</v>
      </c>
      <c r="H82" s="66" t="s">
        <v>79</v>
      </c>
      <c r="I82" s="66" t="s">
        <v>1445</v>
      </c>
      <c r="J82" s="262" t="s">
        <v>679</v>
      </c>
      <c r="K82" s="58" t="s">
        <v>1</v>
      </c>
    </row>
    <row r="83" spans="1:11" s="49" customFormat="1" ht="20.100000000000001" customHeight="1">
      <c r="A83" s="77" t="s">
        <v>1590</v>
      </c>
      <c r="B83" s="260" t="s">
        <v>1591</v>
      </c>
      <c r="C83" s="260" t="s">
        <v>1592</v>
      </c>
      <c r="D83" s="66" t="s">
        <v>11</v>
      </c>
      <c r="E83" s="261" t="s">
        <v>1408</v>
      </c>
      <c r="F83" s="66" t="s">
        <v>694</v>
      </c>
      <c r="G83" s="66" t="s">
        <v>88</v>
      </c>
      <c r="H83" s="66" t="s">
        <v>79</v>
      </c>
      <c r="I83" s="66" t="s">
        <v>1478</v>
      </c>
      <c r="J83" s="262" t="s">
        <v>670</v>
      </c>
      <c r="K83" s="58" t="s">
        <v>1</v>
      </c>
    </row>
    <row r="84" spans="1:11" s="49" customFormat="1" ht="20.100000000000001" customHeight="1">
      <c r="A84" s="77" t="s">
        <v>1593</v>
      </c>
      <c r="B84" s="260" t="s">
        <v>1594</v>
      </c>
      <c r="C84" s="260" t="s">
        <v>1595</v>
      </c>
      <c r="D84" s="66" t="s">
        <v>83</v>
      </c>
      <c r="E84" s="261" t="s">
        <v>1408</v>
      </c>
      <c r="F84" s="66" t="s">
        <v>694</v>
      </c>
      <c r="G84" s="66" t="s">
        <v>88</v>
      </c>
      <c r="H84" s="66" t="s">
        <v>79</v>
      </c>
      <c r="I84" s="66" t="s">
        <v>1414</v>
      </c>
      <c r="J84" s="262" t="s">
        <v>1415</v>
      </c>
      <c r="K84" s="58" t="s">
        <v>1</v>
      </c>
    </row>
    <row r="85" spans="1:11" s="49" customFormat="1" ht="20.100000000000001" customHeight="1">
      <c r="A85" s="77" t="s">
        <v>1596</v>
      </c>
      <c r="B85" s="260" t="s">
        <v>1597</v>
      </c>
      <c r="C85" s="260" t="s">
        <v>938</v>
      </c>
      <c r="D85" s="66" t="s">
        <v>11</v>
      </c>
      <c r="E85" s="261" t="s">
        <v>1408</v>
      </c>
      <c r="F85" s="66" t="s">
        <v>694</v>
      </c>
      <c r="G85" s="66" t="s">
        <v>88</v>
      </c>
      <c r="H85" s="66" t="s">
        <v>148</v>
      </c>
      <c r="I85" s="66" t="s">
        <v>1478</v>
      </c>
      <c r="J85" s="262" t="s">
        <v>670</v>
      </c>
      <c r="K85" s="58" t="s">
        <v>1</v>
      </c>
    </row>
    <row r="86" spans="1:11" s="49" customFormat="1" ht="20.100000000000001" customHeight="1">
      <c r="A86" s="77" t="s">
        <v>1598</v>
      </c>
      <c r="B86" s="260" t="s">
        <v>1599</v>
      </c>
      <c r="C86" s="260" t="s">
        <v>1592</v>
      </c>
      <c r="D86" s="66" t="s">
        <v>83</v>
      </c>
      <c r="E86" s="261" t="s">
        <v>1408</v>
      </c>
      <c r="F86" s="66" t="s">
        <v>694</v>
      </c>
      <c r="G86" s="66" t="s">
        <v>88</v>
      </c>
      <c r="H86" s="66" t="s">
        <v>79</v>
      </c>
      <c r="I86" s="66" t="s">
        <v>1409</v>
      </c>
      <c r="J86" s="262" t="s">
        <v>1410</v>
      </c>
      <c r="K86" s="58" t="s">
        <v>1</v>
      </c>
    </row>
    <row r="87" spans="1:11" s="49" customFormat="1" ht="20.100000000000001" customHeight="1">
      <c r="A87" s="77" t="s">
        <v>1600</v>
      </c>
      <c r="B87" s="260" t="s">
        <v>1601</v>
      </c>
      <c r="C87" s="260" t="s">
        <v>1038</v>
      </c>
      <c r="D87" s="66" t="s">
        <v>11</v>
      </c>
      <c r="E87" s="261" t="s">
        <v>1420</v>
      </c>
      <c r="F87" s="66" t="s">
        <v>694</v>
      </c>
      <c r="G87" s="66" t="s">
        <v>88</v>
      </c>
      <c r="H87" s="66" t="s">
        <v>140</v>
      </c>
      <c r="I87" s="66" t="s">
        <v>1437</v>
      </c>
      <c r="J87" s="262" t="s">
        <v>675</v>
      </c>
      <c r="K87" s="58" t="s">
        <v>1</v>
      </c>
    </row>
    <row r="88" spans="1:11" s="49" customFormat="1" ht="20.100000000000001" customHeight="1">
      <c r="A88" s="77" t="s">
        <v>1602</v>
      </c>
      <c r="B88" s="260" t="s">
        <v>1603</v>
      </c>
      <c r="C88" s="260" t="s">
        <v>1038</v>
      </c>
      <c r="D88" s="66" t="s">
        <v>83</v>
      </c>
      <c r="E88" s="261" t="s">
        <v>1420</v>
      </c>
      <c r="F88" s="66" t="s">
        <v>694</v>
      </c>
      <c r="G88" s="66" t="s">
        <v>88</v>
      </c>
      <c r="H88" s="66" t="s">
        <v>140</v>
      </c>
      <c r="I88" s="66" t="s">
        <v>1437</v>
      </c>
      <c r="J88" s="262" t="s">
        <v>675</v>
      </c>
      <c r="K88" s="58" t="s">
        <v>1</v>
      </c>
    </row>
    <row r="89" spans="1:11" s="49" customFormat="1" ht="20.100000000000001" customHeight="1">
      <c r="A89" s="77" t="s">
        <v>1604</v>
      </c>
      <c r="B89" s="260" t="s">
        <v>1605</v>
      </c>
      <c r="C89" s="260" t="s">
        <v>1606</v>
      </c>
      <c r="D89" s="66" t="s">
        <v>83</v>
      </c>
      <c r="E89" s="261" t="s">
        <v>1420</v>
      </c>
      <c r="F89" s="66" t="s">
        <v>694</v>
      </c>
      <c r="G89" s="66" t="s">
        <v>88</v>
      </c>
      <c r="H89" s="66" t="s">
        <v>165</v>
      </c>
      <c r="I89" s="66" t="s">
        <v>1409</v>
      </c>
      <c r="J89" s="262" t="s">
        <v>1410</v>
      </c>
      <c r="K89" s="58" t="s">
        <v>1</v>
      </c>
    </row>
    <row r="90" spans="1:11" s="49" customFormat="1" ht="20.100000000000001" customHeight="1">
      <c r="A90" s="713" t="s">
        <v>1607</v>
      </c>
      <c r="B90" s="709" t="s">
        <v>1608</v>
      </c>
      <c r="C90" s="709" t="s">
        <v>1609</v>
      </c>
      <c r="D90" s="703" t="s">
        <v>11</v>
      </c>
      <c r="E90" s="711" t="s">
        <v>1420</v>
      </c>
      <c r="F90" s="703" t="s">
        <v>694</v>
      </c>
      <c r="G90" s="703" t="s">
        <v>88</v>
      </c>
      <c r="H90" s="66" t="s">
        <v>1610</v>
      </c>
      <c r="I90" s="66" t="s">
        <v>1437</v>
      </c>
      <c r="J90" s="262" t="s">
        <v>675</v>
      </c>
      <c r="K90" s="705" t="s">
        <v>1611</v>
      </c>
    </row>
    <row r="91" spans="1:11" s="49" customFormat="1" ht="20.100000000000001" customHeight="1">
      <c r="A91" s="714"/>
      <c r="B91" s="710"/>
      <c r="C91" s="710"/>
      <c r="D91" s="704"/>
      <c r="E91" s="712"/>
      <c r="F91" s="704"/>
      <c r="G91" s="704"/>
      <c r="H91" s="66" t="s">
        <v>1612</v>
      </c>
      <c r="I91" s="66" t="s">
        <v>1445</v>
      </c>
      <c r="J91" s="262" t="s">
        <v>679</v>
      </c>
      <c r="K91" s="706"/>
    </row>
    <row r="92" spans="1:11" s="49" customFormat="1" ht="20.100000000000001" customHeight="1">
      <c r="A92" s="713" t="s">
        <v>1613</v>
      </c>
      <c r="B92" s="709" t="s">
        <v>1614</v>
      </c>
      <c r="C92" s="709" t="s">
        <v>1589</v>
      </c>
      <c r="D92" s="703" t="s">
        <v>11</v>
      </c>
      <c r="E92" s="711" t="s">
        <v>1420</v>
      </c>
      <c r="F92" s="703" t="s">
        <v>694</v>
      </c>
      <c r="G92" s="703" t="s">
        <v>88</v>
      </c>
      <c r="H92" s="66" t="s">
        <v>1610</v>
      </c>
      <c r="I92" s="66" t="s">
        <v>1437</v>
      </c>
      <c r="J92" s="262" t="s">
        <v>675</v>
      </c>
      <c r="K92" s="705" t="s">
        <v>1615</v>
      </c>
    </row>
    <row r="93" spans="1:11" s="49" customFormat="1" ht="20.100000000000001" customHeight="1">
      <c r="A93" s="714"/>
      <c r="B93" s="710"/>
      <c r="C93" s="710"/>
      <c r="D93" s="704"/>
      <c r="E93" s="712"/>
      <c r="F93" s="704"/>
      <c r="G93" s="704"/>
      <c r="H93" s="66" t="s">
        <v>1612</v>
      </c>
      <c r="I93" s="66" t="s">
        <v>1445</v>
      </c>
      <c r="J93" s="262" t="s">
        <v>679</v>
      </c>
      <c r="K93" s="706"/>
    </row>
    <row r="94" spans="1:11" s="49" customFormat="1" ht="20.100000000000001" customHeight="1">
      <c r="A94" s="713" t="s">
        <v>1616</v>
      </c>
      <c r="B94" s="709" t="s">
        <v>1617</v>
      </c>
      <c r="C94" s="709" t="s">
        <v>1609</v>
      </c>
      <c r="D94" s="703" t="s">
        <v>83</v>
      </c>
      <c r="E94" s="711" t="s">
        <v>1420</v>
      </c>
      <c r="F94" s="703" t="s">
        <v>694</v>
      </c>
      <c r="G94" s="66" t="s">
        <v>88</v>
      </c>
      <c r="H94" s="66" t="s">
        <v>1610</v>
      </c>
      <c r="I94" s="66" t="s">
        <v>1437</v>
      </c>
      <c r="J94" s="262" t="s">
        <v>675</v>
      </c>
      <c r="K94" s="705" t="s">
        <v>1618</v>
      </c>
    </row>
    <row r="95" spans="1:11" s="49" customFormat="1" ht="20.100000000000001" customHeight="1">
      <c r="A95" s="714"/>
      <c r="B95" s="710"/>
      <c r="C95" s="710"/>
      <c r="D95" s="704"/>
      <c r="E95" s="712"/>
      <c r="F95" s="704"/>
      <c r="G95" s="66" t="s">
        <v>88</v>
      </c>
      <c r="H95" s="66" t="s">
        <v>1612</v>
      </c>
      <c r="I95" s="66" t="s">
        <v>1409</v>
      </c>
      <c r="J95" s="262" t="s">
        <v>1410</v>
      </c>
      <c r="K95" s="706"/>
    </row>
    <row r="96" spans="1:11" s="49" customFormat="1" ht="20.100000000000001" customHeight="1">
      <c r="A96" s="713" t="s">
        <v>1619</v>
      </c>
      <c r="B96" s="709" t="s">
        <v>1620</v>
      </c>
      <c r="C96" s="709" t="s">
        <v>1609</v>
      </c>
      <c r="D96" s="703" t="s">
        <v>83</v>
      </c>
      <c r="E96" s="711" t="s">
        <v>1420</v>
      </c>
      <c r="F96" s="703" t="s">
        <v>694</v>
      </c>
      <c r="G96" s="66" t="s">
        <v>88</v>
      </c>
      <c r="H96" s="66" t="s">
        <v>1610</v>
      </c>
      <c r="I96" s="66" t="s">
        <v>1437</v>
      </c>
      <c r="J96" s="262" t="s">
        <v>675</v>
      </c>
      <c r="K96" s="705" t="s">
        <v>1621</v>
      </c>
    </row>
    <row r="97" spans="1:11" s="49" customFormat="1" ht="20.100000000000001" customHeight="1">
      <c r="A97" s="714"/>
      <c r="B97" s="710"/>
      <c r="C97" s="710"/>
      <c r="D97" s="704"/>
      <c r="E97" s="712"/>
      <c r="F97" s="704"/>
      <c r="G97" s="66" t="s">
        <v>88</v>
      </c>
      <c r="H97" s="66" t="s">
        <v>1612</v>
      </c>
      <c r="I97" s="66" t="s">
        <v>1409</v>
      </c>
      <c r="J97" s="262" t="s">
        <v>1410</v>
      </c>
      <c r="K97" s="706"/>
    </row>
    <row r="98" spans="1:11" s="49" customFormat="1" ht="20.100000000000001" customHeight="1">
      <c r="A98" s="713" t="s">
        <v>1622</v>
      </c>
      <c r="B98" s="709" t="s">
        <v>1623</v>
      </c>
      <c r="C98" s="709" t="s">
        <v>1589</v>
      </c>
      <c r="D98" s="703" t="s">
        <v>83</v>
      </c>
      <c r="E98" s="711" t="s">
        <v>1420</v>
      </c>
      <c r="F98" s="703" t="s">
        <v>694</v>
      </c>
      <c r="G98" s="66" t="s">
        <v>88</v>
      </c>
      <c r="H98" s="66" t="s">
        <v>1610</v>
      </c>
      <c r="I98" s="66" t="s">
        <v>1437</v>
      </c>
      <c r="J98" s="262" t="s">
        <v>675</v>
      </c>
      <c r="K98" s="705" t="s">
        <v>1618</v>
      </c>
    </row>
    <row r="99" spans="1:11" s="49" customFormat="1" ht="20.100000000000001" customHeight="1">
      <c r="A99" s="714"/>
      <c r="B99" s="710"/>
      <c r="C99" s="710"/>
      <c r="D99" s="704"/>
      <c r="E99" s="712"/>
      <c r="F99" s="704"/>
      <c r="G99" s="66" t="s">
        <v>88</v>
      </c>
      <c r="H99" s="66" t="s">
        <v>1612</v>
      </c>
      <c r="I99" s="66" t="s">
        <v>1445</v>
      </c>
      <c r="J99" s="262" t="s">
        <v>679</v>
      </c>
      <c r="K99" s="706"/>
    </row>
    <row r="100" spans="1:11" s="49" customFormat="1" ht="20.100000000000001" customHeight="1">
      <c r="A100" s="713" t="s">
        <v>1624</v>
      </c>
      <c r="B100" s="709" t="s">
        <v>1625</v>
      </c>
      <c r="C100" s="709" t="s">
        <v>1589</v>
      </c>
      <c r="D100" s="703" t="s">
        <v>83</v>
      </c>
      <c r="E100" s="711" t="s">
        <v>1420</v>
      </c>
      <c r="F100" s="703" t="s">
        <v>694</v>
      </c>
      <c r="G100" s="66" t="s">
        <v>88</v>
      </c>
      <c r="H100" s="66" t="s">
        <v>1610</v>
      </c>
      <c r="I100" s="66" t="s">
        <v>1437</v>
      </c>
      <c r="J100" s="262" t="s">
        <v>675</v>
      </c>
      <c r="K100" s="705" t="s">
        <v>1626</v>
      </c>
    </row>
    <row r="101" spans="1:11" s="49" customFormat="1" ht="20.100000000000001" customHeight="1">
      <c r="A101" s="714"/>
      <c r="B101" s="710"/>
      <c r="C101" s="710"/>
      <c r="D101" s="704"/>
      <c r="E101" s="712"/>
      <c r="F101" s="704"/>
      <c r="G101" s="66" t="s">
        <v>88</v>
      </c>
      <c r="H101" s="66" t="s">
        <v>1612</v>
      </c>
      <c r="I101" s="66" t="s">
        <v>1445</v>
      </c>
      <c r="J101" s="262" t="s">
        <v>679</v>
      </c>
      <c r="K101" s="706"/>
    </row>
    <row r="102" spans="1:11" s="49" customFormat="1" ht="20.100000000000001" customHeight="1">
      <c r="A102" s="77" t="s">
        <v>1627</v>
      </c>
      <c r="B102" s="260" t="s">
        <v>1628</v>
      </c>
      <c r="C102" s="260" t="s">
        <v>1629</v>
      </c>
      <c r="D102" s="66" t="s">
        <v>11</v>
      </c>
      <c r="E102" s="261" t="s">
        <v>1420</v>
      </c>
      <c r="F102" s="66" t="s">
        <v>694</v>
      </c>
      <c r="G102" s="66" t="s">
        <v>88</v>
      </c>
      <c r="H102" s="66" t="s">
        <v>148</v>
      </c>
      <c r="I102" s="66" t="s">
        <v>1409</v>
      </c>
      <c r="J102" s="262" t="s">
        <v>1410</v>
      </c>
      <c r="K102" s="58" t="s">
        <v>1</v>
      </c>
    </row>
    <row r="103" spans="1:11" s="49" customFormat="1" ht="20.100000000000001" customHeight="1">
      <c r="A103" s="77" t="s">
        <v>1630</v>
      </c>
      <c r="B103" s="260" t="s">
        <v>1631</v>
      </c>
      <c r="C103" s="260" t="s">
        <v>1340</v>
      </c>
      <c r="D103" s="66" t="s">
        <v>11</v>
      </c>
      <c r="E103" s="261" t="s">
        <v>1420</v>
      </c>
      <c r="F103" s="66" t="s">
        <v>694</v>
      </c>
      <c r="G103" s="66" t="s">
        <v>88</v>
      </c>
      <c r="H103" s="66" t="s">
        <v>79</v>
      </c>
      <c r="I103" s="66" t="s">
        <v>1437</v>
      </c>
      <c r="J103" s="262" t="s">
        <v>675</v>
      </c>
      <c r="K103" s="58" t="s">
        <v>1</v>
      </c>
    </row>
    <row r="104" spans="1:11" s="49" customFormat="1" ht="20.100000000000001" customHeight="1">
      <c r="A104" s="77" t="s">
        <v>1632</v>
      </c>
      <c r="B104" s="260" t="s">
        <v>1633</v>
      </c>
      <c r="C104" s="260" t="s">
        <v>1278</v>
      </c>
      <c r="D104" s="66" t="s">
        <v>11</v>
      </c>
      <c r="E104" s="261" t="s">
        <v>1420</v>
      </c>
      <c r="F104" s="66" t="s">
        <v>694</v>
      </c>
      <c r="G104" s="66" t="s">
        <v>88</v>
      </c>
      <c r="H104" s="66" t="s">
        <v>165</v>
      </c>
      <c r="I104" s="66" t="s">
        <v>1409</v>
      </c>
      <c r="J104" s="262" t="s">
        <v>1410</v>
      </c>
      <c r="K104" s="58" t="s">
        <v>1</v>
      </c>
    </row>
    <row r="105" spans="1:11" s="49" customFormat="1" ht="20.100000000000001" customHeight="1">
      <c r="A105" s="77" t="s">
        <v>1634</v>
      </c>
      <c r="B105" s="260" t="s">
        <v>1635</v>
      </c>
      <c r="C105" s="260" t="s">
        <v>961</v>
      </c>
      <c r="D105" s="66" t="s">
        <v>83</v>
      </c>
      <c r="E105" s="261" t="s">
        <v>1420</v>
      </c>
      <c r="F105" s="66" t="s">
        <v>694</v>
      </c>
      <c r="G105" s="66" t="s">
        <v>88</v>
      </c>
      <c r="H105" s="66" t="s">
        <v>79</v>
      </c>
      <c r="I105" s="66" t="s">
        <v>1437</v>
      </c>
      <c r="J105" s="262" t="s">
        <v>675</v>
      </c>
      <c r="K105" s="58" t="s">
        <v>1</v>
      </c>
    </row>
    <row r="106" spans="1:11" s="49" customFormat="1" ht="20.100000000000001" customHeight="1">
      <c r="A106" s="77" t="s">
        <v>1636</v>
      </c>
      <c r="B106" s="260" t="s">
        <v>1637</v>
      </c>
      <c r="C106" s="260" t="s">
        <v>1278</v>
      </c>
      <c r="D106" s="66" t="s">
        <v>11</v>
      </c>
      <c r="E106" s="261" t="s">
        <v>1420</v>
      </c>
      <c r="F106" s="66" t="s">
        <v>694</v>
      </c>
      <c r="G106" s="66" t="s">
        <v>88</v>
      </c>
      <c r="H106" s="66" t="s">
        <v>165</v>
      </c>
      <c r="I106" s="66" t="s">
        <v>1445</v>
      </c>
      <c r="J106" s="262" t="s">
        <v>679</v>
      </c>
      <c r="K106" s="58" t="s">
        <v>1</v>
      </c>
    </row>
    <row r="107" spans="1:11" s="49" customFormat="1" ht="20.100000000000001" customHeight="1">
      <c r="A107" s="77" t="s">
        <v>1638</v>
      </c>
      <c r="B107" s="260" t="s">
        <v>1639</v>
      </c>
      <c r="C107" s="260" t="s">
        <v>1278</v>
      </c>
      <c r="D107" s="66" t="s">
        <v>83</v>
      </c>
      <c r="E107" s="261" t="s">
        <v>1420</v>
      </c>
      <c r="F107" s="66" t="s">
        <v>694</v>
      </c>
      <c r="G107" s="66" t="s">
        <v>88</v>
      </c>
      <c r="H107" s="66" t="s">
        <v>79</v>
      </c>
      <c r="I107" s="66" t="s">
        <v>1445</v>
      </c>
      <c r="J107" s="262" t="s">
        <v>679</v>
      </c>
      <c r="K107" s="58" t="s">
        <v>1</v>
      </c>
    </row>
    <row r="108" spans="1:11" s="49" customFormat="1" ht="20.100000000000001" customHeight="1">
      <c r="A108" s="77" t="s">
        <v>1640</v>
      </c>
      <c r="B108" s="260" t="s">
        <v>1641</v>
      </c>
      <c r="C108" s="260" t="s">
        <v>961</v>
      </c>
      <c r="D108" s="66" t="s">
        <v>83</v>
      </c>
      <c r="E108" s="261" t="s">
        <v>1420</v>
      </c>
      <c r="F108" s="66" t="s">
        <v>694</v>
      </c>
      <c r="G108" s="66" t="s">
        <v>88</v>
      </c>
      <c r="H108" s="66" t="s">
        <v>79</v>
      </c>
      <c r="I108" s="66" t="s">
        <v>1409</v>
      </c>
      <c r="J108" s="262" t="s">
        <v>1410</v>
      </c>
      <c r="K108" s="58" t="s">
        <v>1</v>
      </c>
    </row>
    <row r="109" spans="1:11" s="49" customFormat="1" ht="20.100000000000001" customHeight="1">
      <c r="A109" s="77" t="s">
        <v>1642</v>
      </c>
      <c r="B109" s="260" t="s">
        <v>1643</v>
      </c>
      <c r="C109" s="260" t="s">
        <v>1644</v>
      </c>
      <c r="D109" s="66" t="s">
        <v>11</v>
      </c>
      <c r="E109" s="261" t="s">
        <v>1420</v>
      </c>
      <c r="F109" s="66" t="s">
        <v>694</v>
      </c>
      <c r="G109" s="66" t="s">
        <v>88</v>
      </c>
      <c r="H109" s="66" t="s">
        <v>226</v>
      </c>
      <c r="I109" s="66" t="s">
        <v>1437</v>
      </c>
      <c r="J109" s="262" t="s">
        <v>675</v>
      </c>
      <c r="K109" s="58" t="s">
        <v>1</v>
      </c>
    </row>
    <row r="110" spans="1:11" s="49" customFormat="1" ht="20.100000000000001" customHeight="1">
      <c r="A110" s="77" t="s">
        <v>1645</v>
      </c>
      <c r="B110" s="260" t="s">
        <v>1646</v>
      </c>
      <c r="C110" s="260" t="s">
        <v>1644</v>
      </c>
      <c r="D110" s="66" t="s">
        <v>83</v>
      </c>
      <c r="E110" s="261" t="s">
        <v>1420</v>
      </c>
      <c r="F110" s="66" t="s">
        <v>694</v>
      </c>
      <c r="G110" s="66" t="s">
        <v>88</v>
      </c>
      <c r="H110" s="66" t="s">
        <v>226</v>
      </c>
      <c r="I110" s="66" t="s">
        <v>1437</v>
      </c>
      <c r="J110" s="262" t="s">
        <v>675</v>
      </c>
      <c r="K110" s="58" t="s">
        <v>1</v>
      </c>
    </row>
    <row r="111" spans="1:11" s="49" customFormat="1" ht="20.100000000000001" customHeight="1">
      <c r="A111" s="77" t="s">
        <v>1647</v>
      </c>
      <c r="B111" s="260" t="s">
        <v>1648</v>
      </c>
      <c r="C111" s="260" t="s">
        <v>1649</v>
      </c>
      <c r="D111" s="66" t="s">
        <v>11</v>
      </c>
      <c r="E111" s="261" t="s">
        <v>1420</v>
      </c>
      <c r="F111" s="66" t="s">
        <v>694</v>
      </c>
      <c r="G111" s="66" t="s">
        <v>88</v>
      </c>
      <c r="H111" s="66" t="s">
        <v>165</v>
      </c>
      <c r="I111" s="66" t="s">
        <v>1437</v>
      </c>
      <c r="J111" s="262" t="s">
        <v>675</v>
      </c>
      <c r="K111" s="58" t="s">
        <v>1</v>
      </c>
    </row>
    <row r="112" spans="1:11" s="49" customFormat="1" ht="20.100000000000001" customHeight="1">
      <c r="A112" s="77" t="s">
        <v>1650</v>
      </c>
      <c r="B112" s="260" t="s">
        <v>1651</v>
      </c>
      <c r="C112" s="260" t="s">
        <v>1649</v>
      </c>
      <c r="D112" s="66" t="s">
        <v>83</v>
      </c>
      <c r="E112" s="261" t="s">
        <v>1420</v>
      </c>
      <c r="F112" s="66" t="s">
        <v>694</v>
      </c>
      <c r="G112" s="66" t="s">
        <v>88</v>
      </c>
      <c r="H112" s="66" t="s">
        <v>165</v>
      </c>
      <c r="I112" s="66" t="s">
        <v>1437</v>
      </c>
      <c r="J112" s="262" t="s">
        <v>675</v>
      </c>
      <c r="K112" s="58" t="s">
        <v>1</v>
      </c>
    </row>
    <row r="113" spans="1:11" s="49" customFormat="1" ht="20.100000000000001" customHeight="1">
      <c r="A113" s="77" t="s">
        <v>1652</v>
      </c>
      <c r="B113" s="260" t="s">
        <v>1653</v>
      </c>
      <c r="C113" s="260" t="s">
        <v>1649</v>
      </c>
      <c r="D113" s="66" t="s">
        <v>83</v>
      </c>
      <c r="E113" s="261" t="s">
        <v>1420</v>
      </c>
      <c r="F113" s="66" t="s">
        <v>694</v>
      </c>
      <c r="G113" s="66" t="s">
        <v>88</v>
      </c>
      <c r="H113" s="66" t="s">
        <v>79</v>
      </c>
      <c r="I113" s="66" t="s">
        <v>1409</v>
      </c>
      <c r="J113" s="262" t="s">
        <v>1410</v>
      </c>
      <c r="K113" s="58" t="s">
        <v>1</v>
      </c>
    </row>
    <row r="114" spans="1:11" s="49" customFormat="1" ht="20.100000000000001" customHeight="1">
      <c r="A114" s="77" t="s">
        <v>1654</v>
      </c>
      <c r="B114" s="260" t="s">
        <v>1655</v>
      </c>
      <c r="C114" s="260" t="s">
        <v>1629</v>
      </c>
      <c r="D114" s="66" t="s">
        <v>83</v>
      </c>
      <c r="E114" s="261" t="s">
        <v>1420</v>
      </c>
      <c r="F114" s="66" t="s">
        <v>694</v>
      </c>
      <c r="G114" s="66" t="s">
        <v>88</v>
      </c>
      <c r="H114" s="66" t="s">
        <v>165</v>
      </c>
      <c r="I114" s="66" t="s">
        <v>1445</v>
      </c>
      <c r="J114" s="262" t="s">
        <v>679</v>
      </c>
      <c r="K114" s="58" t="s">
        <v>1</v>
      </c>
    </row>
    <row r="115" spans="1:11" s="49" customFormat="1" ht="20.100000000000001" customHeight="1">
      <c r="A115" s="77" t="s">
        <v>1656</v>
      </c>
      <c r="B115" s="260" t="s">
        <v>1657</v>
      </c>
      <c r="C115" s="260" t="s">
        <v>752</v>
      </c>
      <c r="D115" s="66" t="s">
        <v>11</v>
      </c>
      <c r="E115" s="261" t="s">
        <v>1420</v>
      </c>
      <c r="F115" s="66" t="s">
        <v>694</v>
      </c>
      <c r="G115" s="66" t="s">
        <v>88</v>
      </c>
      <c r="H115" s="66" t="s">
        <v>140</v>
      </c>
      <c r="I115" s="66" t="s">
        <v>1409</v>
      </c>
      <c r="J115" s="262" t="s">
        <v>1410</v>
      </c>
      <c r="K115" s="58" t="s">
        <v>1</v>
      </c>
    </row>
    <row r="116" spans="1:11" s="49" customFormat="1" ht="20.100000000000001" customHeight="1">
      <c r="A116" s="77" t="s">
        <v>1658</v>
      </c>
      <c r="B116" s="260" t="s">
        <v>1659</v>
      </c>
      <c r="C116" s="260" t="s">
        <v>752</v>
      </c>
      <c r="D116" s="66" t="s">
        <v>83</v>
      </c>
      <c r="E116" s="261" t="s">
        <v>1420</v>
      </c>
      <c r="F116" s="66" t="s">
        <v>694</v>
      </c>
      <c r="G116" s="66" t="s">
        <v>88</v>
      </c>
      <c r="H116" s="66" t="s">
        <v>140</v>
      </c>
      <c r="I116" s="66" t="s">
        <v>1409</v>
      </c>
      <c r="J116" s="262" t="s">
        <v>1410</v>
      </c>
      <c r="K116" s="58" t="s">
        <v>1</v>
      </c>
    </row>
    <row r="117" spans="1:11" s="49" customFormat="1" ht="20.100000000000001" customHeight="1">
      <c r="A117" s="77" t="s">
        <v>1660</v>
      </c>
      <c r="B117" s="260" t="s">
        <v>1661</v>
      </c>
      <c r="C117" s="260" t="s">
        <v>752</v>
      </c>
      <c r="D117" s="66" t="s">
        <v>11</v>
      </c>
      <c r="E117" s="261" t="s">
        <v>1420</v>
      </c>
      <c r="F117" s="66" t="s">
        <v>694</v>
      </c>
      <c r="G117" s="66" t="s">
        <v>88</v>
      </c>
      <c r="H117" s="66" t="s">
        <v>165</v>
      </c>
      <c r="I117" s="66" t="s">
        <v>1409</v>
      </c>
      <c r="J117" s="262" t="s">
        <v>1410</v>
      </c>
      <c r="K117" s="58" t="s">
        <v>1</v>
      </c>
    </row>
    <row r="118" spans="1:11" s="49" customFormat="1" ht="20.100000000000001" customHeight="1">
      <c r="A118" s="77" t="s">
        <v>1662</v>
      </c>
      <c r="B118" s="260" t="s">
        <v>1663</v>
      </c>
      <c r="C118" s="260" t="s">
        <v>749</v>
      </c>
      <c r="D118" s="66" t="s">
        <v>11</v>
      </c>
      <c r="E118" s="261" t="s">
        <v>1481</v>
      </c>
      <c r="F118" s="66" t="s">
        <v>694</v>
      </c>
      <c r="G118" s="66" t="s">
        <v>88</v>
      </c>
      <c r="H118" s="66" t="s">
        <v>79</v>
      </c>
      <c r="I118" s="66" t="s">
        <v>1437</v>
      </c>
      <c r="J118" s="262" t="s">
        <v>675</v>
      </c>
      <c r="K118" s="58" t="s">
        <v>1</v>
      </c>
    </row>
    <row r="119" spans="1:11" s="49" customFormat="1" ht="20.100000000000001" customHeight="1">
      <c r="A119" s="77" t="s">
        <v>1664</v>
      </c>
      <c r="B119" s="260" t="s">
        <v>1665</v>
      </c>
      <c r="C119" s="260" t="s">
        <v>749</v>
      </c>
      <c r="D119" s="66" t="s">
        <v>83</v>
      </c>
      <c r="E119" s="261" t="s">
        <v>1481</v>
      </c>
      <c r="F119" s="66" t="s">
        <v>694</v>
      </c>
      <c r="G119" s="66" t="s">
        <v>88</v>
      </c>
      <c r="H119" s="66" t="s">
        <v>79</v>
      </c>
      <c r="I119" s="66" t="s">
        <v>1437</v>
      </c>
      <c r="J119" s="262" t="s">
        <v>675</v>
      </c>
      <c r="K119" s="58" t="s">
        <v>1</v>
      </c>
    </row>
    <row r="120" spans="1:11" s="49" customFormat="1" ht="20.100000000000001" customHeight="1">
      <c r="A120" s="77" t="s">
        <v>1666</v>
      </c>
      <c r="B120" s="260" t="s">
        <v>1667</v>
      </c>
      <c r="C120" s="260" t="s">
        <v>1038</v>
      </c>
      <c r="D120" s="66" t="s">
        <v>83</v>
      </c>
      <c r="E120" s="261" t="s">
        <v>1481</v>
      </c>
      <c r="F120" s="66" t="s">
        <v>694</v>
      </c>
      <c r="G120" s="66" t="s">
        <v>88</v>
      </c>
      <c r="H120" s="66" t="s">
        <v>148</v>
      </c>
      <c r="I120" s="66" t="s">
        <v>1437</v>
      </c>
      <c r="J120" s="262" t="s">
        <v>675</v>
      </c>
      <c r="K120" s="58" t="s">
        <v>1</v>
      </c>
    </row>
    <row r="121" spans="1:11" s="49" customFormat="1" ht="20.100000000000001" customHeight="1">
      <c r="A121" s="77" t="s">
        <v>1668</v>
      </c>
      <c r="B121" s="260" t="s">
        <v>1669</v>
      </c>
      <c r="C121" s="260" t="s">
        <v>1606</v>
      </c>
      <c r="D121" s="66" t="s">
        <v>11</v>
      </c>
      <c r="E121" s="261" t="s">
        <v>1481</v>
      </c>
      <c r="F121" s="66" t="s">
        <v>694</v>
      </c>
      <c r="G121" s="66" t="s">
        <v>88</v>
      </c>
      <c r="H121" s="66" t="s">
        <v>165</v>
      </c>
      <c r="I121" s="66" t="s">
        <v>1409</v>
      </c>
      <c r="J121" s="262" t="s">
        <v>1410</v>
      </c>
      <c r="K121" s="58" t="s">
        <v>1</v>
      </c>
    </row>
    <row r="122" spans="1:11" s="49" customFormat="1" ht="20.100000000000001" customHeight="1">
      <c r="A122" s="77" t="s">
        <v>1670</v>
      </c>
      <c r="B122" s="260" t="s">
        <v>1671</v>
      </c>
      <c r="C122" s="260" t="s">
        <v>1606</v>
      </c>
      <c r="D122" s="66" t="s">
        <v>83</v>
      </c>
      <c r="E122" s="261" t="s">
        <v>1481</v>
      </c>
      <c r="F122" s="66" t="s">
        <v>694</v>
      </c>
      <c r="G122" s="66" t="s">
        <v>88</v>
      </c>
      <c r="H122" s="66" t="s">
        <v>226</v>
      </c>
      <c r="I122" s="66" t="s">
        <v>1437</v>
      </c>
      <c r="J122" s="262" t="s">
        <v>675</v>
      </c>
      <c r="K122" s="58" t="s">
        <v>1</v>
      </c>
    </row>
    <row r="123" spans="1:11" s="49" customFormat="1" ht="20.100000000000001" customHeight="1">
      <c r="A123" s="77" t="s">
        <v>1672</v>
      </c>
      <c r="B123" s="260" t="s">
        <v>1673</v>
      </c>
      <c r="C123" s="260" t="s">
        <v>1606</v>
      </c>
      <c r="D123" s="66" t="s">
        <v>11</v>
      </c>
      <c r="E123" s="261" t="s">
        <v>1481</v>
      </c>
      <c r="F123" s="66" t="s">
        <v>694</v>
      </c>
      <c r="G123" s="66" t="s">
        <v>88</v>
      </c>
      <c r="H123" s="66" t="s">
        <v>226</v>
      </c>
      <c r="I123" s="66" t="s">
        <v>1437</v>
      </c>
      <c r="J123" s="262" t="s">
        <v>675</v>
      </c>
      <c r="K123" s="58" t="s">
        <v>1</v>
      </c>
    </row>
    <row r="124" spans="1:11" s="49" customFormat="1" ht="20.100000000000001" customHeight="1">
      <c r="A124" s="77" t="s">
        <v>1674</v>
      </c>
      <c r="B124" s="260" t="s">
        <v>1675</v>
      </c>
      <c r="C124" s="260" t="s">
        <v>1609</v>
      </c>
      <c r="D124" s="66" t="s">
        <v>11</v>
      </c>
      <c r="E124" s="261" t="s">
        <v>1481</v>
      </c>
      <c r="F124" s="66" t="s">
        <v>694</v>
      </c>
      <c r="G124" s="66" t="s">
        <v>88</v>
      </c>
      <c r="H124" s="66" t="s">
        <v>79</v>
      </c>
      <c r="I124" s="66" t="s">
        <v>1409</v>
      </c>
      <c r="J124" s="262" t="s">
        <v>1410</v>
      </c>
      <c r="K124" s="58" t="s">
        <v>1</v>
      </c>
    </row>
    <row r="125" spans="1:11" s="49" customFormat="1" ht="20.100000000000001" customHeight="1">
      <c r="A125" s="77" t="s">
        <v>1676</v>
      </c>
      <c r="B125" s="260" t="s">
        <v>1677</v>
      </c>
      <c r="C125" s="260" t="s">
        <v>1278</v>
      </c>
      <c r="D125" s="66" t="s">
        <v>11</v>
      </c>
      <c r="E125" s="261" t="s">
        <v>1481</v>
      </c>
      <c r="F125" s="66" t="s">
        <v>694</v>
      </c>
      <c r="G125" s="66" t="s">
        <v>88</v>
      </c>
      <c r="H125" s="66" t="s">
        <v>148</v>
      </c>
      <c r="I125" s="66" t="s">
        <v>1409</v>
      </c>
      <c r="J125" s="262" t="s">
        <v>1410</v>
      </c>
      <c r="K125" s="58" t="s">
        <v>1</v>
      </c>
    </row>
    <row r="126" spans="1:11" s="49" customFormat="1" ht="20.100000000000001" customHeight="1">
      <c r="A126" s="77" t="s">
        <v>1678</v>
      </c>
      <c r="B126" s="260" t="s">
        <v>1679</v>
      </c>
      <c r="C126" s="260" t="s">
        <v>961</v>
      </c>
      <c r="D126" s="66" t="s">
        <v>11</v>
      </c>
      <c r="E126" s="261" t="s">
        <v>1481</v>
      </c>
      <c r="F126" s="66" t="s">
        <v>694</v>
      </c>
      <c r="G126" s="66" t="s">
        <v>88</v>
      </c>
      <c r="H126" s="66" t="s">
        <v>226</v>
      </c>
      <c r="I126" s="66" t="s">
        <v>1409</v>
      </c>
      <c r="J126" s="262" t="s">
        <v>1410</v>
      </c>
      <c r="K126" s="58" t="s">
        <v>1</v>
      </c>
    </row>
    <row r="127" spans="1:11" s="49" customFormat="1" ht="20.100000000000001" customHeight="1">
      <c r="A127" s="77" t="s">
        <v>1680</v>
      </c>
      <c r="B127" s="260" t="s">
        <v>1681</v>
      </c>
      <c r="C127" s="260" t="s">
        <v>1644</v>
      </c>
      <c r="D127" s="66" t="s">
        <v>11</v>
      </c>
      <c r="E127" s="261" t="s">
        <v>1481</v>
      </c>
      <c r="F127" s="66" t="s">
        <v>694</v>
      </c>
      <c r="G127" s="66" t="s">
        <v>88</v>
      </c>
      <c r="H127" s="66" t="s">
        <v>79</v>
      </c>
      <c r="I127" s="66" t="s">
        <v>1445</v>
      </c>
      <c r="J127" s="262" t="s">
        <v>679</v>
      </c>
      <c r="K127" s="58" t="s">
        <v>1</v>
      </c>
    </row>
    <row r="128" spans="1:11" s="49" customFormat="1" ht="20.100000000000001" customHeight="1">
      <c r="A128" s="77" t="s">
        <v>1682</v>
      </c>
      <c r="B128" s="260" t="s">
        <v>1683</v>
      </c>
      <c r="C128" s="260" t="s">
        <v>1644</v>
      </c>
      <c r="D128" s="66" t="s">
        <v>83</v>
      </c>
      <c r="E128" s="261" t="s">
        <v>1481</v>
      </c>
      <c r="F128" s="66" t="s">
        <v>694</v>
      </c>
      <c r="G128" s="66" t="s">
        <v>88</v>
      </c>
      <c r="H128" s="66" t="s">
        <v>79</v>
      </c>
      <c r="I128" s="66" t="s">
        <v>1445</v>
      </c>
      <c r="J128" s="262" t="s">
        <v>679</v>
      </c>
      <c r="K128" s="58" t="s">
        <v>1</v>
      </c>
    </row>
    <row r="129" spans="1:11" s="49" customFormat="1" ht="20.100000000000001" customHeight="1">
      <c r="A129" s="77" t="s">
        <v>1684</v>
      </c>
      <c r="B129" s="260" t="s">
        <v>1685</v>
      </c>
      <c r="C129" s="260" t="s">
        <v>1686</v>
      </c>
      <c r="D129" s="66" t="s">
        <v>83</v>
      </c>
      <c r="E129" s="261" t="s">
        <v>1481</v>
      </c>
      <c r="F129" s="66" t="s">
        <v>694</v>
      </c>
      <c r="G129" s="66" t="s">
        <v>88</v>
      </c>
      <c r="H129" s="66" t="s">
        <v>165</v>
      </c>
      <c r="I129" s="66" t="s">
        <v>1414</v>
      </c>
      <c r="J129" s="262" t="s">
        <v>1415</v>
      </c>
      <c r="K129" s="58" t="s">
        <v>1</v>
      </c>
    </row>
    <row r="130" spans="1:11" s="49" customFormat="1" ht="20.100000000000001" customHeight="1">
      <c r="A130" s="77" t="s">
        <v>1687</v>
      </c>
      <c r="B130" s="260" t="s">
        <v>1688</v>
      </c>
      <c r="C130" s="260" t="s">
        <v>1340</v>
      </c>
      <c r="D130" s="66" t="s">
        <v>11</v>
      </c>
      <c r="E130" s="261" t="s">
        <v>1481</v>
      </c>
      <c r="F130" s="66" t="s">
        <v>694</v>
      </c>
      <c r="G130" s="66" t="s">
        <v>88</v>
      </c>
      <c r="H130" s="66" t="s">
        <v>140</v>
      </c>
      <c r="I130" s="66" t="s">
        <v>1445</v>
      </c>
      <c r="J130" s="262" t="s">
        <v>679</v>
      </c>
      <c r="K130" s="58" t="s">
        <v>1</v>
      </c>
    </row>
    <row r="131" spans="1:11" s="49" customFormat="1" ht="20.100000000000001" customHeight="1">
      <c r="A131" s="77" t="s">
        <v>1689</v>
      </c>
      <c r="B131" s="260" t="s">
        <v>1690</v>
      </c>
      <c r="C131" s="260" t="s">
        <v>1340</v>
      </c>
      <c r="D131" s="66" t="s">
        <v>83</v>
      </c>
      <c r="E131" s="261" t="s">
        <v>1481</v>
      </c>
      <c r="F131" s="66" t="s">
        <v>694</v>
      </c>
      <c r="G131" s="66" t="s">
        <v>88</v>
      </c>
      <c r="H131" s="66" t="s">
        <v>140</v>
      </c>
      <c r="I131" s="66" t="s">
        <v>1445</v>
      </c>
      <c r="J131" s="262" t="s">
        <v>679</v>
      </c>
      <c r="K131" s="58" t="s">
        <v>1</v>
      </c>
    </row>
    <row r="132" spans="1:11" s="49" customFormat="1" ht="20.100000000000001" customHeight="1">
      <c r="A132" s="77" t="s">
        <v>1691</v>
      </c>
      <c r="B132" s="260" t="s">
        <v>1692</v>
      </c>
      <c r="C132" s="260" t="s">
        <v>1629</v>
      </c>
      <c r="D132" s="66" t="s">
        <v>11</v>
      </c>
      <c r="E132" s="261" t="s">
        <v>1481</v>
      </c>
      <c r="F132" s="66" t="s">
        <v>694</v>
      </c>
      <c r="G132" s="66" t="s">
        <v>88</v>
      </c>
      <c r="H132" s="66" t="s">
        <v>165</v>
      </c>
      <c r="I132" s="66" t="s">
        <v>1437</v>
      </c>
      <c r="J132" s="262" t="s">
        <v>675</v>
      </c>
      <c r="K132" s="58" t="s">
        <v>1</v>
      </c>
    </row>
    <row r="133" spans="1:11" s="49" customFormat="1" ht="20.100000000000001" customHeight="1">
      <c r="A133" s="77" t="s">
        <v>1693</v>
      </c>
      <c r="B133" s="260" t="s">
        <v>1694</v>
      </c>
      <c r="C133" s="260" t="s">
        <v>1695</v>
      </c>
      <c r="D133" s="66" t="s">
        <v>11</v>
      </c>
      <c r="E133" s="261" t="s">
        <v>1481</v>
      </c>
      <c r="F133" s="66" t="s">
        <v>694</v>
      </c>
      <c r="G133" s="66" t="s">
        <v>88</v>
      </c>
      <c r="H133" s="66" t="s">
        <v>634</v>
      </c>
      <c r="I133" s="66" t="s">
        <v>1445</v>
      </c>
      <c r="J133" s="262" t="s">
        <v>679</v>
      </c>
      <c r="K133" s="58" t="s">
        <v>1</v>
      </c>
    </row>
    <row r="134" spans="1:11" s="49" customFormat="1" ht="20.100000000000001" customHeight="1">
      <c r="A134" s="77" t="s">
        <v>1696</v>
      </c>
      <c r="B134" s="260" t="s">
        <v>1697</v>
      </c>
      <c r="C134" s="260" t="s">
        <v>1695</v>
      </c>
      <c r="D134" s="66" t="s">
        <v>83</v>
      </c>
      <c r="E134" s="261" t="s">
        <v>1481</v>
      </c>
      <c r="F134" s="66" t="s">
        <v>694</v>
      </c>
      <c r="G134" s="66" t="s">
        <v>88</v>
      </c>
      <c r="H134" s="66" t="s">
        <v>634</v>
      </c>
      <c r="I134" s="66" t="s">
        <v>1445</v>
      </c>
      <c r="J134" s="262" t="s">
        <v>679</v>
      </c>
      <c r="K134" s="58" t="s">
        <v>1</v>
      </c>
    </row>
    <row r="135" spans="1:11" s="49" customFormat="1" ht="20.100000000000001" customHeight="1">
      <c r="A135" s="77" t="s">
        <v>1698</v>
      </c>
      <c r="B135" s="260" t="s">
        <v>1699</v>
      </c>
      <c r="C135" s="260" t="s">
        <v>1700</v>
      </c>
      <c r="D135" s="66" t="s">
        <v>11</v>
      </c>
      <c r="E135" s="261" t="s">
        <v>1481</v>
      </c>
      <c r="F135" s="66" t="s">
        <v>694</v>
      </c>
      <c r="G135" s="66" t="s">
        <v>88</v>
      </c>
      <c r="H135" s="66" t="s">
        <v>140</v>
      </c>
      <c r="I135" s="66" t="s">
        <v>1409</v>
      </c>
      <c r="J135" s="262" t="s">
        <v>1410</v>
      </c>
      <c r="K135" s="58" t="s">
        <v>1</v>
      </c>
    </row>
    <row r="136" spans="1:11" s="49" customFormat="1" ht="20.100000000000001" customHeight="1">
      <c r="A136" s="77" t="s">
        <v>1701</v>
      </c>
      <c r="B136" s="260" t="s">
        <v>1702</v>
      </c>
      <c r="C136" s="260" t="s">
        <v>1595</v>
      </c>
      <c r="D136" s="66" t="s">
        <v>11</v>
      </c>
      <c r="E136" s="261" t="s">
        <v>1420</v>
      </c>
      <c r="F136" s="66" t="s">
        <v>694</v>
      </c>
      <c r="G136" s="66" t="s">
        <v>88</v>
      </c>
      <c r="H136" s="66" t="s">
        <v>165</v>
      </c>
      <c r="I136" s="66" t="s">
        <v>1437</v>
      </c>
      <c r="J136" s="262" t="s">
        <v>675</v>
      </c>
      <c r="K136" s="58" t="s">
        <v>1</v>
      </c>
    </row>
    <row r="137" spans="1:11" s="49" customFormat="1" ht="20.100000000000001" customHeight="1">
      <c r="A137" s="77" t="s">
        <v>1703</v>
      </c>
      <c r="B137" s="260" t="s">
        <v>1704</v>
      </c>
      <c r="C137" s="260" t="s">
        <v>1595</v>
      </c>
      <c r="D137" s="66" t="s">
        <v>83</v>
      </c>
      <c r="E137" s="261" t="s">
        <v>1420</v>
      </c>
      <c r="F137" s="66" t="s">
        <v>694</v>
      </c>
      <c r="G137" s="66" t="s">
        <v>88</v>
      </c>
      <c r="H137" s="66" t="s">
        <v>165</v>
      </c>
      <c r="I137" s="66" t="s">
        <v>1437</v>
      </c>
      <c r="J137" s="262" t="s">
        <v>675</v>
      </c>
      <c r="K137" s="58" t="s">
        <v>1</v>
      </c>
    </row>
    <row r="138" spans="1:11" s="49" customFormat="1" ht="20.100000000000001" customHeight="1">
      <c r="A138" s="77" t="s">
        <v>1705</v>
      </c>
      <c r="B138" s="260" t="s">
        <v>1706</v>
      </c>
      <c r="C138" s="260" t="s">
        <v>1707</v>
      </c>
      <c r="D138" s="66" t="s">
        <v>11</v>
      </c>
      <c r="E138" s="261" t="s">
        <v>1420</v>
      </c>
      <c r="F138" s="66" t="s">
        <v>694</v>
      </c>
      <c r="G138" s="66" t="s">
        <v>88</v>
      </c>
      <c r="H138" s="66" t="s">
        <v>226</v>
      </c>
      <c r="I138" s="66" t="s">
        <v>1409</v>
      </c>
      <c r="J138" s="262" t="s">
        <v>1410</v>
      </c>
      <c r="K138" s="58" t="s">
        <v>1</v>
      </c>
    </row>
    <row r="139" spans="1:11" s="49" customFormat="1" ht="20.100000000000001" customHeight="1">
      <c r="A139" s="77" t="s">
        <v>1708</v>
      </c>
      <c r="B139" s="260" t="s">
        <v>1709</v>
      </c>
      <c r="C139" s="260" t="s">
        <v>1707</v>
      </c>
      <c r="D139" s="66" t="s">
        <v>83</v>
      </c>
      <c r="E139" s="261" t="s">
        <v>1420</v>
      </c>
      <c r="F139" s="66" t="s">
        <v>694</v>
      </c>
      <c r="G139" s="66" t="s">
        <v>88</v>
      </c>
      <c r="H139" s="66" t="s">
        <v>226</v>
      </c>
      <c r="I139" s="66" t="s">
        <v>1409</v>
      </c>
      <c r="J139" s="262" t="s">
        <v>1410</v>
      </c>
      <c r="K139" s="58" t="s">
        <v>1</v>
      </c>
    </row>
    <row r="140" spans="1:11" s="49" customFormat="1" ht="20.100000000000001" customHeight="1">
      <c r="A140" s="77" t="s">
        <v>1710</v>
      </c>
      <c r="B140" s="260" t="s">
        <v>1711</v>
      </c>
      <c r="C140" s="260" t="s">
        <v>1024</v>
      </c>
      <c r="D140" s="66" t="s">
        <v>11</v>
      </c>
      <c r="E140" s="261" t="s">
        <v>1420</v>
      </c>
      <c r="F140" s="66" t="s">
        <v>694</v>
      </c>
      <c r="G140" s="66" t="s">
        <v>88</v>
      </c>
      <c r="H140" s="66" t="s">
        <v>148</v>
      </c>
      <c r="I140" s="66" t="s">
        <v>1437</v>
      </c>
      <c r="J140" s="262" t="s">
        <v>675</v>
      </c>
      <c r="K140" s="58" t="s">
        <v>1</v>
      </c>
    </row>
    <row r="141" spans="1:11" s="49" customFormat="1" ht="20.100000000000001" customHeight="1">
      <c r="A141" s="77" t="s">
        <v>1712</v>
      </c>
      <c r="B141" s="260" t="s">
        <v>1713</v>
      </c>
      <c r="C141" s="260" t="s">
        <v>1024</v>
      </c>
      <c r="D141" s="66" t="s">
        <v>83</v>
      </c>
      <c r="E141" s="261" t="s">
        <v>1420</v>
      </c>
      <c r="F141" s="66" t="s">
        <v>694</v>
      </c>
      <c r="G141" s="66" t="s">
        <v>88</v>
      </c>
      <c r="H141" s="66" t="s">
        <v>148</v>
      </c>
      <c r="I141" s="66" t="s">
        <v>1437</v>
      </c>
      <c r="J141" s="262" t="s">
        <v>675</v>
      </c>
      <c r="K141" s="58" t="s">
        <v>1</v>
      </c>
    </row>
    <row r="142" spans="1:11" s="49" customFormat="1" ht="20.100000000000001" customHeight="1">
      <c r="A142" s="77" t="s">
        <v>1714</v>
      </c>
      <c r="B142" s="260" t="s">
        <v>1715</v>
      </c>
      <c r="C142" s="260" t="s">
        <v>1716</v>
      </c>
      <c r="D142" s="66" t="s">
        <v>11</v>
      </c>
      <c r="E142" s="261" t="s">
        <v>1420</v>
      </c>
      <c r="F142" s="66" t="s">
        <v>694</v>
      </c>
      <c r="G142" s="66" t="s">
        <v>88</v>
      </c>
      <c r="H142" s="66" t="s">
        <v>79</v>
      </c>
      <c r="I142" s="66" t="s">
        <v>1445</v>
      </c>
      <c r="J142" s="262" t="s">
        <v>679</v>
      </c>
      <c r="K142" s="58" t="s">
        <v>1</v>
      </c>
    </row>
    <row r="143" spans="1:11" s="49" customFormat="1" ht="20.100000000000001" customHeight="1">
      <c r="A143" s="77" t="s">
        <v>1717</v>
      </c>
      <c r="B143" s="260" t="s">
        <v>1718</v>
      </c>
      <c r="C143" s="260" t="s">
        <v>1716</v>
      </c>
      <c r="D143" s="66" t="s">
        <v>83</v>
      </c>
      <c r="E143" s="261" t="s">
        <v>1420</v>
      </c>
      <c r="F143" s="66" t="s">
        <v>694</v>
      </c>
      <c r="G143" s="66" t="s">
        <v>88</v>
      </c>
      <c r="H143" s="66" t="s">
        <v>79</v>
      </c>
      <c r="I143" s="66" t="s">
        <v>1445</v>
      </c>
      <c r="J143" s="262" t="s">
        <v>679</v>
      </c>
      <c r="K143" s="58" t="s">
        <v>1</v>
      </c>
    </row>
    <row r="144" spans="1:11" s="49" customFormat="1" ht="20.100000000000001" customHeight="1">
      <c r="A144" s="77" t="s">
        <v>1719</v>
      </c>
      <c r="B144" s="260" t="s">
        <v>1720</v>
      </c>
      <c r="C144" s="260" t="s">
        <v>1721</v>
      </c>
      <c r="D144" s="66" t="s">
        <v>83</v>
      </c>
      <c r="E144" s="261" t="s">
        <v>1420</v>
      </c>
      <c r="F144" s="66" t="s">
        <v>694</v>
      </c>
      <c r="G144" s="66" t="s">
        <v>88</v>
      </c>
      <c r="H144" s="66" t="s">
        <v>140</v>
      </c>
      <c r="I144" s="66" t="s">
        <v>1445</v>
      </c>
      <c r="J144" s="262" t="s">
        <v>679</v>
      </c>
      <c r="K144" s="58" t="s">
        <v>1</v>
      </c>
    </row>
    <row r="145" spans="1:11" s="49" customFormat="1" ht="20.100000000000001" customHeight="1">
      <c r="A145" s="77" t="s">
        <v>1722</v>
      </c>
      <c r="B145" s="260" t="s">
        <v>1723</v>
      </c>
      <c r="C145" s="260" t="s">
        <v>1724</v>
      </c>
      <c r="D145" s="66" t="s">
        <v>11</v>
      </c>
      <c r="E145" s="261" t="s">
        <v>1420</v>
      </c>
      <c r="F145" s="66" t="s">
        <v>694</v>
      </c>
      <c r="G145" s="66" t="s">
        <v>88</v>
      </c>
      <c r="H145" s="66" t="s">
        <v>140</v>
      </c>
      <c r="I145" s="66" t="s">
        <v>1437</v>
      </c>
      <c r="J145" s="262" t="s">
        <v>675</v>
      </c>
      <c r="K145" s="58" t="s">
        <v>1</v>
      </c>
    </row>
    <row r="146" spans="1:11" s="49" customFormat="1" ht="20.100000000000001" customHeight="1">
      <c r="A146" s="77" t="s">
        <v>1725</v>
      </c>
      <c r="B146" s="260" t="s">
        <v>1726</v>
      </c>
      <c r="C146" s="260" t="s">
        <v>961</v>
      </c>
      <c r="D146" s="66" t="s">
        <v>83</v>
      </c>
      <c r="E146" s="261" t="s">
        <v>1420</v>
      </c>
      <c r="F146" s="66" t="s">
        <v>694</v>
      </c>
      <c r="G146" s="66" t="s">
        <v>88</v>
      </c>
      <c r="H146" s="66" t="s">
        <v>165</v>
      </c>
      <c r="I146" s="66" t="s">
        <v>1414</v>
      </c>
      <c r="J146" s="262" t="s">
        <v>1415</v>
      </c>
      <c r="K146" s="58" t="s">
        <v>1</v>
      </c>
    </row>
    <row r="147" spans="1:11" s="49" customFormat="1" ht="20.100000000000001" customHeight="1">
      <c r="A147" s="77" t="s">
        <v>1727</v>
      </c>
      <c r="B147" s="260" t="s">
        <v>1728</v>
      </c>
      <c r="C147" s="260" t="s">
        <v>1330</v>
      </c>
      <c r="D147" s="66" t="s">
        <v>83</v>
      </c>
      <c r="E147" s="261" t="s">
        <v>1420</v>
      </c>
      <c r="F147" s="66" t="s">
        <v>694</v>
      </c>
      <c r="G147" s="66" t="s">
        <v>88</v>
      </c>
      <c r="H147" s="66" t="s">
        <v>165</v>
      </c>
      <c r="I147" s="66" t="s">
        <v>1409</v>
      </c>
      <c r="J147" s="262" t="s">
        <v>1410</v>
      </c>
      <c r="K147" s="58" t="s">
        <v>1</v>
      </c>
    </row>
    <row r="148" spans="1:11" s="49" customFormat="1" ht="20.100000000000001" customHeight="1">
      <c r="A148" s="77" t="s">
        <v>1729</v>
      </c>
      <c r="B148" s="260" t="s">
        <v>1730</v>
      </c>
      <c r="C148" s="260" t="s">
        <v>1731</v>
      </c>
      <c r="D148" s="66" t="s">
        <v>11</v>
      </c>
      <c r="E148" s="261" t="s">
        <v>1420</v>
      </c>
      <c r="F148" s="66" t="s">
        <v>694</v>
      </c>
      <c r="G148" s="66" t="s">
        <v>88</v>
      </c>
      <c r="H148" s="66" t="s">
        <v>79</v>
      </c>
      <c r="I148" s="66" t="s">
        <v>1437</v>
      </c>
      <c r="J148" s="262" t="s">
        <v>675</v>
      </c>
      <c r="K148" s="58" t="s">
        <v>1</v>
      </c>
    </row>
    <row r="149" spans="1:11" s="49" customFormat="1" ht="20.100000000000001" customHeight="1">
      <c r="A149" s="77" t="s">
        <v>1732</v>
      </c>
      <c r="B149" s="260" t="s">
        <v>1733</v>
      </c>
      <c r="C149" s="260" t="s">
        <v>1731</v>
      </c>
      <c r="D149" s="66" t="s">
        <v>83</v>
      </c>
      <c r="E149" s="261" t="s">
        <v>1420</v>
      </c>
      <c r="F149" s="66" t="s">
        <v>694</v>
      </c>
      <c r="G149" s="66" t="s">
        <v>88</v>
      </c>
      <c r="H149" s="66" t="s">
        <v>79</v>
      </c>
      <c r="I149" s="66" t="s">
        <v>1409</v>
      </c>
      <c r="J149" s="262" t="s">
        <v>1410</v>
      </c>
      <c r="K149" s="58" t="s">
        <v>1</v>
      </c>
    </row>
    <row r="150" spans="1:11" s="49" customFormat="1" ht="20.100000000000001" customHeight="1">
      <c r="A150" s="77" t="s">
        <v>1734</v>
      </c>
      <c r="B150" s="260" t="s">
        <v>1735</v>
      </c>
      <c r="C150" s="260" t="s">
        <v>1736</v>
      </c>
      <c r="D150" s="66" t="s">
        <v>83</v>
      </c>
      <c r="E150" s="261" t="s">
        <v>1420</v>
      </c>
      <c r="F150" s="66" t="s">
        <v>694</v>
      </c>
      <c r="G150" s="66" t="s">
        <v>88</v>
      </c>
      <c r="H150" s="66" t="s">
        <v>79</v>
      </c>
      <c r="I150" s="66" t="s">
        <v>1437</v>
      </c>
      <c r="J150" s="262" t="s">
        <v>675</v>
      </c>
      <c r="K150" s="58" t="s">
        <v>1</v>
      </c>
    </row>
    <row r="151" spans="1:11" s="49" customFormat="1" ht="20.100000000000001" customHeight="1">
      <c r="A151" s="77" t="s">
        <v>1737</v>
      </c>
      <c r="B151" s="260" t="s">
        <v>1738</v>
      </c>
      <c r="C151" s="260" t="s">
        <v>1595</v>
      </c>
      <c r="D151" s="66" t="s">
        <v>11</v>
      </c>
      <c r="E151" s="261" t="s">
        <v>1481</v>
      </c>
      <c r="F151" s="66" t="s">
        <v>694</v>
      </c>
      <c r="G151" s="66" t="s">
        <v>88</v>
      </c>
      <c r="H151" s="66" t="s">
        <v>140</v>
      </c>
      <c r="I151" s="66" t="s">
        <v>1409</v>
      </c>
      <c r="J151" s="262" t="s">
        <v>1410</v>
      </c>
      <c r="K151" s="58" t="s">
        <v>1</v>
      </c>
    </row>
    <row r="152" spans="1:11" s="49" customFormat="1" ht="20.100000000000001" customHeight="1">
      <c r="A152" s="77" t="s">
        <v>1739</v>
      </c>
      <c r="B152" s="260" t="s">
        <v>1740</v>
      </c>
      <c r="C152" s="260" t="s">
        <v>1595</v>
      </c>
      <c r="D152" s="66" t="s">
        <v>83</v>
      </c>
      <c r="E152" s="261" t="s">
        <v>1481</v>
      </c>
      <c r="F152" s="66" t="s">
        <v>694</v>
      </c>
      <c r="G152" s="66" t="s">
        <v>88</v>
      </c>
      <c r="H152" s="66" t="s">
        <v>140</v>
      </c>
      <c r="I152" s="66" t="s">
        <v>1409</v>
      </c>
      <c r="J152" s="262" t="s">
        <v>1410</v>
      </c>
      <c r="K152" s="58" t="s">
        <v>1</v>
      </c>
    </row>
    <row r="153" spans="1:11" s="49" customFormat="1" ht="20.100000000000001" customHeight="1">
      <c r="A153" s="77" t="s">
        <v>1741</v>
      </c>
      <c r="B153" s="260" t="s">
        <v>1742</v>
      </c>
      <c r="C153" s="260" t="s">
        <v>1721</v>
      </c>
      <c r="D153" s="66" t="s">
        <v>11</v>
      </c>
      <c r="E153" s="261" t="s">
        <v>1481</v>
      </c>
      <c r="F153" s="66" t="s">
        <v>694</v>
      </c>
      <c r="G153" s="66" t="s">
        <v>88</v>
      </c>
      <c r="H153" s="66" t="s">
        <v>226</v>
      </c>
      <c r="I153" s="66" t="s">
        <v>1445</v>
      </c>
      <c r="J153" s="262" t="s">
        <v>679</v>
      </c>
      <c r="K153" s="58" t="s">
        <v>1</v>
      </c>
    </row>
    <row r="154" spans="1:11" s="49" customFormat="1" ht="20.100000000000001" customHeight="1">
      <c r="A154" s="77" t="s">
        <v>1743</v>
      </c>
      <c r="B154" s="260" t="s">
        <v>1744</v>
      </c>
      <c r="C154" s="260" t="s">
        <v>1721</v>
      </c>
      <c r="D154" s="66" t="s">
        <v>83</v>
      </c>
      <c r="E154" s="261" t="s">
        <v>1481</v>
      </c>
      <c r="F154" s="66" t="s">
        <v>694</v>
      </c>
      <c r="G154" s="66" t="s">
        <v>88</v>
      </c>
      <c r="H154" s="66" t="s">
        <v>226</v>
      </c>
      <c r="I154" s="66" t="s">
        <v>1445</v>
      </c>
      <c r="J154" s="262" t="s">
        <v>679</v>
      </c>
      <c r="K154" s="58" t="s">
        <v>1</v>
      </c>
    </row>
    <row r="155" spans="1:11" s="49" customFormat="1" ht="20.100000000000001" customHeight="1">
      <c r="A155" s="77" t="s">
        <v>1745</v>
      </c>
      <c r="B155" s="260" t="s">
        <v>1746</v>
      </c>
      <c r="C155" s="260" t="s">
        <v>1716</v>
      </c>
      <c r="D155" s="66" t="s">
        <v>11</v>
      </c>
      <c r="E155" s="261" t="s">
        <v>1481</v>
      </c>
      <c r="F155" s="66" t="s">
        <v>694</v>
      </c>
      <c r="G155" s="66" t="s">
        <v>88</v>
      </c>
      <c r="H155" s="66" t="s">
        <v>226</v>
      </c>
      <c r="I155" s="66" t="s">
        <v>1437</v>
      </c>
      <c r="J155" s="262" t="s">
        <v>675</v>
      </c>
      <c r="K155" s="58" t="s">
        <v>1</v>
      </c>
    </row>
    <row r="156" spans="1:11" s="49" customFormat="1" ht="20.100000000000001" customHeight="1">
      <c r="A156" s="77" t="s">
        <v>1747</v>
      </c>
      <c r="B156" s="260" t="s">
        <v>1748</v>
      </c>
      <c r="C156" s="260" t="s">
        <v>1721</v>
      </c>
      <c r="D156" s="66" t="s">
        <v>11</v>
      </c>
      <c r="E156" s="261" t="s">
        <v>1481</v>
      </c>
      <c r="F156" s="66" t="s">
        <v>694</v>
      </c>
      <c r="G156" s="66" t="s">
        <v>88</v>
      </c>
      <c r="H156" s="66" t="s">
        <v>226</v>
      </c>
      <c r="I156" s="66" t="s">
        <v>1409</v>
      </c>
      <c r="J156" s="262" t="s">
        <v>1410</v>
      </c>
      <c r="K156" s="58" t="s">
        <v>1</v>
      </c>
    </row>
    <row r="157" spans="1:11" s="49" customFormat="1" ht="20.100000000000001" customHeight="1">
      <c r="A157" s="77" t="s">
        <v>1749</v>
      </c>
      <c r="B157" s="260" t="s">
        <v>1750</v>
      </c>
      <c r="C157" s="260" t="s">
        <v>1592</v>
      </c>
      <c r="D157" s="66" t="s">
        <v>83</v>
      </c>
      <c r="E157" s="261" t="s">
        <v>1481</v>
      </c>
      <c r="F157" s="66" t="s">
        <v>694</v>
      </c>
      <c r="G157" s="66" t="s">
        <v>88</v>
      </c>
      <c r="H157" s="66" t="s">
        <v>148</v>
      </c>
      <c r="I157" s="66" t="s">
        <v>1409</v>
      </c>
      <c r="J157" s="262" t="s">
        <v>1410</v>
      </c>
      <c r="K157" s="58" t="s">
        <v>1</v>
      </c>
    </row>
    <row r="158" spans="1:11" s="49" customFormat="1" ht="20.100000000000001" customHeight="1">
      <c r="A158" s="77" t="s">
        <v>1751</v>
      </c>
      <c r="B158" s="260" t="s">
        <v>1752</v>
      </c>
      <c r="C158" s="260" t="s">
        <v>1330</v>
      </c>
      <c r="D158" s="66" t="s">
        <v>11</v>
      </c>
      <c r="E158" s="261" t="s">
        <v>1481</v>
      </c>
      <c r="F158" s="66" t="s">
        <v>694</v>
      </c>
      <c r="G158" s="66" t="s">
        <v>88</v>
      </c>
      <c r="H158" s="66" t="s">
        <v>148</v>
      </c>
      <c r="I158" s="66" t="s">
        <v>1409</v>
      </c>
      <c r="J158" s="262" t="s">
        <v>1410</v>
      </c>
      <c r="K158" s="58" t="s">
        <v>1</v>
      </c>
    </row>
    <row r="159" spans="1:11" s="49" customFormat="1" ht="20.100000000000001" customHeight="1">
      <c r="A159" s="77" t="s">
        <v>1753</v>
      </c>
      <c r="B159" s="260" t="s">
        <v>1754</v>
      </c>
      <c r="C159" s="260" t="s">
        <v>1736</v>
      </c>
      <c r="D159" s="66" t="s">
        <v>11</v>
      </c>
      <c r="E159" s="261" t="s">
        <v>1481</v>
      </c>
      <c r="F159" s="66" t="s">
        <v>694</v>
      </c>
      <c r="G159" s="66" t="s">
        <v>88</v>
      </c>
      <c r="H159" s="66" t="s">
        <v>79</v>
      </c>
      <c r="I159" s="66" t="s">
        <v>1437</v>
      </c>
      <c r="J159" s="262" t="s">
        <v>675</v>
      </c>
      <c r="K159" s="58" t="s">
        <v>1</v>
      </c>
    </row>
    <row r="160" spans="1:11" s="49" customFormat="1" ht="20.100000000000001" customHeight="1">
      <c r="A160" s="77" t="s">
        <v>1755</v>
      </c>
      <c r="B160" s="260" t="s">
        <v>1756</v>
      </c>
      <c r="C160" s="260" t="s">
        <v>1731</v>
      </c>
      <c r="D160" s="66" t="s">
        <v>11</v>
      </c>
      <c r="E160" s="261" t="s">
        <v>1481</v>
      </c>
      <c r="F160" s="66" t="s">
        <v>694</v>
      </c>
      <c r="G160" s="66" t="s">
        <v>88</v>
      </c>
      <c r="H160" s="66" t="s">
        <v>79</v>
      </c>
      <c r="I160" s="66" t="s">
        <v>1409</v>
      </c>
      <c r="J160" s="262" t="s">
        <v>1410</v>
      </c>
      <c r="K160" s="58" t="s">
        <v>1</v>
      </c>
    </row>
    <row r="161" spans="1:11" s="49" customFormat="1" ht="20.100000000000001" customHeight="1">
      <c r="A161" s="77" t="s">
        <v>1757</v>
      </c>
      <c r="B161" s="260" t="s">
        <v>1758</v>
      </c>
      <c r="C161" s="260" t="s">
        <v>1731</v>
      </c>
      <c r="D161" s="66" t="s">
        <v>83</v>
      </c>
      <c r="E161" s="261" t="s">
        <v>1481</v>
      </c>
      <c r="F161" s="66" t="s">
        <v>694</v>
      </c>
      <c r="G161" s="66" t="s">
        <v>88</v>
      </c>
      <c r="H161" s="66" t="s">
        <v>79</v>
      </c>
      <c r="I161" s="66" t="s">
        <v>1437</v>
      </c>
      <c r="J161" s="262" t="s">
        <v>675</v>
      </c>
      <c r="K161" s="58" t="s">
        <v>1</v>
      </c>
    </row>
    <row r="162" spans="1:11" s="49" customFormat="1" ht="20.100000000000001" customHeight="1">
      <c r="A162" s="713" t="s">
        <v>1759</v>
      </c>
      <c r="B162" s="709" t="s">
        <v>1760</v>
      </c>
      <c r="C162" s="709" t="s">
        <v>1761</v>
      </c>
      <c r="D162" s="703" t="s">
        <v>11</v>
      </c>
      <c r="E162" s="711" t="s">
        <v>1420</v>
      </c>
      <c r="F162" s="703" t="s">
        <v>694</v>
      </c>
      <c r="G162" s="703" t="s">
        <v>88</v>
      </c>
      <c r="H162" s="66" t="s">
        <v>140</v>
      </c>
      <c r="I162" s="66" t="s">
        <v>1437</v>
      </c>
      <c r="J162" s="262" t="s">
        <v>675</v>
      </c>
      <c r="K162" s="705" t="s">
        <v>1762</v>
      </c>
    </row>
    <row r="163" spans="1:11" s="49" customFormat="1" ht="20.100000000000001" customHeight="1">
      <c r="A163" s="714"/>
      <c r="B163" s="710"/>
      <c r="C163" s="710"/>
      <c r="D163" s="704"/>
      <c r="E163" s="712"/>
      <c r="F163" s="704"/>
      <c r="G163" s="704"/>
      <c r="H163" s="66" t="s">
        <v>165</v>
      </c>
      <c r="I163" s="66" t="s">
        <v>1409</v>
      </c>
      <c r="J163" s="262" t="s">
        <v>1410</v>
      </c>
      <c r="K163" s="706"/>
    </row>
    <row r="164" spans="1:11" s="49" customFormat="1" ht="20.100000000000001" customHeight="1">
      <c r="A164" s="713" t="s">
        <v>1763</v>
      </c>
      <c r="B164" s="709" t="s">
        <v>1764</v>
      </c>
      <c r="C164" s="709" t="s">
        <v>1761</v>
      </c>
      <c r="D164" s="703" t="s">
        <v>11</v>
      </c>
      <c r="E164" s="711" t="s">
        <v>1420</v>
      </c>
      <c r="F164" s="703" t="s">
        <v>694</v>
      </c>
      <c r="G164" s="703" t="s">
        <v>88</v>
      </c>
      <c r="H164" s="66" t="s">
        <v>140</v>
      </c>
      <c r="I164" s="66" t="s">
        <v>1437</v>
      </c>
      <c r="J164" s="262" t="s">
        <v>675</v>
      </c>
      <c r="K164" s="705" t="s">
        <v>1765</v>
      </c>
    </row>
    <row r="165" spans="1:11" s="49" customFormat="1" ht="20.100000000000001" customHeight="1">
      <c r="A165" s="714"/>
      <c r="B165" s="710"/>
      <c r="C165" s="710"/>
      <c r="D165" s="704"/>
      <c r="E165" s="712"/>
      <c r="F165" s="704"/>
      <c r="G165" s="704"/>
      <c r="H165" s="66" t="s">
        <v>165</v>
      </c>
      <c r="I165" s="66" t="s">
        <v>1409</v>
      </c>
      <c r="J165" s="262" t="s">
        <v>1410</v>
      </c>
      <c r="K165" s="706"/>
    </row>
    <row r="166" spans="1:11" s="49" customFormat="1" ht="20.100000000000001" customHeight="1">
      <c r="A166" s="77" t="s">
        <v>1766</v>
      </c>
      <c r="B166" s="260" t="s">
        <v>1767</v>
      </c>
      <c r="C166" s="260" t="s">
        <v>1768</v>
      </c>
      <c r="D166" s="66" t="s">
        <v>11</v>
      </c>
      <c r="E166" s="261" t="s">
        <v>1420</v>
      </c>
      <c r="F166" s="66" t="s">
        <v>694</v>
      </c>
      <c r="G166" s="66" t="s">
        <v>88</v>
      </c>
      <c r="H166" s="66" t="s">
        <v>79</v>
      </c>
      <c r="I166" s="66" t="s">
        <v>1437</v>
      </c>
      <c r="J166" s="262" t="s">
        <v>675</v>
      </c>
      <c r="K166" s="58" t="s">
        <v>1</v>
      </c>
    </row>
    <row r="167" spans="1:11" s="49" customFormat="1" ht="20.100000000000001" customHeight="1">
      <c r="A167" s="77" t="s">
        <v>1769</v>
      </c>
      <c r="B167" s="260" t="s">
        <v>1770</v>
      </c>
      <c r="C167" s="260" t="s">
        <v>1768</v>
      </c>
      <c r="D167" s="66" t="s">
        <v>83</v>
      </c>
      <c r="E167" s="261" t="s">
        <v>1420</v>
      </c>
      <c r="F167" s="66" t="s">
        <v>694</v>
      </c>
      <c r="G167" s="66" t="s">
        <v>88</v>
      </c>
      <c r="H167" s="66" t="s">
        <v>79</v>
      </c>
      <c r="I167" s="66" t="s">
        <v>1437</v>
      </c>
      <c r="J167" s="262" t="s">
        <v>675</v>
      </c>
      <c r="K167" s="58" t="s">
        <v>1</v>
      </c>
    </row>
    <row r="168" spans="1:11" s="49" customFormat="1" ht="20.100000000000001" customHeight="1">
      <c r="A168" s="77" t="s">
        <v>1771</v>
      </c>
      <c r="B168" s="260" t="s">
        <v>1772</v>
      </c>
      <c r="C168" s="260" t="s">
        <v>1773</v>
      </c>
      <c r="D168" s="66" t="s">
        <v>11</v>
      </c>
      <c r="E168" s="261" t="s">
        <v>1420</v>
      </c>
      <c r="F168" s="66" t="s">
        <v>694</v>
      </c>
      <c r="G168" s="66" t="s">
        <v>88</v>
      </c>
      <c r="H168" s="66" t="s">
        <v>226</v>
      </c>
      <c r="I168" s="66" t="s">
        <v>1437</v>
      </c>
      <c r="J168" s="262" t="s">
        <v>675</v>
      </c>
      <c r="K168" s="58" t="s">
        <v>1</v>
      </c>
    </row>
    <row r="169" spans="1:11" s="49" customFormat="1" ht="20.100000000000001" customHeight="1">
      <c r="A169" s="77" t="s">
        <v>1774</v>
      </c>
      <c r="B169" s="260" t="s">
        <v>1775</v>
      </c>
      <c r="C169" s="260" t="s">
        <v>1773</v>
      </c>
      <c r="D169" s="66" t="s">
        <v>83</v>
      </c>
      <c r="E169" s="261" t="s">
        <v>1420</v>
      </c>
      <c r="F169" s="66" t="s">
        <v>694</v>
      </c>
      <c r="G169" s="66" t="s">
        <v>88</v>
      </c>
      <c r="H169" s="66" t="s">
        <v>226</v>
      </c>
      <c r="I169" s="66" t="s">
        <v>1437</v>
      </c>
      <c r="J169" s="262" t="s">
        <v>675</v>
      </c>
      <c r="K169" s="58" t="s">
        <v>1</v>
      </c>
    </row>
    <row r="170" spans="1:11" s="49" customFormat="1" ht="20.100000000000001" customHeight="1">
      <c r="A170" s="77" t="s">
        <v>1776</v>
      </c>
      <c r="B170" s="260" t="s">
        <v>1777</v>
      </c>
      <c r="C170" s="260" t="s">
        <v>1592</v>
      </c>
      <c r="D170" s="66" t="s">
        <v>11</v>
      </c>
      <c r="E170" s="261" t="s">
        <v>1420</v>
      </c>
      <c r="F170" s="66" t="s">
        <v>694</v>
      </c>
      <c r="G170" s="66" t="s">
        <v>88</v>
      </c>
      <c r="H170" s="66" t="s">
        <v>165</v>
      </c>
      <c r="I170" s="66" t="s">
        <v>1445</v>
      </c>
      <c r="J170" s="262" t="s">
        <v>679</v>
      </c>
      <c r="K170" s="58" t="s">
        <v>1</v>
      </c>
    </row>
    <row r="171" spans="1:11" s="49" customFormat="1" ht="20.100000000000001" customHeight="1">
      <c r="A171" s="77" t="s">
        <v>1778</v>
      </c>
      <c r="B171" s="260" t="s">
        <v>1779</v>
      </c>
      <c r="C171" s="260" t="s">
        <v>1592</v>
      </c>
      <c r="D171" s="66" t="s">
        <v>83</v>
      </c>
      <c r="E171" s="261" t="s">
        <v>1420</v>
      </c>
      <c r="F171" s="66" t="s">
        <v>694</v>
      </c>
      <c r="G171" s="66" t="s">
        <v>88</v>
      </c>
      <c r="H171" s="66" t="s">
        <v>165</v>
      </c>
      <c r="I171" s="66" t="s">
        <v>1445</v>
      </c>
      <c r="J171" s="262" t="s">
        <v>679</v>
      </c>
      <c r="K171" s="58" t="s">
        <v>1</v>
      </c>
    </row>
    <row r="172" spans="1:11" s="49" customFormat="1" ht="20.100000000000001" customHeight="1">
      <c r="A172" s="77" t="s">
        <v>1780</v>
      </c>
      <c r="B172" s="260" t="s">
        <v>1781</v>
      </c>
      <c r="C172" s="260" t="s">
        <v>932</v>
      </c>
      <c r="D172" s="66" t="s">
        <v>11</v>
      </c>
      <c r="E172" s="261" t="s">
        <v>1420</v>
      </c>
      <c r="F172" s="66" t="s">
        <v>694</v>
      </c>
      <c r="G172" s="66" t="s">
        <v>88</v>
      </c>
      <c r="H172" s="66" t="s">
        <v>140</v>
      </c>
      <c r="I172" s="66" t="s">
        <v>1409</v>
      </c>
      <c r="J172" s="262" t="s">
        <v>1410</v>
      </c>
      <c r="K172" s="58" t="s">
        <v>1</v>
      </c>
    </row>
    <row r="173" spans="1:11" s="49" customFormat="1" ht="20.100000000000001" customHeight="1">
      <c r="A173" s="77" t="s">
        <v>1782</v>
      </c>
      <c r="B173" s="260" t="s">
        <v>1783</v>
      </c>
      <c r="C173" s="260" t="s">
        <v>932</v>
      </c>
      <c r="D173" s="66" t="s">
        <v>83</v>
      </c>
      <c r="E173" s="261" t="s">
        <v>1420</v>
      </c>
      <c r="F173" s="66" t="s">
        <v>694</v>
      </c>
      <c r="G173" s="66" t="s">
        <v>88</v>
      </c>
      <c r="H173" s="66" t="s">
        <v>140</v>
      </c>
      <c r="I173" s="66" t="s">
        <v>1409</v>
      </c>
      <c r="J173" s="262" t="s">
        <v>1410</v>
      </c>
      <c r="K173" s="58" t="s">
        <v>1</v>
      </c>
    </row>
    <row r="174" spans="1:11" s="49" customFormat="1" ht="20.100000000000001" customHeight="1">
      <c r="A174" s="77" t="s">
        <v>1784</v>
      </c>
      <c r="B174" s="260" t="s">
        <v>1785</v>
      </c>
      <c r="C174" s="260" t="s">
        <v>1007</v>
      </c>
      <c r="D174" s="66" t="s">
        <v>11</v>
      </c>
      <c r="E174" s="261" t="s">
        <v>1420</v>
      </c>
      <c r="F174" s="66" t="s">
        <v>694</v>
      </c>
      <c r="G174" s="66" t="s">
        <v>88</v>
      </c>
      <c r="H174" s="66" t="s">
        <v>140</v>
      </c>
      <c r="I174" s="66" t="s">
        <v>1445</v>
      </c>
      <c r="J174" s="262" t="s">
        <v>679</v>
      </c>
      <c r="K174" s="58" t="s">
        <v>1</v>
      </c>
    </row>
    <row r="175" spans="1:11" s="49" customFormat="1" ht="20.100000000000001" customHeight="1">
      <c r="A175" s="77" t="s">
        <v>1786</v>
      </c>
      <c r="B175" s="260" t="s">
        <v>1787</v>
      </c>
      <c r="C175" s="260" t="s">
        <v>1007</v>
      </c>
      <c r="D175" s="66" t="s">
        <v>83</v>
      </c>
      <c r="E175" s="261" t="s">
        <v>1420</v>
      </c>
      <c r="F175" s="66" t="s">
        <v>694</v>
      </c>
      <c r="G175" s="66" t="s">
        <v>88</v>
      </c>
      <c r="H175" s="66" t="s">
        <v>140</v>
      </c>
      <c r="I175" s="66" t="s">
        <v>1445</v>
      </c>
      <c r="J175" s="262" t="s">
        <v>679</v>
      </c>
      <c r="K175" s="58" t="s">
        <v>1</v>
      </c>
    </row>
    <row r="176" spans="1:11" s="49" customFormat="1" ht="20.100000000000001" customHeight="1">
      <c r="A176" s="707" t="s">
        <v>1788</v>
      </c>
      <c r="B176" s="709" t="s">
        <v>1789</v>
      </c>
      <c r="C176" s="709" t="s">
        <v>1275</v>
      </c>
      <c r="D176" s="703" t="s">
        <v>11</v>
      </c>
      <c r="E176" s="711" t="s">
        <v>1420</v>
      </c>
      <c r="F176" s="703" t="s">
        <v>694</v>
      </c>
      <c r="G176" s="703" t="s">
        <v>88</v>
      </c>
      <c r="H176" s="66" t="s">
        <v>148</v>
      </c>
      <c r="I176" s="66" t="s">
        <v>1409</v>
      </c>
      <c r="J176" s="262" t="s">
        <v>1410</v>
      </c>
      <c r="K176" s="705" t="s">
        <v>1611</v>
      </c>
    </row>
    <row r="177" spans="1:11" s="49" customFormat="1" ht="20.100000000000001" customHeight="1">
      <c r="A177" s="708"/>
      <c r="B177" s="710"/>
      <c r="C177" s="710"/>
      <c r="D177" s="704"/>
      <c r="E177" s="712"/>
      <c r="F177" s="704"/>
      <c r="G177" s="704"/>
      <c r="H177" s="66" t="s">
        <v>226</v>
      </c>
      <c r="I177" s="66" t="s">
        <v>1409</v>
      </c>
      <c r="J177" s="262" t="s">
        <v>1410</v>
      </c>
      <c r="K177" s="706"/>
    </row>
    <row r="178" spans="1:11" s="49" customFormat="1" ht="20.100000000000001" customHeight="1">
      <c r="A178" s="707" t="s">
        <v>1790</v>
      </c>
      <c r="B178" s="709" t="s">
        <v>1791</v>
      </c>
      <c r="C178" s="709" t="s">
        <v>1275</v>
      </c>
      <c r="D178" s="703" t="s">
        <v>11</v>
      </c>
      <c r="E178" s="711" t="s">
        <v>1420</v>
      </c>
      <c r="F178" s="703" t="s">
        <v>694</v>
      </c>
      <c r="G178" s="703" t="s">
        <v>88</v>
      </c>
      <c r="H178" s="66" t="s">
        <v>148</v>
      </c>
      <c r="I178" s="66" t="s">
        <v>1409</v>
      </c>
      <c r="J178" s="262" t="s">
        <v>1410</v>
      </c>
      <c r="K178" s="705" t="s">
        <v>1615</v>
      </c>
    </row>
    <row r="179" spans="1:11" s="49" customFormat="1" ht="20.100000000000001" customHeight="1">
      <c r="A179" s="708"/>
      <c r="B179" s="710"/>
      <c r="C179" s="710"/>
      <c r="D179" s="704"/>
      <c r="E179" s="712"/>
      <c r="F179" s="704"/>
      <c r="G179" s="704"/>
      <c r="H179" s="66" t="s">
        <v>226</v>
      </c>
      <c r="I179" s="66" t="s">
        <v>1409</v>
      </c>
      <c r="J179" s="262" t="s">
        <v>1410</v>
      </c>
      <c r="K179" s="706"/>
    </row>
    <row r="180" spans="1:11" s="49" customFormat="1" ht="20.100000000000001" customHeight="1">
      <c r="A180" s="77" t="s">
        <v>1792</v>
      </c>
      <c r="B180" s="260" t="s">
        <v>1793</v>
      </c>
      <c r="C180" s="260" t="s">
        <v>964</v>
      </c>
      <c r="D180" s="66" t="s">
        <v>83</v>
      </c>
      <c r="E180" s="261" t="s">
        <v>1420</v>
      </c>
      <c r="F180" s="66" t="s">
        <v>694</v>
      </c>
      <c r="G180" s="66" t="s">
        <v>88</v>
      </c>
      <c r="H180" s="66" t="s">
        <v>79</v>
      </c>
      <c r="I180" s="66" t="s">
        <v>1409</v>
      </c>
      <c r="J180" s="262" t="s">
        <v>1410</v>
      </c>
      <c r="K180" s="58" t="s">
        <v>1</v>
      </c>
    </row>
    <row r="181" spans="1:11" s="49" customFormat="1" ht="20.100000000000001" customHeight="1">
      <c r="A181" s="77" t="s">
        <v>1794</v>
      </c>
      <c r="B181" s="260" t="s">
        <v>1795</v>
      </c>
      <c r="C181" s="260" t="s">
        <v>938</v>
      </c>
      <c r="D181" s="66" t="s">
        <v>83</v>
      </c>
      <c r="E181" s="261" t="s">
        <v>1420</v>
      </c>
      <c r="F181" s="66" t="s">
        <v>694</v>
      </c>
      <c r="G181" s="66" t="s">
        <v>88</v>
      </c>
      <c r="H181" s="66" t="s">
        <v>148</v>
      </c>
      <c r="I181" s="66" t="s">
        <v>1409</v>
      </c>
      <c r="J181" s="262" t="s">
        <v>1410</v>
      </c>
      <c r="K181" s="58" t="s">
        <v>1</v>
      </c>
    </row>
    <row r="182" spans="1:11" s="49" customFormat="1" ht="20.100000000000001" customHeight="1">
      <c r="A182" s="77" t="s">
        <v>1796</v>
      </c>
      <c r="B182" s="260" t="s">
        <v>1797</v>
      </c>
      <c r="C182" s="260" t="s">
        <v>1798</v>
      </c>
      <c r="D182" s="66" t="s">
        <v>11</v>
      </c>
      <c r="E182" s="261" t="s">
        <v>1420</v>
      </c>
      <c r="F182" s="66" t="s">
        <v>694</v>
      </c>
      <c r="G182" s="66" t="s">
        <v>88</v>
      </c>
      <c r="H182" s="66" t="s">
        <v>148</v>
      </c>
      <c r="I182" s="66" t="s">
        <v>1409</v>
      </c>
      <c r="J182" s="262" t="s">
        <v>1410</v>
      </c>
      <c r="K182" s="58" t="s">
        <v>1</v>
      </c>
    </row>
    <row r="183" spans="1:11" s="49" customFormat="1" ht="20.100000000000001" customHeight="1">
      <c r="A183" s="77" t="s">
        <v>1799</v>
      </c>
      <c r="B183" s="260" t="s">
        <v>1800</v>
      </c>
      <c r="C183" s="260" t="s">
        <v>1801</v>
      </c>
      <c r="D183" s="66" t="s">
        <v>11</v>
      </c>
      <c r="E183" s="261" t="s">
        <v>1420</v>
      </c>
      <c r="F183" s="66" t="s">
        <v>694</v>
      </c>
      <c r="G183" s="66" t="s">
        <v>88</v>
      </c>
      <c r="H183" s="66" t="s">
        <v>226</v>
      </c>
      <c r="I183" s="66" t="s">
        <v>1445</v>
      </c>
      <c r="J183" s="262" t="s">
        <v>679</v>
      </c>
      <c r="K183" s="58" t="s">
        <v>1</v>
      </c>
    </row>
    <row r="184" spans="1:11" s="49" customFormat="1" ht="20.100000000000001" customHeight="1">
      <c r="A184" s="77" t="s">
        <v>1802</v>
      </c>
      <c r="B184" s="260" t="s">
        <v>1803</v>
      </c>
      <c r="C184" s="260" t="s">
        <v>1801</v>
      </c>
      <c r="D184" s="66" t="s">
        <v>83</v>
      </c>
      <c r="E184" s="261" t="s">
        <v>1420</v>
      </c>
      <c r="F184" s="66" t="s">
        <v>694</v>
      </c>
      <c r="G184" s="66" t="s">
        <v>88</v>
      </c>
      <c r="H184" s="66" t="s">
        <v>79</v>
      </c>
      <c r="I184" s="66" t="s">
        <v>1445</v>
      </c>
      <c r="J184" s="262" t="s">
        <v>679</v>
      </c>
      <c r="K184" s="58" t="s">
        <v>1</v>
      </c>
    </row>
    <row r="185" spans="1:11" s="49" customFormat="1" ht="20.100000000000001" customHeight="1">
      <c r="A185" s="77" t="s">
        <v>1804</v>
      </c>
      <c r="B185" s="260" t="s">
        <v>1805</v>
      </c>
      <c r="C185" s="260" t="s">
        <v>964</v>
      </c>
      <c r="D185" s="66" t="s">
        <v>11</v>
      </c>
      <c r="E185" s="261" t="s">
        <v>1420</v>
      </c>
      <c r="F185" s="66" t="s">
        <v>694</v>
      </c>
      <c r="G185" s="66" t="s">
        <v>88</v>
      </c>
      <c r="H185" s="66" t="s">
        <v>148</v>
      </c>
      <c r="I185" s="66" t="s">
        <v>1437</v>
      </c>
      <c r="J185" s="262" t="s">
        <v>675</v>
      </c>
      <c r="K185" s="58" t="s">
        <v>1</v>
      </c>
    </row>
    <row r="186" spans="1:11" s="49" customFormat="1" ht="20.100000000000001" customHeight="1">
      <c r="A186" s="77" t="s">
        <v>1806</v>
      </c>
      <c r="B186" s="260" t="s">
        <v>1807</v>
      </c>
      <c r="C186" s="260" t="s">
        <v>964</v>
      </c>
      <c r="D186" s="66" t="s">
        <v>83</v>
      </c>
      <c r="E186" s="261" t="s">
        <v>1420</v>
      </c>
      <c r="F186" s="66" t="s">
        <v>694</v>
      </c>
      <c r="G186" s="66" t="s">
        <v>88</v>
      </c>
      <c r="H186" s="66" t="s">
        <v>148</v>
      </c>
      <c r="I186" s="66" t="s">
        <v>1437</v>
      </c>
      <c r="J186" s="262" t="s">
        <v>675</v>
      </c>
      <c r="K186" s="58" t="s">
        <v>1</v>
      </c>
    </row>
    <row r="187" spans="1:11" s="49" customFormat="1" ht="20.100000000000001" customHeight="1">
      <c r="A187" s="77" t="s">
        <v>1808</v>
      </c>
      <c r="B187" s="260" t="s">
        <v>1809</v>
      </c>
      <c r="C187" s="260" t="s">
        <v>938</v>
      </c>
      <c r="D187" s="66" t="s">
        <v>83</v>
      </c>
      <c r="E187" s="261" t="s">
        <v>1420</v>
      </c>
      <c r="F187" s="66" t="s">
        <v>694</v>
      </c>
      <c r="G187" s="66" t="s">
        <v>88</v>
      </c>
      <c r="H187" s="66" t="s">
        <v>148</v>
      </c>
      <c r="I187" s="66" t="s">
        <v>1437</v>
      </c>
      <c r="J187" s="262" t="s">
        <v>675</v>
      </c>
      <c r="K187" s="58" t="s">
        <v>1</v>
      </c>
    </row>
    <row r="188" spans="1:11" s="49" customFormat="1" ht="20.100000000000001" customHeight="1">
      <c r="A188" s="77" t="s">
        <v>1810</v>
      </c>
      <c r="B188" s="260" t="s">
        <v>1811</v>
      </c>
      <c r="C188" s="260" t="s">
        <v>1773</v>
      </c>
      <c r="D188" s="66" t="s">
        <v>83</v>
      </c>
      <c r="E188" s="261" t="s">
        <v>1420</v>
      </c>
      <c r="F188" s="66" t="s">
        <v>694</v>
      </c>
      <c r="G188" s="66" t="s">
        <v>88</v>
      </c>
      <c r="H188" s="66" t="s">
        <v>140</v>
      </c>
      <c r="I188" s="66" t="s">
        <v>1414</v>
      </c>
      <c r="J188" s="262" t="s">
        <v>1415</v>
      </c>
      <c r="K188" s="58" t="s">
        <v>1</v>
      </c>
    </row>
    <row r="189" spans="1:11" s="49" customFormat="1" ht="20.100000000000001" customHeight="1">
      <c r="A189" s="77" t="s">
        <v>1812</v>
      </c>
      <c r="B189" s="260" t="s">
        <v>1813</v>
      </c>
      <c r="C189" s="260" t="s">
        <v>1261</v>
      </c>
      <c r="D189" s="66" t="s">
        <v>11</v>
      </c>
      <c r="E189" s="261" t="s">
        <v>1420</v>
      </c>
      <c r="F189" s="66" t="s">
        <v>694</v>
      </c>
      <c r="G189" s="66" t="s">
        <v>88</v>
      </c>
      <c r="H189" s="66" t="s">
        <v>79</v>
      </c>
      <c r="I189" s="66" t="s">
        <v>1445</v>
      </c>
      <c r="J189" s="262" t="s">
        <v>679</v>
      </c>
      <c r="K189" s="58" t="s">
        <v>1</v>
      </c>
    </row>
    <row r="190" spans="1:11" s="49" customFormat="1" ht="20.100000000000001" customHeight="1">
      <c r="A190" s="77" t="s">
        <v>1814</v>
      </c>
      <c r="B190" s="260" t="s">
        <v>1815</v>
      </c>
      <c r="C190" s="260" t="s">
        <v>1261</v>
      </c>
      <c r="D190" s="66" t="s">
        <v>83</v>
      </c>
      <c r="E190" s="261" t="s">
        <v>1420</v>
      </c>
      <c r="F190" s="66" t="s">
        <v>694</v>
      </c>
      <c r="G190" s="66" t="s">
        <v>88</v>
      </c>
      <c r="H190" s="66" t="s">
        <v>165</v>
      </c>
      <c r="I190" s="66" t="s">
        <v>1409</v>
      </c>
      <c r="J190" s="262" t="s">
        <v>1410</v>
      </c>
      <c r="K190" s="58" t="s">
        <v>1</v>
      </c>
    </row>
    <row r="191" spans="1:11" s="49" customFormat="1" ht="20.100000000000001" customHeight="1">
      <c r="A191" s="77" t="s">
        <v>1816</v>
      </c>
      <c r="B191" s="260" t="s">
        <v>1817</v>
      </c>
      <c r="C191" s="260" t="s">
        <v>824</v>
      </c>
      <c r="D191" s="66" t="s">
        <v>11</v>
      </c>
      <c r="E191" s="261" t="s">
        <v>1420</v>
      </c>
      <c r="F191" s="66" t="s">
        <v>694</v>
      </c>
      <c r="G191" s="66" t="s">
        <v>88</v>
      </c>
      <c r="H191" s="66" t="s">
        <v>165</v>
      </c>
      <c r="I191" s="66" t="s">
        <v>1437</v>
      </c>
      <c r="J191" s="262" t="s">
        <v>675</v>
      </c>
      <c r="K191" s="58" t="s">
        <v>1</v>
      </c>
    </row>
    <row r="192" spans="1:11" s="49" customFormat="1" ht="20.100000000000001" customHeight="1">
      <c r="A192" s="77" t="s">
        <v>1818</v>
      </c>
      <c r="B192" s="260" t="s">
        <v>1819</v>
      </c>
      <c r="C192" s="260" t="s">
        <v>824</v>
      </c>
      <c r="D192" s="66" t="s">
        <v>83</v>
      </c>
      <c r="E192" s="261" t="s">
        <v>1420</v>
      </c>
      <c r="F192" s="66" t="s">
        <v>694</v>
      </c>
      <c r="G192" s="66" t="s">
        <v>88</v>
      </c>
      <c r="H192" s="66" t="s">
        <v>165</v>
      </c>
      <c r="I192" s="66" t="s">
        <v>1437</v>
      </c>
      <c r="J192" s="262" t="s">
        <v>675</v>
      </c>
      <c r="K192" s="58" t="s">
        <v>1</v>
      </c>
    </row>
    <row r="193" spans="1:11" s="49" customFormat="1" ht="20.100000000000001" customHeight="1">
      <c r="A193" s="77" t="s">
        <v>1820</v>
      </c>
      <c r="B193" s="260" t="s">
        <v>1821</v>
      </c>
      <c r="C193" s="260" t="s">
        <v>1261</v>
      </c>
      <c r="D193" s="66" t="s">
        <v>11</v>
      </c>
      <c r="E193" s="261" t="s">
        <v>1420</v>
      </c>
      <c r="F193" s="66" t="s">
        <v>694</v>
      </c>
      <c r="G193" s="66" t="s">
        <v>88</v>
      </c>
      <c r="H193" s="66" t="s">
        <v>148</v>
      </c>
      <c r="I193" s="66" t="s">
        <v>1437</v>
      </c>
      <c r="J193" s="262" t="s">
        <v>675</v>
      </c>
      <c r="K193" s="58" t="s">
        <v>1</v>
      </c>
    </row>
    <row r="194" spans="1:11" s="49" customFormat="1" ht="20.100000000000001" customHeight="1">
      <c r="A194" s="77" t="s">
        <v>1822</v>
      </c>
      <c r="B194" s="260" t="s">
        <v>1823</v>
      </c>
      <c r="C194" s="260" t="s">
        <v>824</v>
      </c>
      <c r="D194" s="66" t="s">
        <v>83</v>
      </c>
      <c r="E194" s="261" t="s">
        <v>1420</v>
      </c>
      <c r="F194" s="66" t="s">
        <v>694</v>
      </c>
      <c r="G194" s="66" t="s">
        <v>88</v>
      </c>
      <c r="H194" s="66" t="s">
        <v>148</v>
      </c>
      <c r="I194" s="66" t="s">
        <v>1409</v>
      </c>
      <c r="J194" s="262" t="s">
        <v>1410</v>
      </c>
      <c r="K194" s="58" t="s">
        <v>1</v>
      </c>
    </row>
    <row r="195" spans="1:11" s="49" customFormat="1" ht="20.100000000000001" customHeight="1">
      <c r="A195" s="77" t="s">
        <v>1824</v>
      </c>
      <c r="B195" s="260" t="s">
        <v>1825</v>
      </c>
      <c r="C195" s="260" t="s">
        <v>1826</v>
      </c>
      <c r="D195" s="66" t="s">
        <v>11</v>
      </c>
      <c r="E195" s="261" t="s">
        <v>1420</v>
      </c>
      <c r="F195" s="66" t="s">
        <v>694</v>
      </c>
      <c r="G195" s="66" t="s">
        <v>88</v>
      </c>
      <c r="H195" s="66" t="s">
        <v>140</v>
      </c>
      <c r="I195" s="66" t="s">
        <v>1409</v>
      </c>
      <c r="J195" s="262" t="s">
        <v>1410</v>
      </c>
      <c r="K195" s="58" t="s">
        <v>1</v>
      </c>
    </row>
    <row r="196" spans="1:11" s="49" customFormat="1" ht="20.100000000000001" customHeight="1">
      <c r="A196" s="77" t="s">
        <v>1827</v>
      </c>
      <c r="B196" s="260" t="s">
        <v>1828</v>
      </c>
      <c r="C196" s="260" t="s">
        <v>1829</v>
      </c>
      <c r="D196" s="66" t="s">
        <v>11</v>
      </c>
      <c r="E196" s="261" t="s">
        <v>1481</v>
      </c>
      <c r="F196" s="66" t="s">
        <v>694</v>
      </c>
      <c r="G196" s="66" t="s">
        <v>88</v>
      </c>
      <c r="H196" s="66" t="s">
        <v>140</v>
      </c>
      <c r="I196" s="66" t="s">
        <v>1409</v>
      </c>
      <c r="J196" s="262" t="s">
        <v>1410</v>
      </c>
      <c r="K196" s="58" t="s">
        <v>1</v>
      </c>
    </row>
    <row r="197" spans="1:11" s="49" customFormat="1" ht="20.100000000000001" customHeight="1">
      <c r="A197" s="77" t="s">
        <v>1830</v>
      </c>
      <c r="B197" s="260" t="s">
        <v>1831</v>
      </c>
      <c r="C197" s="260" t="s">
        <v>1829</v>
      </c>
      <c r="D197" s="66" t="s">
        <v>83</v>
      </c>
      <c r="E197" s="261" t="s">
        <v>1481</v>
      </c>
      <c r="F197" s="66" t="s">
        <v>694</v>
      </c>
      <c r="G197" s="66" t="s">
        <v>88</v>
      </c>
      <c r="H197" s="66" t="s">
        <v>140</v>
      </c>
      <c r="I197" s="66" t="s">
        <v>1409</v>
      </c>
      <c r="J197" s="262" t="s">
        <v>1410</v>
      </c>
      <c r="K197" s="58" t="s">
        <v>1</v>
      </c>
    </row>
    <row r="198" spans="1:11" s="49" customFormat="1" ht="20.100000000000001" customHeight="1">
      <c r="A198" s="77" t="s">
        <v>1832</v>
      </c>
      <c r="B198" s="260" t="s">
        <v>1833</v>
      </c>
      <c r="C198" s="260" t="s">
        <v>1275</v>
      </c>
      <c r="D198" s="66" t="s">
        <v>11</v>
      </c>
      <c r="E198" s="261" t="s">
        <v>1481</v>
      </c>
      <c r="F198" s="66" t="s">
        <v>694</v>
      </c>
      <c r="G198" s="66" t="s">
        <v>88</v>
      </c>
      <c r="H198" s="66" t="s">
        <v>140</v>
      </c>
      <c r="I198" s="66" t="s">
        <v>1445</v>
      </c>
      <c r="J198" s="262" t="s">
        <v>679</v>
      </c>
      <c r="K198" s="58" t="s">
        <v>1</v>
      </c>
    </row>
    <row r="199" spans="1:11" s="49" customFormat="1" ht="20.100000000000001" customHeight="1">
      <c r="A199" s="77" t="s">
        <v>1834</v>
      </c>
      <c r="B199" s="260" t="s">
        <v>1835</v>
      </c>
      <c r="C199" s="260" t="s">
        <v>1275</v>
      </c>
      <c r="D199" s="66" t="s">
        <v>83</v>
      </c>
      <c r="E199" s="261" t="s">
        <v>1481</v>
      </c>
      <c r="F199" s="66" t="s">
        <v>694</v>
      </c>
      <c r="G199" s="66" t="s">
        <v>88</v>
      </c>
      <c r="H199" s="66" t="s">
        <v>140</v>
      </c>
      <c r="I199" s="66" t="s">
        <v>1445</v>
      </c>
      <c r="J199" s="262" t="s">
        <v>679</v>
      </c>
      <c r="K199" s="58" t="s">
        <v>1</v>
      </c>
    </row>
    <row r="200" spans="1:11" s="49" customFormat="1" ht="20.100000000000001" customHeight="1">
      <c r="A200" s="77" t="s">
        <v>1836</v>
      </c>
      <c r="B200" s="260" t="s">
        <v>1837</v>
      </c>
      <c r="C200" s="260" t="s">
        <v>1761</v>
      </c>
      <c r="D200" s="66" t="s">
        <v>11</v>
      </c>
      <c r="E200" s="261" t="s">
        <v>1481</v>
      </c>
      <c r="F200" s="66" t="s">
        <v>694</v>
      </c>
      <c r="G200" s="66" t="s">
        <v>88</v>
      </c>
      <c r="H200" s="66" t="s">
        <v>79</v>
      </c>
      <c r="I200" s="66" t="s">
        <v>1409</v>
      </c>
      <c r="J200" s="262" t="s">
        <v>1410</v>
      </c>
      <c r="K200" s="58" t="s">
        <v>1</v>
      </c>
    </row>
    <row r="201" spans="1:11" s="49" customFormat="1" ht="20.100000000000001" customHeight="1">
      <c r="A201" s="77" t="s">
        <v>1838</v>
      </c>
      <c r="B201" s="260" t="s">
        <v>1839</v>
      </c>
      <c r="C201" s="260" t="s">
        <v>1768</v>
      </c>
      <c r="D201" s="66" t="s">
        <v>11</v>
      </c>
      <c r="E201" s="261" t="s">
        <v>1481</v>
      </c>
      <c r="F201" s="66" t="s">
        <v>694</v>
      </c>
      <c r="G201" s="66" t="s">
        <v>88</v>
      </c>
      <c r="H201" s="66" t="s">
        <v>148</v>
      </c>
      <c r="I201" s="66" t="s">
        <v>1409</v>
      </c>
      <c r="J201" s="262" t="s">
        <v>1410</v>
      </c>
      <c r="K201" s="58" t="s">
        <v>1</v>
      </c>
    </row>
    <row r="202" spans="1:11" s="49" customFormat="1" ht="20.100000000000001" customHeight="1">
      <c r="A202" s="77" t="s">
        <v>1840</v>
      </c>
      <c r="B202" s="260" t="s">
        <v>1841</v>
      </c>
      <c r="C202" s="260" t="s">
        <v>1842</v>
      </c>
      <c r="D202" s="66" t="s">
        <v>11</v>
      </c>
      <c r="E202" s="261" t="s">
        <v>1481</v>
      </c>
      <c r="F202" s="66" t="s">
        <v>694</v>
      </c>
      <c r="G202" s="66" t="s">
        <v>88</v>
      </c>
      <c r="H202" s="66" t="s">
        <v>79</v>
      </c>
      <c r="I202" s="66" t="s">
        <v>1437</v>
      </c>
      <c r="J202" s="262" t="s">
        <v>675</v>
      </c>
      <c r="K202" s="58" t="s">
        <v>1</v>
      </c>
    </row>
    <row r="203" spans="1:11" s="49" customFormat="1" ht="20.100000000000001" customHeight="1">
      <c r="A203" s="77" t="s">
        <v>1843</v>
      </c>
      <c r="B203" s="260" t="s">
        <v>1844</v>
      </c>
      <c r="C203" s="260" t="s">
        <v>1773</v>
      </c>
      <c r="D203" s="66" t="s">
        <v>11</v>
      </c>
      <c r="E203" s="261" t="s">
        <v>1481</v>
      </c>
      <c r="F203" s="66" t="s">
        <v>694</v>
      </c>
      <c r="G203" s="66" t="s">
        <v>88</v>
      </c>
      <c r="H203" s="66" t="s">
        <v>165</v>
      </c>
      <c r="I203" s="66" t="s">
        <v>1437</v>
      </c>
      <c r="J203" s="262" t="s">
        <v>675</v>
      </c>
      <c r="K203" s="58" t="s">
        <v>1</v>
      </c>
    </row>
    <row r="204" spans="1:11" s="49" customFormat="1" ht="20.100000000000001" customHeight="1">
      <c r="A204" s="77" t="s">
        <v>1845</v>
      </c>
      <c r="B204" s="260" t="s">
        <v>1846</v>
      </c>
      <c r="C204" s="260" t="s">
        <v>932</v>
      </c>
      <c r="D204" s="66" t="s">
        <v>11</v>
      </c>
      <c r="E204" s="261" t="s">
        <v>1481</v>
      </c>
      <c r="F204" s="66" t="s">
        <v>694</v>
      </c>
      <c r="G204" s="66" t="s">
        <v>88</v>
      </c>
      <c r="H204" s="66" t="s">
        <v>165</v>
      </c>
      <c r="I204" s="66" t="s">
        <v>1445</v>
      </c>
      <c r="J204" s="262" t="s">
        <v>679</v>
      </c>
      <c r="K204" s="58" t="s">
        <v>1</v>
      </c>
    </row>
    <row r="205" spans="1:11" s="49" customFormat="1" ht="20.100000000000001" customHeight="1">
      <c r="A205" s="77" t="s">
        <v>1847</v>
      </c>
      <c r="B205" s="260" t="s">
        <v>1848</v>
      </c>
      <c r="C205" s="260" t="s">
        <v>938</v>
      </c>
      <c r="D205" s="66" t="s">
        <v>11</v>
      </c>
      <c r="E205" s="261" t="s">
        <v>1481</v>
      </c>
      <c r="F205" s="66" t="s">
        <v>694</v>
      </c>
      <c r="G205" s="66" t="s">
        <v>88</v>
      </c>
      <c r="H205" s="66" t="s">
        <v>165</v>
      </c>
      <c r="I205" s="66" t="s">
        <v>1445</v>
      </c>
      <c r="J205" s="262" t="s">
        <v>679</v>
      </c>
      <c r="K205" s="58" t="s">
        <v>1</v>
      </c>
    </row>
    <row r="206" spans="1:11" s="49" customFormat="1" ht="20.100000000000001" customHeight="1">
      <c r="A206" s="77" t="s">
        <v>1849</v>
      </c>
      <c r="B206" s="260" t="s">
        <v>1850</v>
      </c>
      <c r="C206" s="260" t="s">
        <v>1851</v>
      </c>
      <c r="D206" s="66" t="s">
        <v>11</v>
      </c>
      <c r="E206" s="261" t="s">
        <v>1481</v>
      </c>
      <c r="F206" s="66" t="s">
        <v>694</v>
      </c>
      <c r="G206" s="66" t="s">
        <v>88</v>
      </c>
      <c r="H206" s="66" t="s">
        <v>79</v>
      </c>
      <c r="I206" s="66" t="s">
        <v>1445</v>
      </c>
      <c r="J206" s="262" t="s">
        <v>679</v>
      </c>
      <c r="K206" s="58" t="s">
        <v>1</v>
      </c>
    </row>
    <row r="207" spans="1:11" s="49" customFormat="1" ht="20.100000000000001" customHeight="1">
      <c r="A207" s="77" t="s">
        <v>1852</v>
      </c>
      <c r="B207" s="260" t="s">
        <v>1853</v>
      </c>
      <c r="C207" s="260" t="s">
        <v>1851</v>
      </c>
      <c r="D207" s="66" t="s">
        <v>83</v>
      </c>
      <c r="E207" s="261" t="s">
        <v>1481</v>
      </c>
      <c r="F207" s="66" t="s">
        <v>694</v>
      </c>
      <c r="G207" s="66" t="s">
        <v>88</v>
      </c>
      <c r="H207" s="66" t="s">
        <v>79</v>
      </c>
      <c r="I207" s="66" t="s">
        <v>1445</v>
      </c>
      <c r="J207" s="262" t="s">
        <v>679</v>
      </c>
      <c r="K207" s="58" t="s">
        <v>1</v>
      </c>
    </row>
    <row r="208" spans="1:11" s="49" customFormat="1" ht="20.100000000000001" customHeight="1">
      <c r="A208" s="77" t="s">
        <v>1854</v>
      </c>
      <c r="B208" s="260" t="s">
        <v>1855</v>
      </c>
      <c r="C208" s="260" t="s">
        <v>1851</v>
      </c>
      <c r="D208" s="66" t="s">
        <v>11</v>
      </c>
      <c r="E208" s="261" t="s">
        <v>1481</v>
      </c>
      <c r="F208" s="66" t="s">
        <v>694</v>
      </c>
      <c r="G208" s="66" t="s">
        <v>88</v>
      </c>
      <c r="H208" s="66" t="s">
        <v>165</v>
      </c>
      <c r="I208" s="66" t="s">
        <v>1437</v>
      </c>
      <c r="J208" s="262" t="s">
        <v>675</v>
      </c>
      <c r="K208" s="58" t="s">
        <v>1</v>
      </c>
    </row>
    <row r="209" spans="1:11" s="49" customFormat="1" ht="20.100000000000001" customHeight="1">
      <c r="A209" s="77" t="s">
        <v>1856</v>
      </c>
      <c r="B209" s="260" t="s">
        <v>1857</v>
      </c>
      <c r="C209" s="260" t="s">
        <v>1851</v>
      </c>
      <c r="D209" s="66" t="s">
        <v>83</v>
      </c>
      <c r="E209" s="261" t="s">
        <v>1481</v>
      </c>
      <c r="F209" s="66" t="s">
        <v>694</v>
      </c>
      <c r="G209" s="66" t="s">
        <v>88</v>
      </c>
      <c r="H209" s="66" t="s">
        <v>165</v>
      </c>
      <c r="I209" s="66" t="s">
        <v>1437</v>
      </c>
      <c r="J209" s="262" t="s">
        <v>675</v>
      </c>
      <c r="K209" s="58" t="s">
        <v>1</v>
      </c>
    </row>
    <row r="210" spans="1:11" s="49" customFormat="1" ht="20.100000000000001" customHeight="1">
      <c r="A210" s="77" t="s">
        <v>1858</v>
      </c>
      <c r="B210" s="260" t="s">
        <v>1859</v>
      </c>
      <c r="C210" s="260" t="s">
        <v>1801</v>
      </c>
      <c r="D210" s="66" t="s">
        <v>11</v>
      </c>
      <c r="E210" s="261" t="s">
        <v>1481</v>
      </c>
      <c r="F210" s="66" t="s">
        <v>694</v>
      </c>
      <c r="G210" s="66" t="s">
        <v>88</v>
      </c>
      <c r="H210" s="66" t="s">
        <v>226</v>
      </c>
      <c r="I210" s="66" t="s">
        <v>1409</v>
      </c>
      <c r="J210" s="262" t="s">
        <v>1410</v>
      </c>
      <c r="K210" s="58" t="s">
        <v>1</v>
      </c>
    </row>
    <row r="211" spans="1:11" s="49" customFormat="1" ht="20.100000000000001" customHeight="1">
      <c r="A211" s="77" t="s">
        <v>1860</v>
      </c>
      <c r="B211" s="260" t="s">
        <v>1861</v>
      </c>
      <c r="C211" s="260" t="s">
        <v>1801</v>
      </c>
      <c r="D211" s="66" t="s">
        <v>83</v>
      </c>
      <c r="E211" s="261" t="s">
        <v>1481</v>
      </c>
      <c r="F211" s="66" t="s">
        <v>694</v>
      </c>
      <c r="G211" s="66" t="s">
        <v>88</v>
      </c>
      <c r="H211" s="66" t="s">
        <v>226</v>
      </c>
      <c r="I211" s="66" t="s">
        <v>1409</v>
      </c>
      <c r="J211" s="262" t="s">
        <v>1410</v>
      </c>
      <c r="K211" s="58" t="s">
        <v>1</v>
      </c>
    </row>
    <row r="212" spans="1:11" s="49" customFormat="1" ht="20.100000000000001" customHeight="1">
      <c r="A212" s="77" t="s">
        <v>1862</v>
      </c>
      <c r="B212" s="260" t="s">
        <v>1863</v>
      </c>
      <c r="C212" s="260" t="s">
        <v>1842</v>
      </c>
      <c r="D212" s="66" t="s">
        <v>11</v>
      </c>
      <c r="E212" s="261" t="s">
        <v>1481</v>
      </c>
      <c r="F212" s="66" t="s">
        <v>694</v>
      </c>
      <c r="G212" s="66" t="s">
        <v>88</v>
      </c>
      <c r="H212" s="66" t="s">
        <v>148</v>
      </c>
      <c r="I212" s="66" t="s">
        <v>1437</v>
      </c>
      <c r="J212" s="262" t="s">
        <v>675</v>
      </c>
      <c r="K212" s="58" t="s">
        <v>1</v>
      </c>
    </row>
    <row r="213" spans="1:11" s="49" customFormat="1" ht="20.100000000000001" customHeight="1">
      <c r="A213" s="77" t="s">
        <v>1864</v>
      </c>
      <c r="B213" s="260" t="s">
        <v>1865</v>
      </c>
      <c r="C213" s="260" t="s">
        <v>1842</v>
      </c>
      <c r="D213" s="66" t="s">
        <v>83</v>
      </c>
      <c r="E213" s="261" t="s">
        <v>1481</v>
      </c>
      <c r="F213" s="66" t="s">
        <v>694</v>
      </c>
      <c r="G213" s="66" t="s">
        <v>88</v>
      </c>
      <c r="H213" s="66" t="s">
        <v>148</v>
      </c>
      <c r="I213" s="66" t="s">
        <v>1437</v>
      </c>
      <c r="J213" s="262" t="s">
        <v>675</v>
      </c>
      <c r="K213" s="58" t="s">
        <v>1</v>
      </c>
    </row>
    <row r="214" spans="1:11" s="49" customFormat="1" ht="20.100000000000001" customHeight="1">
      <c r="A214" s="77" t="s">
        <v>1866</v>
      </c>
      <c r="B214" s="260" t="s">
        <v>1867</v>
      </c>
      <c r="C214" s="260" t="s">
        <v>1842</v>
      </c>
      <c r="D214" s="66" t="s">
        <v>83</v>
      </c>
      <c r="E214" s="261" t="s">
        <v>1481</v>
      </c>
      <c r="F214" s="66" t="s">
        <v>694</v>
      </c>
      <c r="G214" s="66" t="s">
        <v>88</v>
      </c>
      <c r="H214" s="66" t="s">
        <v>165</v>
      </c>
      <c r="I214" s="66" t="s">
        <v>1445</v>
      </c>
      <c r="J214" s="262" t="s">
        <v>679</v>
      </c>
      <c r="K214" s="58" t="s">
        <v>1</v>
      </c>
    </row>
    <row r="215" spans="1:11" s="49" customFormat="1" ht="20.100000000000001" customHeight="1">
      <c r="A215" s="77" t="s">
        <v>1868</v>
      </c>
      <c r="B215" s="260" t="s">
        <v>1869</v>
      </c>
      <c r="C215" s="260" t="s">
        <v>1761</v>
      </c>
      <c r="D215" s="66" t="s">
        <v>83</v>
      </c>
      <c r="E215" s="261" t="s">
        <v>1481</v>
      </c>
      <c r="F215" s="66" t="s">
        <v>694</v>
      </c>
      <c r="G215" s="66" t="s">
        <v>88</v>
      </c>
      <c r="H215" s="66" t="s">
        <v>165</v>
      </c>
      <c r="I215" s="66" t="s">
        <v>1409</v>
      </c>
      <c r="J215" s="262" t="s">
        <v>1410</v>
      </c>
      <c r="K215" s="58" t="s">
        <v>1</v>
      </c>
    </row>
    <row r="216" spans="1:11" s="49" customFormat="1" ht="20.100000000000001" customHeight="1">
      <c r="A216" s="77" t="s">
        <v>1870</v>
      </c>
      <c r="B216" s="260" t="s">
        <v>1871</v>
      </c>
      <c r="C216" s="260" t="s">
        <v>1829</v>
      </c>
      <c r="D216" s="66" t="s">
        <v>83</v>
      </c>
      <c r="E216" s="261" t="s">
        <v>1481</v>
      </c>
      <c r="F216" s="66" t="s">
        <v>694</v>
      </c>
      <c r="G216" s="66" t="s">
        <v>88</v>
      </c>
      <c r="H216" s="66" t="s">
        <v>140</v>
      </c>
      <c r="I216" s="66" t="s">
        <v>1437</v>
      </c>
      <c r="J216" s="262" t="s">
        <v>675</v>
      </c>
      <c r="K216" s="58" t="s">
        <v>1</v>
      </c>
    </row>
    <row r="217" spans="1:11" s="49" customFormat="1" ht="20.100000000000001" customHeight="1">
      <c r="A217" s="77" t="s">
        <v>1872</v>
      </c>
      <c r="B217" s="260" t="s">
        <v>1873</v>
      </c>
      <c r="C217" s="260" t="s">
        <v>1826</v>
      </c>
      <c r="D217" s="66" t="s">
        <v>11</v>
      </c>
      <c r="E217" s="261" t="s">
        <v>1481</v>
      </c>
      <c r="F217" s="66" t="s">
        <v>694</v>
      </c>
      <c r="G217" s="66" t="s">
        <v>88</v>
      </c>
      <c r="H217" s="66" t="s">
        <v>140</v>
      </c>
      <c r="I217" s="66" t="s">
        <v>1437</v>
      </c>
      <c r="J217" s="262" t="s">
        <v>675</v>
      </c>
      <c r="K217" s="58" t="s">
        <v>1</v>
      </c>
    </row>
    <row r="218" spans="1:11" s="49" customFormat="1" ht="20.100000000000001" customHeight="1">
      <c r="A218" s="77" t="s">
        <v>1874</v>
      </c>
      <c r="B218" s="260" t="s">
        <v>1875</v>
      </c>
      <c r="C218" s="260" t="s">
        <v>1826</v>
      </c>
      <c r="D218" s="66" t="s">
        <v>83</v>
      </c>
      <c r="E218" s="261" t="s">
        <v>1481</v>
      </c>
      <c r="F218" s="66" t="s">
        <v>694</v>
      </c>
      <c r="G218" s="66" t="s">
        <v>88</v>
      </c>
      <c r="H218" s="66" t="s">
        <v>140</v>
      </c>
      <c r="I218" s="66" t="s">
        <v>1437</v>
      </c>
      <c r="J218" s="262" t="s">
        <v>675</v>
      </c>
      <c r="K218" s="58" t="s">
        <v>1</v>
      </c>
    </row>
    <row r="219" spans="1:11" s="49" customFormat="1" ht="20.100000000000001" customHeight="1">
      <c r="A219" s="77" t="s">
        <v>1876</v>
      </c>
      <c r="B219" s="260" t="s">
        <v>1877</v>
      </c>
      <c r="C219" s="260" t="s">
        <v>1878</v>
      </c>
      <c r="D219" s="66" t="s">
        <v>11</v>
      </c>
      <c r="E219" s="261" t="s">
        <v>1481</v>
      </c>
      <c r="F219" s="66" t="s">
        <v>694</v>
      </c>
      <c r="G219" s="66" t="s">
        <v>88</v>
      </c>
      <c r="H219" s="66" t="s">
        <v>226</v>
      </c>
      <c r="I219" s="66" t="s">
        <v>1445</v>
      </c>
      <c r="J219" s="262" t="s">
        <v>679</v>
      </c>
      <c r="K219" s="58" t="s">
        <v>1</v>
      </c>
    </row>
    <row r="220" spans="1:11" s="49" customFormat="1" ht="20.100000000000001" customHeight="1">
      <c r="A220" s="77" t="s">
        <v>1879</v>
      </c>
      <c r="B220" s="260" t="s">
        <v>1880</v>
      </c>
      <c r="C220" s="260" t="s">
        <v>1878</v>
      </c>
      <c r="D220" s="66" t="s">
        <v>83</v>
      </c>
      <c r="E220" s="261" t="s">
        <v>1481</v>
      </c>
      <c r="F220" s="66" t="s">
        <v>694</v>
      </c>
      <c r="G220" s="66" t="s">
        <v>88</v>
      </c>
      <c r="H220" s="66" t="s">
        <v>226</v>
      </c>
      <c r="I220" s="66" t="s">
        <v>1445</v>
      </c>
      <c r="J220" s="262" t="s">
        <v>679</v>
      </c>
      <c r="K220" s="58" t="s">
        <v>1</v>
      </c>
    </row>
    <row r="221" spans="1:11" s="49" customFormat="1" ht="20.100000000000001" customHeight="1">
      <c r="A221" s="77" t="s">
        <v>1881</v>
      </c>
      <c r="B221" s="260" t="s">
        <v>1882</v>
      </c>
      <c r="C221" s="260" t="s">
        <v>1374</v>
      </c>
      <c r="D221" s="66" t="s">
        <v>11</v>
      </c>
      <c r="E221" s="261" t="s">
        <v>1481</v>
      </c>
      <c r="F221" s="66" t="s">
        <v>694</v>
      </c>
      <c r="G221" s="66" t="s">
        <v>88</v>
      </c>
      <c r="H221" s="66" t="s">
        <v>79</v>
      </c>
      <c r="I221" s="66" t="s">
        <v>1437</v>
      </c>
      <c r="J221" s="262" t="s">
        <v>675</v>
      </c>
      <c r="K221" s="58" t="s">
        <v>1</v>
      </c>
    </row>
    <row r="222" spans="1:11" s="49" customFormat="1" ht="20.100000000000001" customHeight="1">
      <c r="A222" s="77" t="s">
        <v>1883</v>
      </c>
      <c r="B222" s="260" t="s">
        <v>1884</v>
      </c>
      <c r="C222" s="260" t="s">
        <v>1374</v>
      </c>
      <c r="D222" s="66" t="s">
        <v>83</v>
      </c>
      <c r="E222" s="261" t="s">
        <v>1481</v>
      </c>
      <c r="F222" s="66" t="s">
        <v>694</v>
      </c>
      <c r="G222" s="66" t="s">
        <v>88</v>
      </c>
      <c r="H222" s="66" t="s">
        <v>79</v>
      </c>
      <c r="I222" s="66" t="s">
        <v>1437</v>
      </c>
      <c r="J222" s="262" t="s">
        <v>675</v>
      </c>
      <c r="K222" s="58" t="s">
        <v>1</v>
      </c>
    </row>
    <row r="223" spans="1:11" s="49" customFormat="1" ht="20.100000000000001" customHeight="1">
      <c r="A223" s="77" t="s">
        <v>1885</v>
      </c>
      <c r="B223" s="260" t="s">
        <v>1886</v>
      </c>
      <c r="C223" s="260" t="s">
        <v>824</v>
      </c>
      <c r="D223" s="66" t="s">
        <v>11</v>
      </c>
      <c r="E223" s="261" t="s">
        <v>1481</v>
      </c>
      <c r="F223" s="66" t="s">
        <v>694</v>
      </c>
      <c r="G223" s="66" t="s">
        <v>88</v>
      </c>
      <c r="H223" s="66" t="s">
        <v>148</v>
      </c>
      <c r="I223" s="66" t="s">
        <v>1409</v>
      </c>
      <c r="J223" s="262" t="s">
        <v>1410</v>
      </c>
      <c r="K223" s="58" t="s">
        <v>1</v>
      </c>
    </row>
    <row r="224" spans="1:11" s="49" customFormat="1" ht="20.100000000000001" customHeight="1">
      <c r="A224" s="77" t="s">
        <v>1887</v>
      </c>
      <c r="B224" s="260" t="s">
        <v>1888</v>
      </c>
      <c r="C224" s="260" t="s">
        <v>1829</v>
      </c>
      <c r="D224" s="66" t="s">
        <v>83</v>
      </c>
      <c r="E224" s="261" t="s">
        <v>1481</v>
      </c>
      <c r="F224" s="66" t="s">
        <v>694</v>
      </c>
      <c r="G224" s="66" t="s">
        <v>88</v>
      </c>
      <c r="H224" s="66" t="s">
        <v>148</v>
      </c>
      <c r="I224" s="66" t="s">
        <v>1437</v>
      </c>
      <c r="J224" s="262" t="s">
        <v>675</v>
      </c>
      <c r="K224" s="58" t="s">
        <v>1</v>
      </c>
    </row>
  </sheetData>
  <autoFilter ref="A4:L224"/>
  <mergeCells count="77">
    <mergeCell ref="A1:K1"/>
    <mergeCell ref="G90:G91"/>
    <mergeCell ref="K90:K91"/>
    <mergeCell ref="A92:A93"/>
    <mergeCell ref="B92:B93"/>
    <mergeCell ref="C92:C93"/>
    <mergeCell ref="D92:D93"/>
    <mergeCell ref="E92:E93"/>
    <mergeCell ref="F92:F93"/>
    <mergeCell ref="G92:G93"/>
    <mergeCell ref="K92:K93"/>
    <mergeCell ref="A90:A91"/>
    <mergeCell ref="B90:B91"/>
    <mergeCell ref="C90:C91"/>
    <mergeCell ref="D90:D91"/>
    <mergeCell ref="E90:E91"/>
    <mergeCell ref="F90:F91"/>
    <mergeCell ref="K94:K95"/>
    <mergeCell ref="A96:A97"/>
    <mergeCell ref="B96:B97"/>
    <mergeCell ref="C96:C97"/>
    <mergeCell ref="D96:D97"/>
    <mergeCell ref="E96:E97"/>
    <mergeCell ref="F96:F97"/>
    <mergeCell ref="K96:K97"/>
    <mergeCell ref="A94:A95"/>
    <mergeCell ref="B94:B95"/>
    <mergeCell ref="C94:C95"/>
    <mergeCell ref="D94:D95"/>
    <mergeCell ref="E94:E95"/>
    <mergeCell ref="F94:F95"/>
    <mergeCell ref="K98:K99"/>
    <mergeCell ref="A100:A101"/>
    <mergeCell ref="B100:B101"/>
    <mergeCell ref="C100:C101"/>
    <mergeCell ref="D100:D101"/>
    <mergeCell ref="E100:E101"/>
    <mergeCell ref="F100:F101"/>
    <mergeCell ref="K100:K101"/>
    <mergeCell ref="A98:A99"/>
    <mergeCell ref="B98:B99"/>
    <mergeCell ref="C98:C99"/>
    <mergeCell ref="D98:D99"/>
    <mergeCell ref="E98:E99"/>
    <mergeCell ref="F98:F99"/>
    <mergeCell ref="G162:G163"/>
    <mergeCell ref="K162:K163"/>
    <mergeCell ref="A164:A165"/>
    <mergeCell ref="B164:B165"/>
    <mergeCell ref="C164:C165"/>
    <mergeCell ref="D164:D165"/>
    <mergeCell ref="E164:E165"/>
    <mergeCell ref="F164:F165"/>
    <mergeCell ref="G164:G165"/>
    <mergeCell ref="K164:K165"/>
    <mergeCell ref="A162:A163"/>
    <mergeCell ref="B162:B163"/>
    <mergeCell ref="C162:C163"/>
    <mergeCell ref="D162:D163"/>
    <mergeCell ref="E162:E163"/>
    <mergeCell ref="F162:F163"/>
    <mergeCell ref="G176:G177"/>
    <mergeCell ref="K176:K177"/>
    <mergeCell ref="A178:A179"/>
    <mergeCell ref="B178:B179"/>
    <mergeCell ref="C178:C179"/>
    <mergeCell ref="D178:D179"/>
    <mergeCell ref="E178:E179"/>
    <mergeCell ref="F178:F179"/>
    <mergeCell ref="G178:G179"/>
    <mergeCell ref="K178:K179"/>
    <mergeCell ref="A176:A177"/>
    <mergeCell ref="B176:B177"/>
    <mergeCell ref="C176:C177"/>
    <mergeCell ref="D176:D177"/>
    <mergeCell ref="E176:E177"/>
    <mergeCell ref="F176:F177"/>
  </mergeCells>
  <phoneticPr fontId="2"/>
  <printOptions horizontalCentered="1"/>
  <pageMargins left="0.59055118110236227" right="0.39370078740157483" top="0.78740157480314965" bottom="0.59055118110236227" header="0.51181102362204722" footer="0.31496062992125984"/>
  <pageSetup paperSize="9" scale="86"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82"/>
  <sheetViews>
    <sheetView zoomScaleNormal="100" zoomScaleSheetLayoutView="100" workbookViewId="0">
      <selection activeCell="O15" sqref="O15"/>
    </sheetView>
  </sheetViews>
  <sheetFormatPr defaultColWidth="8" defaultRowHeight="12"/>
  <cols>
    <col min="1" max="1" width="7.44140625" style="31" customWidth="1"/>
    <col min="2" max="2" width="27.88671875" style="30" customWidth="1"/>
    <col min="3" max="3" width="10.6640625" style="30" customWidth="1"/>
    <col min="4" max="4" width="5" style="31" customWidth="1"/>
    <col min="5" max="5" width="5" style="30" customWidth="1"/>
    <col min="6" max="6" width="5" style="31" customWidth="1"/>
    <col min="7" max="7" width="8.6640625" style="30" customWidth="1"/>
    <col min="8" max="8" width="6.109375" style="31" customWidth="1"/>
    <col min="9" max="9" width="6.21875" style="31" customWidth="1"/>
    <col min="10" max="10" width="5" style="31" customWidth="1"/>
    <col min="11" max="11" width="4.77734375" style="31" customWidth="1"/>
    <col min="12" max="12" width="37.33203125" style="30" bestFit="1" customWidth="1"/>
    <col min="13" max="16384" width="8" style="30"/>
  </cols>
  <sheetData>
    <row r="1" spans="1:12" s="13" customFormat="1" ht="30" customHeight="1">
      <c r="A1" s="531" t="s">
        <v>3</v>
      </c>
      <c r="B1" s="531"/>
      <c r="C1" s="531"/>
      <c r="D1" s="531"/>
      <c r="E1" s="531"/>
      <c r="F1" s="531"/>
      <c r="G1" s="531"/>
      <c r="H1" s="531"/>
      <c r="I1" s="531"/>
      <c r="J1" s="531"/>
      <c r="K1" s="531"/>
      <c r="L1" s="531"/>
    </row>
    <row r="2" spans="1:12" s="147" customFormat="1">
      <c r="A2" s="19"/>
      <c r="H2" s="44"/>
      <c r="I2" s="44"/>
      <c r="J2" s="44"/>
      <c r="K2" s="44"/>
      <c r="L2" s="44"/>
    </row>
    <row r="3" spans="1:12" ht="21" customHeight="1" thickBot="1">
      <c r="A3" s="286" t="s">
        <v>17</v>
      </c>
      <c r="J3" s="32"/>
      <c r="K3" s="32"/>
      <c r="L3" s="45"/>
    </row>
    <row r="4" spans="1:12" ht="37.5" customHeight="1" thickBot="1">
      <c r="A4" s="109" t="s">
        <v>19</v>
      </c>
      <c r="B4" s="265" t="s">
        <v>30</v>
      </c>
      <c r="C4" s="265" t="s">
        <v>31</v>
      </c>
      <c r="D4" s="266" t="s">
        <v>22</v>
      </c>
      <c r="E4" s="266" t="s">
        <v>23</v>
      </c>
      <c r="F4" s="266" t="s">
        <v>2</v>
      </c>
      <c r="G4" s="266" t="s">
        <v>32</v>
      </c>
      <c r="H4" s="266" t="s">
        <v>25</v>
      </c>
      <c r="I4" s="266" t="s">
        <v>33</v>
      </c>
      <c r="J4" s="719" t="s">
        <v>45</v>
      </c>
      <c r="K4" s="720"/>
      <c r="L4" s="40" t="s">
        <v>27</v>
      </c>
    </row>
    <row r="5" spans="1:12" s="85" customFormat="1" ht="19.5" customHeight="1">
      <c r="A5" s="267">
        <v>21507</v>
      </c>
      <c r="B5" s="268" t="s">
        <v>1890</v>
      </c>
      <c r="C5" s="268" t="s">
        <v>1891</v>
      </c>
      <c r="D5" s="269" t="s">
        <v>83</v>
      </c>
      <c r="E5" s="270">
        <v>1</v>
      </c>
      <c r="F5" s="269">
        <v>2</v>
      </c>
      <c r="G5" s="270" t="s">
        <v>695</v>
      </c>
      <c r="H5" s="269" t="s">
        <v>79</v>
      </c>
      <c r="I5" s="271" t="s">
        <v>1892</v>
      </c>
      <c r="J5" s="721" t="s">
        <v>670</v>
      </c>
      <c r="K5" s="722"/>
      <c r="L5" s="89"/>
    </row>
    <row r="6" spans="1:12" s="85" customFormat="1" ht="19.5" customHeight="1">
      <c r="A6" s="272">
        <v>22542</v>
      </c>
      <c r="B6" s="273" t="s">
        <v>1893</v>
      </c>
      <c r="C6" s="273" t="s">
        <v>1516</v>
      </c>
      <c r="D6" s="274" t="s">
        <v>11</v>
      </c>
      <c r="E6" s="275">
        <v>2</v>
      </c>
      <c r="F6" s="274">
        <v>2</v>
      </c>
      <c r="G6" s="275" t="s">
        <v>695</v>
      </c>
      <c r="H6" s="274" t="s">
        <v>140</v>
      </c>
      <c r="I6" s="276" t="s">
        <v>723</v>
      </c>
      <c r="J6" s="715" t="s">
        <v>1410</v>
      </c>
      <c r="K6" s="716"/>
      <c r="L6" s="90"/>
    </row>
    <row r="7" spans="1:12" s="85" customFormat="1" ht="19.5" customHeight="1">
      <c r="A7" s="272">
        <v>22543</v>
      </c>
      <c r="B7" s="273" t="s">
        <v>1894</v>
      </c>
      <c r="C7" s="273" t="s">
        <v>1516</v>
      </c>
      <c r="D7" s="274" t="s">
        <v>83</v>
      </c>
      <c r="E7" s="275">
        <v>2</v>
      </c>
      <c r="F7" s="274">
        <v>2</v>
      </c>
      <c r="G7" s="275" t="s">
        <v>695</v>
      </c>
      <c r="H7" s="274" t="s">
        <v>165</v>
      </c>
      <c r="I7" s="276" t="s">
        <v>696</v>
      </c>
      <c r="J7" s="715" t="s">
        <v>675</v>
      </c>
      <c r="K7" s="716"/>
      <c r="L7" s="90"/>
    </row>
    <row r="8" spans="1:12" s="85" customFormat="1" ht="19.5" customHeight="1">
      <c r="A8" s="272">
        <v>22544</v>
      </c>
      <c r="B8" s="273" t="s">
        <v>1895</v>
      </c>
      <c r="C8" s="273" t="s">
        <v>1516</v>
      </c>
      <c r="D8" s="274" t="s">
        <v>11</v>
      </c>
      <c r="E8" s="275">
        <v>3</v>
      </c>
      <c r="F8" s="274">
        <v>2</v>
      </c>
      <c r="G8" s="275" t="s">
        <v>695</v>
      </c>
      <c r="H8" s="274" t="s">
        <v>79</v>
      </c>
      <c r="I8" s="276" t="s">
        <v>739</v>
      </c>
      <c r="J8" s="715" t="s">
        <v>1415</v>
      </c>
      <c r="K8" s="716"/>
      <c r="L8" s="90"/>
    </row>
    <row r="9" spans="1:12" s="85" customFormat="1" ht="19.5" customHeight="1">
      <c r="A9" s="272">
        <v>22547</v>
      </c>
      <c r="B9" s="273" t="s">
        <v>1896</v>
      </c>
      <c r="C9" s="273" t="s">
        <v>1516</v>
      </c>
      <c r="D9" s="274" t="s">
        <v>83</v>
      </c>
      <c r="E9" s="275">
        <v>3</v>
      </c>
      <c r="F9" s="274">
        <v>2</v>
      </c>
      <c r="G9" s="275" t="s">
        <v>695</v>
      </c>
      <c r="H9" s="274" t="s">
        <v>79</v>
      </c>
      <c r="I9" s="276" t="s">
        <v>739</v>
      </c>
      <c r="J9" s="715" t="s">
        <v>1415</v>
      </c>
      <c r="K9" s="716"/>
      <c r="L9" s="90"/>
    </row>
    <row r="10" spans="1:12" s="85" customFormat="1" ht="19.5" customHeight="1">
      <c r="A10" s="272">
        <v>22548</v>
      </c>
      <c r="B10" s="273" t="s">
        <v>1897</v>
      </c>
      <c r="C10" s="273" t="s">
        <v>890</v>
      </c>
      <c r="D10" s="274" t="s">
        <v>11</v>
      </c>
      <c r="E10" s="275">
        <v>2</v>
      </c>
      <c r="F10" s="274">
        <v>2</v>
      </c>
      <c r="G10" s="275" t="s">
        <v>695</v>
      </c>
      <c r="H10" s="274" t="s">
        <v>165</v>
      </c>
      <c r="I10" s="276" t="s">
        <v>723</v>
      </c>
      <c r="J10" s="715" t="s">
        <v>1410</v>
      </c>
      <c r="K10" s="716"/>
      <c r="L10" s="90"/>
    </row>
    <row r="11" spans="1:12" s="85" customFormat="1" ht="19.5" customHeight="1">
      <c r="A11" s="272">
        <v>22549</v>
      </c>
      <c r="B11" s="273" t="s">
        <v>1898</v>
      </c>
      <c r="C11" s="273" t="s">
        <v>890</v>
      </c>
      <c r="D11" s="274" t="s">
        <v>11</v>
      </c>
      <c r="E11" s="275">
        <v>3</v>
      </c>
      <c r="F11" s="274">
        <v>2</v>
      </c>
      <c r="G11" s="275" t="s">
        <v>695</v>
      </c>
      <c r="H11" s="274" t="s">
        <v>226</v>
      </c>
      <c r="I11" s="276" t="s">
        <v>696</v>
      </c>
      <c r="J11" s="715" t="s">
        <v>675</v>
      </c>
      <c r="K11" s="716"/>
      <c r="L11" s="90"/>
    </row>
    <row r="12" spans="1:12" s="85" customFormat="1" ht="19.5" customHeight="1">
      <c r="A12" s="272">
        <v>22550</v>
      </c>
      <c r="B12" s="273" t="s">
        <v>1899</v>
      </c>
      <c r="C12" s="273" t="s">
        <v>890</v>
      </c>
      <c r="D12" s="274" t="s">
        <v>83</v>
      </c>
      <c r="E12" s="275">
        <v>2</v>
      </c>
      <c r="F12" s="274">
        <v>2</v>
      </c>
      <c r="G12" s="275" t="s">
        <v>695</v>
      </c>
      <c r="H12" s="274" t="s">
        <v>79</v>
      </c>
      <c r="I12" s="276" t="s">
        <v>696</v>
      </c>
      <c r="J12" s="715" t="s">
        <v>675</v>
      </c>
      <c r="K12" s="716"/>
      <c r="L12" s="90"/>
    </row>
    <row r="13" spans="1:12" s="85" customFormat="1" ht="19.5" customHeight="1">
      <c r="A13" s="272">
        <v>22553</v>
      </c>
      <c r="B13" s="273" t="s">
        <v>1900</v>
      </c>
      <c r="C13" s="273" t="s">
        <v>890</v>
      </c>
      <c r="D13" s="274" t="s">
        <v>11</v>
      </c>
      <c r="E13" s="275">
        <v>4</v>
      </c>
      <c r="F13" s="274">
        <v>2</v>
      </c>
      <c r="G13" s="275" t="s">
        <v>695</v>
      </c>
      <c r="H13" s="274" t="s">
        <v>226</v>
      </c>
      <c r="I13" s="276" t="s">
        <v>739</v>
      </c>
      <c r="J13" s="715" t="s">
        <v>1415</v>
      </c>
      <c r="K13" s="716"/>
      <c r="L13" s="90"/>
    </row>
    <row r="14" spans="1:12" s="85" customFormat="1" ht="19.5" customHeight="1">
      <c r="A14" s="272">
        <v>22554</v>
      </c>
      <c r="B14" s="273" t="s">
        <v>1901</v>
      </c>
      <c r="C14" s="273" t="s">
        <v>890</v>
      </c>
      <c r="D14" s="274" t="s">
        <v>83</v>
      </c>
      <c r="E14" s="275">
        <v>3</v>
      </c>
      <c r="F14" s="274">
        <v>2</v>
      </c>
      <c r="G14" s="275" t="s">
        <v>695</v>
      </c>
      <c r="H14" s="274" t="s">
        <v>148</v>
      </c>
      <c r="I14" s="276" t="s">
        <v>739</v>
      </c>
      <c r="J14" s="715" t="s">
        <v>1415</v>
      </c>
      <c r="K14" s="716"/>
      <c r="L14" s="90"/>
    </row>
    <row r="15" spans="1:12" s="85" customFormat="1" ht="19.5" customHeight="1">
      <c r="A15" s="272">
        <v>22556</v>
      </c>
      <c r="B15" s="273" t="s">
        <v>1902</v>
      </c>
      <c r="C15" s="273" t="s">
        <v>1136</v>
      </c>
      <c r="D15" s="274" t="s">
        <v>11</v>
      </c>
      <c r="E15" s="275">
        <v>2</v>
      </c>
      <c r="F15" s="274">
        <v>2</v>
      </c>
      <c r="G15" s="275" t="s">
        <v>695</v>
      </c>
      <c r="H15" s="274" t="s">
        <v>226</v>
      </c>
      <c r="I15" s="276" t="s">
        <v>696</v>
      </c>
      <c r="J15" s="715" t="s">
        <v>675</v>
      </c>
      <c r="K15" s="716"/>
      <c r="L15" s="90"/>
    </row>
    <row r="16" spans="1:12" s="85" customFormat="1" ht="19.5" customHeight="1">
      <c r="A16" s="272">
        <v>22557</v>
      </c>
      <c r="B16" s="273" t="s">
        <v>1903</v>
      </c>
      <c r="C16" s="273" t="s">
        <v>1136</v>
      </c>
      <c r="D16" s="274" t="s">
        <v>83</v>
      </c>
      <c r="E16" s="275">
        <v>2</v>
      </c>
      <c r="F16" s="274">
        <v>2</v>
      </c>
      <c r="G16" s="275" t="s">
        <v>695</v>
      </c>
      <c r="H16" s="274" t="s">
        <v>148</v>
      </c>
      <c r="I16" s="276" t="s">
        <v>739</v>
      </c>
      <c r="J16" s="715" t="s">
        <v>1415</v>
      </c>
      <c r="K16" s="716"/>
      <c r="L16" s="90"/>
    </row>
    <row r="17" spans="1:12" s="85" customFormat="1" ht="19.5" customHeight="1">
      <c r="A17" s="272">
        <v>22576</v>
      </c>
      <c r="B17" s="273" t="s">
        <v>1730</v>
      </c>
      <c r="C17" s="273" t="s">
        <v>1904</v>
      </c>
      <c r="D17" s="274" t="s">
        <v>83</v>
      </c>
      <c r="E17" s="275">
        <v>1</v>
      </c>
      <c r="F17" s="274">
        <v>2</v>
      </c>
      <c r="G17" s="275" t="s">
        <v>695</v>
      </c>
      <c r="H17" s="274" t="s">
        <v>79</v>
      </c>
      <c r="I17" s="276" t="s">
        <v>1892</v>
      </c>
      <c r="J17" s="715" t="s">
        <v>670</v>
      </c>
      <c r="K17" s="716"/>
      <c r="L17" s="90"/>
    </row>
    <row r="18" spans="1:12" s="85" customFormat="1" ht="19.5" customHeight="1">
      <c r="A18" s="272">
        <v>22579</v>
      </c>
      <c r="B18" s="273" t="s">
        <v>1905</v>
      </c>
      <c r="C18" s="273" t="s">
        <v>1060</v>
      </c>
      <c r="D18" s="274" t="s">
        <v>11</v>
      </c>
      <c r="E18" s="275">
        <v>2</v>
      </c>
      <c r="F18" s="274">
        <v>2</v>
      </c>
      <c r="G18" s="275" t="s">
        <v>695</v>
      </c>
      <c r="H18" s="274" t="s">
        <v>148</v>
      </c>
      <c r="I18" s="276" t="s">
        <v>696</v>
      </c>
      <c r="J18" s="715" t="s">
        <v>675</v>
      </c>
      <c r="K18" s="716"/>
      <c r="L18" s="90"/>
    </row>
    <row r="19" spans="1:12" s="85" customFormat="1" ht="19.5" customHeight="1">
      <c r="A19" s="272">
        <v>22582</v>
      </c>
      <c r="B19" s="273" t="s">
        <v>1906</v>
      </c>
      <c r="C19" s="273" t="s">
        <v>1060</v>
      </c>
      <c r="D19" s="274" t="s">
        <v>83</v>
      </c>
      <c r="E19" s="275">
        <v>2</v>
      </c>
      <c r="F19" s="274">
        <v>2</v>
      </c>
      <c r="G19" s="275" t="s">
        <v>695</v>
      </c>
      <c r="H19" s="274" t="s">
        <v>79</v>
      </c>
      <c r="I19" s="276" t="s">
        <v>723</v>
      </c>
      <c r="J19" s="715" t="s">
        <v>1410</v>
      </c>
      <c r="K19" s="716"/>
      <c r="L19" s="90"/>
    </row>
    <row r="20" spans="1:12" s="85" customFormat="1" ht="19.5" customHeight="1">
      <c r="A20" s="272">
        <v>22587</v>
      </c>
      <c r="B20" s="273" t="s">
        <v>1477</v>
      </c>
      <c r="C20" s="273" t="s">
        <v>838</v>
      </c>
      <c r="D20" s="274" t="s">
        <v>83</v>
      </c>
      <c r="E20" s="275">
        <v>2</v>
      </c>
      <c r="F20" s="274">
        <v>2</v>
      </c>
      <c r="G20" s="275" t="s">
        <v>695</v>
      </c>
      <c r="H20" s="274" t="s">
        <v>79</v>
      </c>
      <c r="I20" s="276" t="s">
        <v>1892</v>
      </c>
      <c r="J20" s="715" t="s">
        <v>670</v>
      </c>
      <c r="K20" s="716"/>
      <c r="L20" s="90"/>
    </row>
    <row r="21" spans="1:12" s="85" customFormat="1" ht="19.5" customHeight="1">
      <c r="A21" s="272">
        <v>22594</v>
      </c>
      <c r="B21" s="273" t="s">
        <v>1907</v>
      </c>
      <c r="C21" s="273" t="s">
        <v>1908</v>
      </c>
      <c r="D21" s="274" t="s">
        <v>11</v>
      </c>
      <c r="E21" s="275">
        <v>1</v>
      </c>
      <c r="F21" s="274">
        <v>2</v>
      </c>
      <c r="G21" s="275" t="s">
        <v>695</v>
      </c>
      <c r="H21" s="274" t="s">
        <v>140</v>
      </c>
      <c r="I21" s="276" t="s">
        <v>696</v>
      </c>
      <c r="J21" s="715" t="s">
        <v>675</v>
      </c>
      <c r="K21" s="716"/>
      <c r="L21" s="90"/>
    </row>
    <row r="22" spans="1:12" s="85" customFormat="1" ht="19.5" customHeight="1">
      <c r="A22" s="272">
        <v>22595</v>
      </c>
      <c r="B22" s="273" t="s">
        <v>1909</v>
      </c>
      <c r="C22" s="273" t="s">
        <v>1910</v>
      </c>
      <c r="D22" s="274" t="s">
        <v>83</v>
      </c>
      <c r="E22" s="275">
        <v>1</v>
      </c>
      <c r="F22" s="274">
        <v>2</v>
      </c>
      <c r="G22" s="275" t="s">
        <v>695</v>
      </c>
      <c r="H22" s="274" t="s">
        <v>148</v>
      </c>
      <c r="I22" s="276" t="s">
        <v>684</v>
      </c>
      <c r="J22" s="715" t="s">
        <v>679</v>
      </c>
      <c r="K22" s="716"/>
      <c r="L22" s="90"/>
    </row>
    <row r="23" spans="1:12" s="85" customFormat="1" ht="19.5" customHeight="1">
      <c r="A23" s="272">
        <v>22596</v>
      </c>
      <c r="B23" s="273" t="s">
        <v>1911</v>
      </c>
      <c r="C23" s="273" t="s">
        <v>1910</v>
      </c>
      <c r="D23" s="274" t="s">
        <v>83</v>
      </c>
      <c r="E23" s="275">
        <v>3</v>
      </c>
      <c r="F23" s="274">
        <v>2</v>
      </c>
      <c r="G23" s="275" t="s">
        <v>695</v>
      </c>
      <c r="H23" s="274" t="s">
        <v>140</v>
      </c>
      <c r="I23" s="276" t="s">
        <v>739</v>
      </c>
      <c r="J23" s="715" t="s">
        <v>1415</v>
      </c>
      <c r="K23" s="716"/>
      <c r="L23" s="90"/>
    </row>
    <row r="24" spans="1:12" s="85" customFormat="1" ht="19.5" customHeight="1">
      <c r="A24" s="272">
        <v>22597</v>
      </c>
      <c r="B24" s="273" t="s">
        <v>1912</v>
      </c>
      <c r="C24" s="273" t="s">
        <v>1910</v>
      </c>
      <c r="D24" s="274" t="s">
        <v>11</v>
      </c>
      <c r="E24" s="275">
        <v>1</v>
      </c>
      <c r="F24" s="274">
        <v>2</v>
      </c>
      <c r="G24" s="275" t="s">
        <v>695</v>
      </c>
      <c r="H24" s="274" t="s">
        <v>148</v>
      </c>
      <c r="I24" s="276" t="s">
        <v>696</v>
      </c>
      <c r="J24" s="715" t="s">
        <v>675</v>
      </c>
      <c r="K24" s="716"/>
      <c r="L24" s="90"/>
    </row>
    <row r="25" spans="1:12" s="85" customFormat="1" ht="19.5" customHeight="1">
      <c r="A25" s="272">
        <v>22598</v>
      </c>
      <c r="B25" s="273" t="s">
        <v>1913</v>
      </c>
      <c r="C25" s="273" t="s">
        <v>1910</v>
      </c>
      <c r="D25" s="274" t="s">
        <v>83</v>
      </c>
      <c r="E25" s="275">
        <v>1</v>
      </c>
      <c r="F25" s="274">
        <v>2</v>
      </c>
      <c r="G25" s="275" t="s">
        <v>695</v>
      </c>
      <c r="H25" s="274" t="s">
        <v>140</v>
      </c>
      <c r="I25" s="276" t="s">
        <v>696</v>
      </c>
      <c r="J25" s="715" t="s">
        <v>675</v>
      </c>
      <c r="K25" s="716"/>
      <c r="L25" s="90"/>
    </row>
    <row r="26" spans="1:12" s="85" customFormat="1" ht="19.5" customHeight="1">
      <c r="A26" s="272">
        <v>22599</v>
      </c>
      <c r="B26" s="273" t="s">
        <v>1914</v>
      </c>
      <c r="C26" s="273" t="s">
        <v>1910</v>
      </c>
      <c r="D26" s="274" t="s">
        <v>83</v>
      </c>
      <c r="E26" s="275">
        <v>2</v>
      </c>
      <c r="F26" s="274">
        <v>2</v>
      </c>
      <c r="G26" s="275" t="s">
        <v>695</v>
      </c>
      <c r="H26" s="274" t="s">
        <v>226</v>
      </c>
      <c r="I26" s="276" t="s">
        <v>696</v>
      </c>
      <c r="J26" s="715" t="s">
        <v>675</v>
      </c>
      <c r="K26" s="716"/>
      <c r="L26" s="90"/>
    </row>
    <row r="27" spans="1:12" s="85" customFormat="1" ht="19.5" customHeight="1">
      <c r="A27" s="272">
        <v>22600</v>
      </c>
      <c r="B27" s="273" t="s">
        <v>1915</v>
      </c>
      <c r="C27" s="273" t="s">
        <v>1916</v>
      </c>
      <c r="D27" s="274" t="s">
        <v>11</v>
      </c>
      <c r="E27" s="275">
        <v>1</v>
      </c>
      <c r="F27" s="274">
        <v>2</v>
      </c>
      <c r="G27" s="275" t="s">
        <v>695</v>
      </c>
      <c r="H27" s="274" t="s">
        <v>79</v>
      </c>
      <c r="I27" s="276" t="s">
        <v>723</v>
      </c>
      <c r="J27" s="715" t="s">
        <v>1410</v>
      </c>
      <c r="K27" s="716"/>
      <c r="L27" s="90"/>
    </row>
    <row r="28" spans="1:12" s="85" customFormat="1" ht="19.5" customHeight="1">
      <c r="A28" s="272">
        <v>22601</v>
      </c>
      <c r="B28" s="273" t="s">
        <v>1917</v>
      </c>
      <c r="C28" s="273" t="s">
        <v>1916</v>
      </c>
      <c r="D28" s="274" t="s">
        <v>83</v>
      </c>
      <c r="E28" s="275">
        <v>1</v>
      </c>
      <c r="F28" s="274">
        <v>2</v>
      </c>
      <c r="G28" s="275" t="s">
        <v>695</v>
      </c>
      <c r="H28" s="274" t="s">
        <v>140</v>
      </c>
      <c r="I28" s="276" t="s">
        <v>1892</v>
      </c>
      <c r="J28" s="715" t="s">
        <v>670</v>
      </c>
      <c r="K28" s="716"/>
      <c r="L28" s="90"/>
    </row>
    <row r="29" spans="1:12" s="85" customFormat="1" ht="19.5" customHeight="1">
      <c r="A29" s="272">
        <v>22602</v>
      </c>
      <c r="B29" s="273" t="s">
        <v>1918</v>
      </c>
      <c r="C29" s="273" t="s">
        <v>1910</v>
      </c>
      <c r="D29" s="274" t="s">
        <v>11</v>
      </c>
      <c r="E29" s="275">
        <v>3</v>
      </c>
      <c r="F29" s="274">
        <v>2</v>
      </c>
      <c r="G29" s="275" t="s">
        <v>695</v>
      </c>
      <c r="H29" s="274" t="s">
        <v>140</v>
      </c>
      <c r="I29" s="276" t="s">
        <v>696</v>
      </c>
      <c r="J29" s="715" t="s">
        <v>675</v>
      </c>
      <c r="K29" s="716"/>
      <c r="L29" s="90"/>
    </row>
    <row r="30" spans="1:12" s="85" customFormat="1" ht="19.5" customHeight="1">
      <c r="A30" s="272">
        <v>22603</v>
      </c>
      <c r="B30" s="273" t="s">
        <v>1919</v>
      </c>
      <c r="C30" s="273" t="s">
        <v>1916</v>
      </c>
      <c r="D30" s="274" t="s">
        <v>11</v>
      </c>
      <c r="E30" s="275">
        <v>2</v>
      </c>
      <c r="F30" s="274">
        <v>2</v>
      </c>
      <c r="G30" s="275" t="s">
        <v>695</v>
      </c>
      <c r="H30" s="274" t="s">
        <v>226</v>
      </c>
      <c r="I30" s="276" t="s">
        <v>723</v>
      </c>
      <c r="J30" s="715" t="s">
        <v>1410</v>
      </c>
      <c r="K30" s="716"/>
      <c r="L30" s="90"/>
    </row>
    <row r="31" spans="1:12" s="85" customFormat="1" ht="19.5" customHeight="1">
      <c r="A31" s="272">
        <v>22604</v>
      </c>
      <c r="B31" s="273" t="s">
        <v>1920</v>
      </c>
      <c r="C31" s="273" t="s">
        <v>1916</v>
      </c>
      <c r="D31" s="274" t="s">
        <v>83</v>
      </c>
      <c r="E31" s="275">
        <v>2</v>
      </c>
      <c r="F31" s="274">
        <v>2</v>
      </c>
      <c r="G31" s="275" t="s">
        <v>695</v>
      </c>
      <c r="H31" s="274" t="s">
        <v>79</v>
      </c>
      <c r="I31" s="276" t="s">
        <v>696</v>
      </c>
      <c r="J31" s="715" t="s">
        <v>675</v>
      </c>
      <c r="K31" s="716"/>
      <c r="L31" s="90"/>
    </row>
    <row r="32" spans="1:12" s="85" customFormat="1" ht="19.5" customHeight="1">
      <c r="A32" s="272">
        <v>22605</v>
      </c>
      <c r="B32" s="273" t="s">
        <v>1921</v>
      </c>
      <c r="C32" s="273" t="s">
        <v>1916</v>
      </c>
      <c r="D32" s="274" t="s">
        <v>11</v>
      </c>
      <c r="E32" s="275">
        <v>3</v>
      </c>
      <c r="F32" s="274">
        <v>2</v>
      </c>
      <c r="G32" s="275" t="s">
        <v>695</v>
      </c>
      <c r="H32" s="274" t="s">
        <v>226</v>
      </c>
      <c r="I32" s="276" t="s">
        <v>1892</v>
      </c>
      <c r="J32" s="715" t="s">
        <v>670</v>
      </c>
      <c r="K32" s="716"/>
      <c r="L32" s="90"/>
    </row>
    <row r="33" spans="1:12" s="85" customFormat="1" ht="19.5" customHeight="1">
      <c r="A33" s="272">
        <v>22607</v>
      </c>
      <c r="B33" s="273" t="s">
        <v>1922</v>
      </c>
      <c r="C33" s="273" t="s">
        <v>1908</v>
      </c>
      <c r="D33" s="274" t="s">
        <v>11</v>
      </c>
      <c r="E33" s="275">
        <v>2</v>
      </c>
      <c r="F33" s="274">
        <v>2</v>
      </c>
      <c r="G33" s="275" t="s">
        <v>695</v>
      </c>
      <c r="H33" s="274" t="s">
        <v>165</v>
      </c>
      <c r="I33" s="276" t="s">
        <v>696</v>
      </c>
      <c r="J33" s="715" t="s">
        <v>675</v>
      </c>
      <c r="K33" s="716"/>
      <c r="L33" s="90"/>
    </row>
    <row r="34" spans="1:12" s="85" customFormat="1" ht="19.5" customHeight="1">
      <c r="A34" s="272">
        <v>22608</v>
      </c>
      <c r="B34" s="273" t="s">
        <v>1923</v>
      </c>
      <c r="C34" s="273" t="s">
        <v>1908</v>
      </c>
      <c r="D34" s="274" t="s">
        <v>83</v>
      </c>
      <c r="E34" s="275">
        <v>2</v>
      </c>
      <c r="F34" s="274">
        <v>2</v>
      </c>
      <c r="G34" s="275" t="s">
        <v>695</v>
      </c>
      <c r="H34" s="274" t="s">
        <v>148</v>
      </c>
      <c r="I34" s="276" t="s">
        <v>696</v>
      </c>
      <c r="J34" s="715" t="s">
        <v>675</v>
      </c>
      <c r="K34" s="716"/>
      <c r="L34" s="90"/>
    </row>
    <row r="35" spans="1:12" s="85" customFormat="1" ht="19.5" customHeight="1">
      <c r="A35" s="272">
        <v>22615</v>
      </c>
      <c r="B35" s="273" t="s">
        <v>1924</v>
      </c>
      <c r="C35" s="273" t="s">
        <v>1143</v>
      </c>
      <c r="D35" s="274" t="s">
        <v>11</v>
      </c>
      <c r="E35" s="275">
        <v>2</v>
      </c>
      <c r="F35" s="274">
        <v>2</v>
      </c>
      <c r="G35" s="275" t="s">
        <v>695</v>
      </c>
      <c r="H35" s="274" t="s">
        <v>226</v>
      </c>
      <c r="I35" s="276" t="s">
        <v>723</v>
      </c>
      <c r="J35" s="715" t="s">
        <v>1410</v>
      </c>
      <c r="K35" s="716"/>
      <c r="L35" s="90"/>
    </row>
    <row r="36" spans="1:12" s="85" customFormat="1" ht="19.5" customHeight="1">
      <c r="A36" s="272">
        <v>22618</v>
      </c>
      <c r="B36" s="273" t="s">
        <v>1925</v>
      </c>
      <c r="C36" s="273" t="s">
        <v>1926</v>
      </c>
      <c r="D36" s="274" t="s">
        <v>83</v>
      </c>
      <c r="E36" s="275">
        <v>2</v>
      </c>
      <c r="F36" s="274">
        <v>2</v>
      </c>
      <c r="G36" s="275" t="s">
        <v>695</v>
      </c>
      <c r="H36" s="274" t="s">
        <v>79</v>
      </c>
      <c r="I36" s="276" t="s">
        <v>696</v>
      </c>
      <c r="J36" s="715" t="s">
        <v>675</v>
      </c>
      <c r="K36" s="716"/>
      <c r="L36" s="90"/>
    </row>
    <row r="37" spans="1:12" s="85" customFormat="1" ht="19.5" customHeight="1">
      <c r="A37" s="272">
        <v>22619</v>
      </c>
      <c r="B37" s="273" t="s">
        <v>1927</v>
      </c>
      <c r="C37" s="273" t="s">
        <v>1143</v>
      </c>
      <c r="D37" s="274" t="s">
        <v>11</v>
      </c>
      <c r="E37" s="275">
        <v>3</v>
      </c>
      <c r="F37" s="274">
        <v>2</v>
      </c>
      <c r="G37" s="275" t="s">
        <v>695</v>
      </c>
      <c r="H37" s="274" t="s">
        <v>140</v>
      </c>
      <c r="I37" s="276" t="s">
        <v>696</v>
      </c>
      <c r="J37" s="715" t="s">
        <v>675</v>
      </c>
      <c r="K37" s="716"/>
      <c r="L37" s="90"/>
    </row>
    <row r="38" spans="1:12" s="85" customFormat="1" ht="19.5" customHeight="1">
      <c r="A38" s="272">
        <v>22620</v>
      </c>
      <c r="B38" s="273" t="s">
        <v>1928</v>
      </c>
      <c r="C38" s="273" t="s">
        <v>1143</v>
      </c>
      <c r="D38" s="274" t="s">
        <v>83</v>
      </c>
      <c r="E38" s="275">
        <v>3</v>
      </c>
      <c r="F38" s="274">
        <v>2</v>
      </c>
      <c r="G38" s="275" t="s">
        <v>695</v>
      </c>
      <c r="H38" s="274" t="s">
        <v>140</v>
      </c>
      <c r="I38" s="276" t="s">
        <v>696</v>
      </c>
      <c r="J38" s="715" t="s">
        <v>675</v>
      </c>
      <c r="K38" s="716"/>
      <c r="L38" s="90"/>
    </row>
    <row r="39" spans="1:12" s="85" customFormat="1" ht="19.5" customHeight="1">
      <c r="A39" s="272">
        <v>22621</v>
      </c>
      <c r="B39" s="273" t="s">
        <v>1929</v>
      </c>
      <c r="C39" s="273" t="s">
        <v>1930</v>
      </c>
      <c r="D39" s="274" t="s">
        <v>11</v>
      </c>
      <c r="E39" s="275">
        <v>2</v>
      </c>
      <c r="F39" s="274">
        <v>2</v>
      </c>
      <c r="G39" s="275" t="s">
        <v>695</v>
      </c>
      <c r="H39" s="274" t="s">
        <v>226</v>
      </c>
      <c r="I39" s="276" t="s">
        <v>696</v>
      </c>
      <c r="J39" s="715" t="s">
        <v>675</v>
      </c>
      <c r="K39" s="716"/>
      <c r="L39" s="90"/>
    </row>
    <row r="40" spans="1:12" s="85" customFormat="1" ht="19.5" customHeight="1">
      <c r="A40" s="272">
        <v>22629</v>
      </c>
      <c r="B40" s="273" t="s">
        <v>1931</v>
      </c>
      <c r="C40" s="273" t="s">
        <v>1932</v>
      </c>
      <c r="D40" s="274" t="s">
        <v>83</v>
      </c>
      <c r="E40" s="275">
        <v>1</v>
      </c>
      <c r="F40" s="274">
        <v>2</v>
      </c>
      <c r="G40" s="275" t="s">
        <v>695</v>
      </c>
      <c r="H40" s="274" t="s">
        <v>79</v>
      </c>
      <c r="I40" s="276" t="s">
        <v>1892</v>
      </c>
      <c r="J40" s="715" t="s">
        <v>670</v>
      </c>
      <c r="K40" s="716"/>
      <c r="L40" s="90"/>
    </row>
    <row r="41" spans="1:12" s="85" customFormat="1" ht="19.5" customHeight="1">
      <c r="A41" s="272">
        <v>22641</v>
      </c>
      <c r="B41" s="273" t="s">
        <v>1933</v>
      </c>
      <c r="C41" s="273" t="s">
        <v>1934</v>
      </c>
      <c r="D41" s="274" t="s">
        <v>83</v>
      </c>
      <c r="E41" s="275">
        <v>2</v>
      </c>
      <c r="F41" s="274">
        <v>2</v>
      </c>
      <c r="G41" s="275" t="s">
        <v>695</v>
      </c>
      <c r="H41" s="274" t="s">
        <v>165</v>
      </c>
      <c r="I41" s="276" t="s">
        <v>696</v>
      </c>
      <c r="J41" s="715" t="s">
        <v>675</v>
      </c>
      <c r="K41" s="716"/>
      <c r="L41" s="90"/>
    </row>
    <row r="42" spans="1:12" s="85" customFormat="1" ht="19.5" customHeight="1">
      <c r="A42" s="272">
        <v>22647</v>
      </c>
      <c r="B42" s="273" t="s">
        <v>1935</v>
      </c>
      <c r="C42" s="273" t="s">
        <v>1936</v>
      </c>
      <c r="D42" s="274" t="s">
        <v>11</v>
      </c>
      <c r="E42" s="275">
        <v>3</v>
      </c>
      <c r="F42" s="274">
        <v>2</v>
      </c>
      <c r="G42" s="275" t="s">
        <v>695</v>
      </c>
      <c r="H42" s="274" t="s">
        <v>140</v>
      </c>
      <c r="I42" s="276" t="s">
        <v>696</v>
      </c>
      <c r="J42" s="715" t="s">
        <v>675</v>
      </c>
      <c r="K42" s="716"/>
      <c r="L42" s="90"/>
    </row>
    <row r="43" spans="1:12" s="85" customFormat="1" ht="19.5" customHeight="1">
      <c r="A43" s="272">
        <v>22648</v>
      </c>
      <c r="B43" s="273" t="s">
        <v>1937</v>
      </c>
      <c r="C43" s="273" t="s">
        <v>1938</v>
      </c>
      <c r="D43" s="274" t="s">
        <v>83</v>
      </c>
      <c r="E43" s="275">
        <v>3</v>
      </c>
      <c r="F43" s="274">
        <v>2</v>
      </c>
      <c r="G43" s="275" t="s">
        <v>695</v>
      </c>
      <c r="H43" s="274" t="s">
        <v>165</v>
      </c>
      <c r="I43" s="276" t="s">
        <v>723</v>
      </c>
      <c r="J43" s="715" t="s">
        <v>1410</v>
      </c>
      <c r="K43" s="716"/>
      <c r="L43" s="90"/>
    </row>
    <row r="44" spans="1:12" s="85" customFormat="1" ht="19.5" customHeight="1">
      <c r="A44" s="272">
        <v>22651</v>
      </c>
      <c r="B44" s="273" t="s">
        <v>1939</v>
      </c>
      <c r="C44" s="273" t="s">
        <v>1934</v>
      </c>
      <c r="D44" s="274" t="s">
        <v>83</v>
      </c>
      <c r="E44" s="275">
        <v>2</v>
      </c>
      <c r="F44" s="274">
        <v>2</v>
      </c>
      <c r="G44" s="275" t="s">
        <v>695</v>
      </c>
      <c r="H44" s="274" t="s">
        <v>79</v>
      </c>
      <c r="I44" s="276" t="s">
        <v>696</v>
      </c>
      <c r="J44" s="715" t="s">
        <v>675</v>
      </c>
      <c r="K44" s="716"/>
      <c r="L44" s="90"/>
    </row>
    <row r="45" spans="1:12" s="85" customFormat="1" ht="19.5" customHeight="1">
      <c r="A45" s="272">
        <v>22652</v>
      </c>
      <c r="B45" s="273" t="s">
        <v>1940</v>
      </c>
      <c r="C45" s="273" t="s">
        <v>1938</v>
      </c>
      <c r="D45" s="274" t="s">
        <v>83</v>
      </c>
      <c r="E45" s="275">
        <v>2</v>
      </c>
      <c r="F45" s="274">
        <v>2</v>
      </c>
      <c r="G45" s="275" t="s">
        <v>695</v>
      </c>
      <c r="H45" s="274" t="s">
        <v>148</v>
      </c>
      <c r="I45" s="276" t="s">
        <v>1892</v>
      </c>
      <c r="J45" s="715" t="s">
        <v>670</v>
      </c>
      <c r="K45" s="716"/>
      <c r="L45" s="90"/>
    </row>
    <row r="46" spans="1:12" s="85" customFormat="1" ht="19.5" customHeight="1">
      <c r="A46" s="272">
        <v>22665</v>
      </c>
      <c r="B46" s="273" t="s">
        <v>1941</v>
      </c>
      <c r="C46" s="273" t="s">
        <v>1936</v>
      </c>
      <c r="D46" s="274" t="s">
        <v>11</v>
      </c>
      <c r="E46" s="275">
        <v>2</v>
      </c>
      <c r="F46" s="274">
        <v>2</v>
      </c>
      <c r="G46" s="275" t="s">
        <v>695</v>
      </c>
      <c r="H46" s="274" t="s">
        <v>148</v>
      </c>
      <c r="I46" s="276" t="s">
        <v>696</v>
      </c>
      <c r="J46" s="715" t="s">
        <v>675</v>
      </c>
      <c r="K46" s="716"/>
      <c r="L46" s="90"/>
    </row>
    <row r="47" spans="1:12" s="85" customFormat="1" ht="19.5" customHeight="1">
      <c r="A47" s="272">
        <v>22666</v>
      </c>
      <c r="B47" s="273" t="s">
        <v>1942</v>
      </c>
      <c r="C47" s="273" t="s">
        <v>1938</v>
      </c>
      <c r="D47" s="274" t="s">
        <v>11</v>
      </c>
      <c r="E47" s="275">
        <v>2</v>
      </c>
      <c r="F47" s="274">
        <v>2</v>
      </c>
      <c r="G47" s="275" t="s">
        <v>695</v>
      </c>
      <c r="H47" s="274" t="s">
        <v>79</v>
      </c>
      <c r="I47" s="276" t="s">
        <v>1892</v>
      </c>
      <c r="J47" s="715" t="s">
        <v>670</v>
      </c>
      <c r="K47" s="716"/>
      <c r="L47" s="90"/>
    </row>
    <row r="48" spans="1:12" s="85" customFormat="1" ht="19.5" customHeight="1">
      <c r="A48" s="272">
        <v>22669</v>
      </c>
      <c r="B48" s="273" t="s">
        <v>1943</v>
      </c>
      <c r="C48" s="273" t="s">
        <v>1936</v>
      </c>
      <c r="D48" s="274" t="s">
        <v>83</v>
      </c>
      <c r="E48" s="275">
        <v>2</v>
      </c>
      <c r="F48" s="274">
        <v>2</v>
      </c>
      <c r="G48" s="275" t="s">
        <v>695</v>
      </c>
      <c r="H48" s="274" t="s">
        <v>140</v>
      </c>
      <c r="I48" s="276" t="s">
        <v>739</v>
      </c>
      <c r="J48" s="715" t="s">
        <v>1415</v>
      </c>
      <c r="K48" s="716"/>
      <c r="L48" s="90"/>
    </row>
    <row r="49" spans="1:12" s="85" customFormat="1" ht="19.5" customHeight="1">
      <c r="A49" s="272">
        <v>23001</v>
      </c>
      <c r="B49" s="273" t="s">
        <v>1944</v>
      </c>
      <c r="C49" s="273" t="s">
        <v>941</v>
      </c>
      <c r="D49" s="274" t="s">
        <v>11</v>
      </c>
      <c r="E49" s="275">
        <v>1</v>
      </c>
      <c r="F49" s="274">
        <v>2</v>
      </c>
      <c r="G49" s="275" t="s">
        <v>695</v>
      </c>
      <c r="H49" s="274" t="s">
        <v>148</v>
      </c>
      <c r="I49" s="276" t="s">
        <v>1892</v>
      </c>
      <c r="J49" s="715" t="s">
        <v>670</v>
      </c>
      <c r="K49" s="716"/>
      <c r="L49" s="90"/>
    </row>
    <row r="50" spans="1:12" s="85" customFormat="1" ht="19.5" customHeight="1">
      <c r="A50" s="272">
        <v>23002</v>
      </c>
      <c r="B50" s="273" t="s">
        <v>1945</v>
      </c>
      <c r="C50" s="273" t="s">
        <v>1904</v>
      </c>
      <c r="D50" s="274" t="s">
        <v>83</v>
      </c>
      <c r="E50" s="275">
        <v>2</v>
      </c>
      <c r="F50" s="274">
        <v>2</v>
      </c>
      <c r="G50" s="275" t="s">
        <v>695</v>
      </c>
      <c r="H50" s="274" t="s">
        <v>226</v>
      </c>
      <c r="I50" s="276" t="s">
        <v>723</v>
      </c>
      <c r="J50" s="715" t="s">
        <v>1410</v>
      </c>
      <c r="K50" s="716"/>
      <c r="L50" s="90"/>
    </row>
    <row r="51" spans="1:12" s="85" customFormat="1" ht="19.5" customHeight="1">
      <c r="A51" s="272">
        <v>23003</v>
      </c>
      <c r="B51" s="273" t="s">
        <v>1946</v>
      </c>
      <c r="C51" s="273" t="s">
        <v>1947</v>
      </c>
      <c r="D51" s="274" t="s">
        <v>11</v>
      </c>
      <c r="E51" s="275">
        <v>1</v>
      </c>
      <c r="F51" s="274">
        <v>2</v>
      </c>
      <c r="G51" s="275" t="s">
        <v>695</v>
      </c>
      <c r="H51" s="274" t="s">
        <v>165</v>
      </c>
      <c r="I51" s="276" t="s">
        <v>684</v>
      </c>
      <c r="J51" s="715" t="s">
        <v>679</v>
      </c>
      <c r="K51" s="716"/>
      <c r="L51" s="90"/>
    </row>
    <row r="52" spans="1:12" s="85" customFormat="1" ht="19.5" customHeight="1">
      <c r="A52" s="272">
        <v>23004</v>
      </c>
      <c r="B52" s="273" t="s">
        <v>1948</v>
      </c>
      <c r="C52" s="273" t="s">
        <v>1949</v>
      </c>
      <c r="D52" s="274" t="s">
        <v>83</v>
      </c>
      <c r="E52" s="275">
        <v>1</v>
      </c>
      <c r="F52" s="274">
        <v>2</v>
      </c>
      <c r="G52" s="275" t="s">
        <v>695</v>
      </c>
      <c r="H52" s="274" t="s">
        <v>140</v>
      </c>
      <c r="I52" s="276" t="s">
        <v>696</v>
      </c>
      <c r="J52" s="715" t="s">
        <v>675</v>
      </c>
      <c r="K52" s="716"/>
      <c r="L52" s="90"/>
    </row>
    <row r="53" spans="1:12" s="85" customFormat="1" ht="19.5" customHeight="1">
      <c r="A53" s="272">
        <v>23005</v>
      </c>
      <c r="B53" s="273" t="s">
        <v>1950</v>
      </c>
      <c r="C53" s="273" t="s">
        <v>918</v>
      </c>
      <c r="D53" s="274" t="s">
        <v>83</v>
      </c>
      <c r="E53" s="275">
        <v>1</v>
      </c>
      <c r="F53" s="274">
        <v>2</v>
      </c>
      <c r="G53" s="275" t="s">
        <v>695</v>
      </c>
      <c r="H53" s="274" t="s">
        <v>140</v>
      </c>
      <c r="I53" s="276" t="s">
        <v>1892</v>
      </c>
      <c r="J53" s="715" t="s">
        <v>670</v>
      </c>
      <c r="K53" s="716"/>
      <c r="L53" s="90"/>
    </row>
    <row r="54" spans="1:12" s="85" customFormat="1" ht="19.5" customHeight="1">
      <c r="A54" s="272">
        <v>23006</v>
      </c>
      <c r="B54" s="273" t="s">
        <v>1951</v>
      </c>
      <c r="C54" s="273" t="s">
        <v>941</v>
      </c>
      <c r="D54" s="274" t="s">
        <v>11</v>
      </c>
      <c r="E54" s="275">
        <v>2</v>
      </c>
      <c r="F54" s="274">
        <v>2</v>
      </c>
      <c r="G54" s="275" t="s">
        <v>695</v>
      </c>
      <c r="H54" s="274" t="s">
        <v>226</v>
      </c>
      <c r="I54" s="276" t="s">
        <v>739</v>
      </c>
      <c r="J54" s="715" t="s">
        <v>1415</v>
      </c>
      <c r="K54" s="716"/>
      <c r="L54" s="90"/>
    </row>
    <row r="55" spans="1:12" s="85" customFormat="1" ht="19.5" customHeight="1">
      <c r="A55" s="272">
        <v>23014</v>
      </c>
      <c r="B55" s="273" t="s">
        <v>1952</v>
      </c>
      <c r="C55" s="273" t="s">
        <v>1891</v>
      </c>
      <c r="D55" s="274" t="s">
        <v>83</v>
      </c>
      <c r="E55" s="275">
        <v>1</v>
      </c>
      <c r="F55" s="274">
        <v>2</v>
      </c>
      <c r="G55" s="275" t="s">
        <v>695</v>
      </c>
      <c r="H55" s="274" t="s">
        <v>148</v>
      </c>
      <c r="I55" s="276" t="s">
        <v>696</v>
      </c>
      <c r="J55" s="715" t="s">
        <v>675</v>
      </c>
      <c r="K55" s="716"/>
      <c r="L55" s="90"/>
    </row>
    <row r="56" spans="1:12" s="85" customFormat="1" ht="19.5" customHeight="1">
      <c r="A56" s="272">
        <v>23015</v>
      </c>
      <c r="B56" s="273" t="s">
        <v>1953</v>
      </c>
      <c r="C56" s="273" t="s">
        <v>1954</v>
      </c>
      <c r="D56" s="274" t="s">
        <v>83</v>
      </c>
      <c r="E56" s="275">
        <v>1</v>
      </c>
      <c r="F56" s="274">
        <v>2</v>
      </c>
      <c r="G56" s="275" t="s">
        <v>695</v>
      </c>
      <c r="H56" s="274" t="s">
        <v>148</v>
      </c>
      <c r="I56" s="276" t="s">
        <v>696</v>
      </c>
      <c r="J56" s="715" t="s">
        <v>675</v>
      </c>
      <c r="K56" s="716"/>
      <c r="L56" s="90"/>
    </row>
    <row r="57" spans="1:12" s="85" customFormat="1" ht="19.5" customHeight="1">
      <c r="A57" s="272">
        <v>23016</v>
      </c>
      <c r="B57" s="273" t="s">
        <v>1955</v>
      </c>
      <c r="C57" s="273" t="s">
        <v>916</v>
      </c>
      <c r="D57" s="274" t="s">
        <v>83</v>
      </c>
      <c r="E57" s="275">
        <v>1</v>
      </c>
      <c r="F57" s="274">
        <v>2</v>
      </c>
      <c r="G57" s="275" t="s">
        <v>695</v>
      </c>
      <c r="H57" s="274" t="s">
        <v>79</v>
      </c>
      <c r="I57" s="276" t="s">
        <v>1892</v>
      </c>
      <c r="J57" s="715" t="s">
        <v>670</v>
      </c>
      <c r="K57" s="716"/>
      <c r="L57" s="90"/>
    </row>
    <row r="58" spans="1:12" s="85" customFormat="1" ht="19.5" customHeight="1">
      <c r="A58" s="272">
        <v>23017</v>
      </c>
      <c r="B58" s="273" t="s">
        <v>1956</v>
      </c>
      <c r="C58" s="273" t="s">
        <v>941</v>
      </c>
      <c r="D58" s="274" t="s">
        <v>83</v>
      </c>
      <c r="E58" s="275">
        <v>1</v>
      </c>
      <c r="F58" s="274">
        <v>2</v>
      </c>
      <c r="G58" s="275" t="s">
        <v>695</v>
      </c>
      <c r="H58" s="274" t="s">
        <v>226</v>
      </c>
      <c r="I58" s="276" t="s">
        <v>723</v>
      </c>
      <c r="J58" s="715" t="s">
        <v>1410</v>
      </c>
      <c r="K58" s="716"/>
      <c r="L58" s="90"/>
    </row>
    <row r="59" spans="1:12" s="85" customFormat="1" ht="19.5" customHeight="1">
      <c r="A59" s="272">
        <v>23018</v>
      </c>
      <c r="B59" s="273" t="s">
        <v>1957</v>
      </c>
      <c r="C59" s="273" t="s">
        <v>1958</v>
      </c>
      <c r="D59" s="274" t="s">
        <v>11</v>
      </c>
      <c r="E59" s="275">
        <v>1</v>
      </c>
      <c r="F59" s="274">
        <v>2</v>
      </c>
      <c r="G59" s="275" t="s">
        <v>695</v>
      </c>
      <c r="H59" s="274" t="s">
        <v>165</v>
      </c>
      <c r="I59" s="276" t="s">
        <v>684</v>
      </c>
      <c r="J59" s="715" t="s">
        <v>679</v>
      </c>
      <c r="K59" s="716"/>
      <c r="L59" s="90" t="s">
        <v>1959</v>
      </c>
    </row>
    <row r="60" spans="1:12" s="85" customFormat="1" ht="19.5" customHeight="1">
      <c r="A60" s="272">
        <v>23042</v>
      </c>
      <c r="B60" s="273" t="s">
        <v>1960</v>
      </c>
      <c r="C60" s="273" t="s">
        <v>703</v>
      </c>
      <c r="D60" s="274" t="s">
        <v>11</v>
      </c>
      <c r="E60" s="275">
        <v>2</v>
      </c>
      <c r="F60" s="274">
        <v>2</v>
      </c>
      <c r="G60" s="275" t="s">
        <v>695</v>
      </c>
      <c r="H60" s="274" t="s">
        <v>140</v>
      </c>
      <c r="I60" s="276" t="s">
        <v>723</v>
      </c>
      <c r="J60" s="715" t="s">
        <v>1410</v>
      </c>
      <c r="K60" s="716"/>
      <c r="L60" s="90"/>
    </row>
    <row r="61" spans="1:12" s="85" customFormat="1" ht="19.5" customHeight="1">
      <c r="A61" s="272">
        <v>23043</v>
      </c>
      <c r="B61" s="273" t="s">
        <v>1961</v>
      </c>
      <c r="C61" s="273" t="s">
        <v>945</v>
      </c>
      <c r="D61" s="274" t="s">
        <v>11</v>
      </c>
      <c r="E61" s="275">
        <v>2</v>
      </c>
      <c r="F61" s="274">
        <v>2</v>
      </c>
      <c r="G61" s="275" t="s">
        <v>695</v>
      </c>
      <c r="H61" s="274" t="s">
        <v>79</v>
      </c>
      <c r="I61" s="276" t="s">
        <v>684</v>
      </c>
      <c r="J61" s="715" t="s">
        <v>679</v>
      </c>
      <c r="K61" s="716"/>
      <c r="L61" s="90"/>
    </row>
    <row r="62" spans="1:12" s="85" customFormat="1" ht="19.5" customHeight="1">
      <c r="A62" s="272">
        <v>23044</v>
      </c>
      <c r="B62" s="273" t="s">
        <v>1962</v>
      </c>
      <c r="C62" s="273" t="s">
        <v>1044</v>
      </c>
      <c r="D62" s="274" t="s">
        <v>11</v>
      </c>
      <c r="E62" s="275">
        <v>2</v>
      </c>
      <c r="F62" s="274">
        <v>2</v>
      </c>
      <c r="G62" s="275" t="s">
        <v>695</v>
      </c>
      <c r="H62" s="274" t="s">
        <v>165</v>
      </c>
      <c r="I62" s="276" t="s">
        <v>696</v>
      </c>
      <c r="J62" s="715" t="s">
        <v>675</v>
      </c>
      <c r="K62" s="716"/>
      <c r="L62" s="90"/>
    </row>
    <row r="63" spans="1:12" s="85" customFormat="1" ht="19.5" customHeight="1">
      <c r="A63" s="272">
        <v>23046</v>
      </c>
      <c r="B63" s="273" t="s">
        <v>1963</v>
      </c>
      <c r="C63" s="273" t="s">
        <v>1256</v>
      </c>
      <c r="D63" s="274" t="s">
        <v>11</v>
      </c>
      <c r="E63" s="275">
        <v>2</v>
      </c>
      <c r="F63" s="274">
        <v>2</v>
      </c>
      <c r="G63" s="275" t="s">
        <v>695</v>
      </c>
      <c r="H63" s="274" t="s">
        <v>140</v>
      </c>
      <c r="I63" s="276" t="s">
        <v>739</v>
      </c>
      <c r="J63" s="715" t="s">
        <v>1415</v>
      </c>
      <c r="K63" s="716"/>
      <c r="L63" s="90"/>
    </row>
    <row r="64" spans="1:12" s="85" customFormat="1" ht="19.5" customHeight="1">
      <c r="A64" s="272">
        <v>23047</v>
      </c>
      <c r="B64" s="273" t="s">
        <v>1964</v>
      </c>
      <c r="C64" s="273" t="s">
        <v>1965</v>
      </c>
      <c r="D64" s="274" t="s">
        <v>11</v>
      </c>
      <c r="E64" s="275">
        <v>2</v>
      </c>
      <c r="F64" s="274">
        <v>2</v>
      </c>
      <c r="G64" s="275" t="s">
        <v>695</v>
      </c>
      <c r="H64" s="274" t="s">
        <v>1966</v>
      </c>
      <c r="I64" s="276" t="s">
        <v>1967</v>
      </c>
      <c r="J64" s="715" t="s">
        <v>675</v>
      </c>
      <c r="K64" s="716"/>
      <c r="L64" s="90"/>
    </row>
    <row r="65" spans="1:12" s="85" customFormat="1" ht="19.5" customHeight="1">
      <c r="A65" s="272">
        <v>23060</v>
      </c>
      <c r="B65" s="273" t="s">
        <v>1968</v>
      </c>
      <c r="C65" s="273" t="s">
        <v>918</v>
      </c>
      <c r="D65" s="274" t="s">
        <v>83</v>
      </c>
      <c r="E65" s="275">
        <v>2</v>
      </c>
      <c r="F65" s="274">
        <v>2</v>
      </c>
      <c r="G65" s="275" t="s">
        <v>695</v>
      </c>
      <c r="H65" s="274" t="s">
        <v>148</v>
      </c>
      <c r="I65" s="276" t="s">
        <v>739</v>
      </c>
      <c r="J65" s="715" t="s">
        <v>1415</v>
      </c>
      <c r="K65" s="716"/>
      <c r="L65" s="90"/>
    </row>
    <row r="66" spans="1:12" s="85" customFormat="1" ht="19.5" customHeight="1">
      <c r="A66" s="272">
        <v>23061</v>
      </c>
      <c r="B66" s="273" t="s">
        <v>1969</v>
      </c>
      <c r="C66" s="273" t="s">
        <v>916</v>
      </c>
      <c r="D66" s="274" t="s">
        <v>83</v>
      </c>
      <c r="E66" s="275">
        <v>2</v>
      </c>
      <c r="F66" s="274">
        <v>2</v>
      </c>
      <c r="G66" s="275" t="s">
        <v>695</v>
      </c>
      <c r="H66" s="274" t="s">
        <v>140</v>
      </c>
      <c r="I66" s="276" t="s">
        <v>684</v>
      </c>
      <c r="J66" s="715" t="s">
        <v>679</v>
      </c>
      <c r="K66" s="716"/>
      <c r="L66" s="90"/>
    </row>
    <row r="67" spans="1:12" s="85" customFormat="1" ht="19.5" customHeight="1">
      <c r="A67" s="272">
        <v>23097</v>
      </c>
      <c r="B67" s="273" t="s">
        <v>1970</v>
      </c>
      <c r="C67" s="273" t="s">
        <v>1971</v>
      </c>
      <c r="D67" s="274" t="s">
        <v>11</v>
      </c>
      <c r="E67" s="275">
        <v>1</v>
      </c>
      <c r="F67" s="274">
        <v>2</v>
      </c>
      <c r="G67" s="275" t="s">
        <v>695</v>
      </c>
      <c r="H67" s="274" t="s">
        <v>140</v>
      </c>
      <c r="I67" s="276" t="s">
        <v>696</v>
      </c>
      <c r="J67" s="715" t="s">
        <v>675</v>
      </c>
      <c r="K67" s="716"/>
      <c r="L67" s="90"/>
    </row>
    <row r="68" spans="1:12" s="85" customFormat="1" ht="19.5" customHeight="1">
      <c r="A68" s="272">
        <v>23216</v>
      </c>
      <c r="B68" s="273" t="s">
        <v>1972</v>
      </c>
      <c r="C68" s="273" t="s">
        <v>1891</v>
      </c>
      <c r="D68" s="274" t="s">
        <v>11</v>
      </c>
      <c r="E68" s="275">
        <v>2</v>
      </c>
      <c r="F68" s="274">
        <v>2</v>
      </c>
      <c r="G68" s="275" t="s">
        <v>695</v>
      </c>
      <c r="H68" s="274" t="s">
        <v>165</v>
      </c>
      <c r="I68" s="276" t="s">
        <v>723</v>
      </c>
      <c r="J68" s="715" t="s">
        <v>1410</v>
      </c>
      <c r="K68" s="716"/>
      <c r="L68" s="90"/>
    </row>
    <row r="69" spans="1:12" s="85" customFormat="1" ht="19.5" customHeight="1">
      <c r="A69" s="272">
        <v>23217</v>
      </c>
      <c r="B69" s="273" t="s">
        <v>1973</v>
      </c>
      <c r="C69" s="273" t="s">
        <v>918</v>
      </c>
      <c r="D69" s="274" t="s">
        <v>11</v>
      </c>
      <c r="E69" s="275">
        <v>2</v>
      </c>
      <c r="F69" s="274">
        <v>2</v>
      </c>
      <c r="G69" s="275" t="s">
        <v>695</v>
      </c>
      <c r="H69" s="274" t="s">
        <v>148</v>
      </c>
      <c r="I69" s="276" t="s">
        <v>723</v>
      </c>
      <c r="J69" s="715" t="s">
        <v>1410</v>
      </c>
      <c r="K69" s="716"/>
      <c r="L69" s="90"/>
    </row>
    <row r="70" spans="1:12" s="85" customFormat="1" ht="19.5" customHeight="1">
      <c r="A70" s="272">
        <v>23218</v>
      </c>
      <c r="B70" s="273" t="s">
        <v>1974</v>
      </c>
      <c r="C70" s="273" t="s">
        <v>945</v>
      </c>
      <c r="D70" s="274" t="s">
        <v>11</v>
      </c>
      <c r="E70" s="275">
        <v>2</v>
      </c>
      <c r="F70" s="274">
        <v>2</v>
      </c>
      <c r="G70" s="275" t="s">
        <v>695</v>
      </c>
      <c r="H70" s="274" t="s">
        <v>165</v>
      </c>
      <c r="I70" s="276" t="s">
        <v>723</v>
      </c>
      <c r="J70" s="715" t="s">
        <v>1410</v>
      </c>
      <c r="K70" s="716"/>
      <c r="L70" s="90"/>
    </row>
    <row r="71" spans="1:12" s="85" customFormat="1" ht="19.5" customHeight="1">
      <c r="A71" s="272">
        <v>23227</v>
      </c>
      <c r="B71" s="273" t="s">
        <v>1975</v>
      </c>
      <c r="C71" s="273" t="s">
        <v>945</v>
      </c>
      <c r="D71" s="274" t="s">
        <v>83</v>
      </c>
      <c r="E71" s="275">
        <v>2</v>
      </c>
      <c r="F71" s="274">
        <v>2</v>
      </c>
      <c r="G71" s="275" t="s">
        <v>695</v>
      </c>
      <c r="H71" s="274" t="s">
        <v>165</v>
      </c>
      <c r="I71" s="276" t="s">
        <v>723</v>
      </c>
      <c r="J71" s="715" t="s">
        <v>1410</v>
      </c>
      <c r="K71" s="716"/>
      <c r="L71" s="90"/>
    </row>
    <row r="72" spans="1:12" s="85" customFormat="1" ht="19.5" customHeight="1">
      <c r="A72" s="272">
        <v>23228</v>
      </c>
      <c r="B72" s="273" t="s">
        <v>1976</v>
      </c>
      <c r="C72" s="273" t="s">
        <v>755</v>
      </c>
      <c r="D72" s="274" t="s">
        <v>83</v>
      </c>
      <c r="E72" s="275">
        <v>2</v>
      </c>
      <c r="F72" s="274">
        <v>2</v>
      </c>
      <c r="G72" s="275" t="s">
        <v>695</v>
      </c>
      <c r="H72" s="274" t="s">
        <v>140</v>
      </c>
      <c r="I72" s="276" t="s">
        <v>723</v>
      </c>
      <c r="J72" s="715" t="s">
        <v>1410</v>
      </c>
      <c r="K72" s="716"/>
      <c r="L72" s="90"/>
    </row>
    <row r="73" spans="1:12" s="85" customFormat="1" ht="19.5" customHeight="1">
      <c r="A73" s="272">
        <v>23229</v>
      </c>
      <c r="B73" s="273" t="s">
        <v>1977</v>
      </c>
      <c r="C73" s="273" t="s">
        <v>755</v>
      </c>
      <c r="D73" s="274" t="s">
        <v>11</v>
      </c>
      <c r="E73" s="275">
        <v>2</v>
      </c>
      <c r="F73" s="274">
        <v>2</v>
      </c>
      <c r="G73" s="275" t="s">
        <v>695</v>
      </c>
      <c r="H73" s="274" t="s">
        <v>140</v>
      </c>
      <c r="I73" s="276" t="s">
        <v>696</v>
      </c>
      <c r="J73" s="715" t="s">
        <v>675</v>
      </c>
      <c r="K73" s="716"/>
      <c r="L73" s="90"/>
    </row>
    <row r="74" spans="1:12" s="85" customFormat="1" ht="19.5" customHeight="1">
      <c r="A74" s="272">
        <v>23230</v>
      </c>
      <c r="B74" s="273" t="s">
        <v>1978</v>
      </c>
      <c r="C74" s="273" t="s">
        <v>1965</v>
      </c>
      <c r="D74" s="274" t="s">
        <v>83</v>
      </c>
      <c r="E74" s="275">
        <v>2</v>
      </c>
      <c r="F74" s="274">
        <v>2</v>
      </c>
      <c r="G74" s="275" t="s">
        <v>695</v>
      </c>
      <c r="H74" s="274" t="s">
        <v>165</v>
      </c>
      <c r="I74" s="276" t="s">
        <v>696</v>
      </c>
      <c r="J74" s="715" t="s">
        <v>675</v>
      </c>
      <c r="K74" s="716"/>
      <c r="L74" s="90"/>
    </row>
    <row r="75" spans="1:12" s="85" customFormat="1" ht="19.5" customHeight="1">
      <c r="A75" s="272">
        <v>23231</v>
      </c>
      <c r="B75" s="273" t="s">
        <v>1979</v>
      </c>
      <c r="C75" s="273" t="s">
        <v>1256</v>
      </c>
      <c r="D75" s="274" t="s">
        <v>83</v>
      </c>
      <c r="E75" s="275">
        <v>2</v>
      </c>
      <c r="F75" s="274">
        <v>2</v>
      </c>
      <c r="G75" s="275" t="s">
        <v>695</v>
      </c>
      <c r="H75" s="274" t="s">
        <v>148</v>
      </c>
      <c r="I75" s="276" t="s">
        <v>723</v>
      </c>
      <c r="J75" s="715" t="s">
        <v>1410</v>
      </c>
      <c r="K75" s="716"/>
      <c r="L75" s="90"/>
    </row>
    <row r="76" spans="1:12" s="85" customFormat="1" ht="19.5" customHeight="1">
      <c r="A76" s="272">
        <v>23239</v>
      </c>
      <c r="B76" s="273" t="s">
        <v>1980</v>
      </c>
      <c r="C76" s="273" t="s">
        <v>1981</v>
      </c>
      <c r="D76" s="274" t="s">
        <v>11</v>
      </c>
      <c r="E76" s="275">
        <v>3</v>
      </c>
      <c r="F76" s="274">
        <v>2</v>
      </c>
      <c r="G76" s="275" t="s">
        <v>695</v>
      </c>
      <c r="H76" s="274" t="s">
        <v>140</v>
      </c>
      <c r="I76" s="276" t="s">
        <v>684</v>
      </c>
      <c r="J76" s="715" t="s">
        <v>679</v>
      </c>
      <c r="K76" s="716"/>
      <c r="L76" s="90"/>
    </row>
    <row r="77" spans="1:12" s="85" customFormat="1" ht="19.5" customHeight="1">
      <c r="A77" s="272">
        <v>23244</v>
      </c>
      <c r="B77" s="273" t="s">
        <v>1982</v>
      </c>
      <c r="C77" s="273" t="s">
        <v>703</v>
      </c>
      <c r="D77" s="274" t="s">
        <v>11</v>
      </c>
      <c r="E77" s="275">
        <v>3</v>
      </c>
      <c r="F77" s="274">
        <v>2</v>
      </c>
      <c r="G77" s="275" t="s">
        <v>695</v>
      </c>
      <c r="H77" s="274" t="s">
        <v>148</v>
      </c>
      <c r="I77" s="276" t="s">
        <v>723</v>
      </c>
      <c r="J77" s="715" t="s">
        <v>1410</v>
      </c>
      <c r="K77" s="716"/>
      <c r="L77" s="90"/>
    </row>
    <row r="78" spans="1:12" s="85" customFormat="1" ht="19.5" customHeight="1">
      <c r="A78" s="272">
        <v>23245</v>
      </c>
      <c r="B78" s="273" t="s">
        <v>1983</v>
      </c>
      <c r="C78" s="273" t="s">
        <v>1044</v>
      </c>
      <c r="D78" s="274" t="s">
        <v>11</v>
      </c>
      <c r="E78" s="275">
        <v>3</v>
      </c>
      <c r="F78" s="274">
        <v>2</v>
      </c>
      <c r="G78" s="275" t="s">
        <v>695</v>
      </c>
      <c r="H78" s="274" t="s">
        <v>79</v>
      </c>
      <c r="I78" s="276" t="s">
        <v>739</v>
      </c>
      <c r="J78" s="715" t="s">
        <v>1415</v>
      </c>
      <c r="K78" s="716"/>
      <c r="L78" s="90"/>
    </row>
    <row r="79" spans="1:12" s="85" customFormat="1" ht="19.5" customHeight="1">
      <c r="A79" s="272">
        <v>23246</v>
      </c>
      <c r="B79" s="273" t="s">
        <v>1984</v>
      </c>
      <c r="C79" s="273" t="s">
        <v>1013</v>
      </c>
      <c r="D79" s="274" t="s">
        <v>11</v>
      </c>
      <c r="E79" s="275">
        <v>3</v>
      </c>
      <c r="F79" s="274">
        <v>2</v>
      </c>
      <c r="G79" s="275" t="s">
        <v>695</v>
      </c>
      <c r="H79" s="274" t="s">
        <v>226</v>
      </c>
      <c r="I79" s="276" t="s">
        <v>684</v>
      </c>
      <c r="J79" s="715" t="s">
        <v>679</v>
      </c>
      <c r="K79" s="716"/>
      <c r="L79" s="90"/>
    </row>
    <row r="80" spans="1:12" s="85" customFormat="1" ht="19.5" customHeight="1">
      <c r="A80" s="277">
        <v>23247</v>
      </c>
      <c r="B80" s="278" t="s">
        <v>1985</v>
      </c>
      <c r="C80" s="278" t="s">
        <v>1971</v>
      </c>
      <c r="D80" s="279" t="s">
        <v>11</v>
      </c>
      <c r="E80" s="280">
        <v>3</v>
      </c>
      <c r="F80" s="279">
        <v>2</v>
      </c>
      <c r="G80" s="280" t="s">
        <v>695</v>
      </c>
      <c r="H80" s="279" t="s">
        <v>226</v>
      </c>
      <c r="I80" s="281" t="s">
        <v>739</v>
      </c>
      <c r="J80" s="717" t="s">
        <v>1415</v>
      </c>
      <c r="K80" s="718"/>
      <c r="L80" s="282"/>
    </row>
    <row r="81" spans="1:12" s="85" customFormat="1" ht="19.5" customHeight="1">
      <c r="A81" s="272">
        <v>23250</v>
      </c>
      <c r="B81" s="273" t="s">
        <v>1986</v>
      </c>
      <c r="C81" s="273" t="s">
        <v>1965</v>
      </c>
      <c r="D81" s="274" t="s">
        <v>11</v>
      </c>
      <c r="E81" s="275">
        <v>3</v>
      </c>
      <c r="F81" s="274">
        <v>2</v>
      </c>
      <c r="G81" s="275" t="s">
        <v>695</v>
      </c>
      <c r="H81" s="274" t="s">
        <v>148</v>
      </c>
      <c r="I81" s="276" t="s">
        <v>1892</v>
      </c>
      <c r="J81" s="715" t="s">
        <v>670</v>
      </c>
      <c r="K81" s="716"/>
      <c r="L81" s="90"/>
    </row>
    <row r="82" spans="1:12" s="85" customFormat="1" ht="19.5" customHeight="1">
      <c r="A82" s="272">
        <v>23257</v>
      </c>
      <c r="B82" s="273" t="s">
        <v>1987</v>
      </c>
      <c r="C82" s="273" t="s">
        <v>703</v>
      </c>
      <c r="D82" s="274" t="s">
        <v>83</v>
      </c>
      <c r="E82" s="275">
        <v>3</v>
      </c>
      <c r="F82" s="274">
        <v>2</v>
      </c>
      <c r="G82" s="275" t="s">
        <v>695</v>
      </c>
      <c r="H82" s="274" t="s">
        <v>79</v>
      </c>
      <c r="I82" s="276" t="s">
        <v>723</v>
      </c>
      <c r="J82" s="715" t="s">
        <v>1410</v>
      </c>
      <c r="K82" s="716"/>
      <c r="L82" s="90"/>
    </row>
  </sheetData>
  <autoFilter ref="A4:L4">
    <filterColumn colId="9" showButton="0"/>
  </autoFilter>
  <mergeCells count="80">
    <mergeCell ref="J12:K12"/>
    <mergeCell ref="J4:K4"/>
    <mergeCell ref="J5:K5"/>
    <mergeCell ref="J6:K6"/>
    <mergeCell ref="A1:L1"/>
    <mergeCell ref="J7:K7"/>
    <mergeCell ref="J8:K8"/>
    <mergeCell ref="J9:K9"/>
    <mergeCell ref="J10:K10"/>
    <mergeCell ref="J11:K11"/>
    <mergeCell ref="J24:K24"/>
    <mergeCell ref="J13:K13"/>
    <mergeCell ref="J14:K14"/>
    <mergeCell ref="J15:K15"/>
    <mergeCell ref="J16:K16"/>
    <mergeCell ref="J17:K17"/>
    <mergeCell ref="J18:K18"/>
    <mergeCell ref="J19:K19"/>
    <mergeCell ref="J20:K20"/>
    <mergeCell ref="J21:K21"/>
    <mergeCell ref="J22:K22"/>
    <mergeCell ref="J23:K23"/>
    <mergeCell ref="J36:K36"/>
    <mergeCell ref="J25:K25"/>
    <mergeCell ref="J26:K26"/>
    <mergeCell ref="J27:K27"/>
    <mergeCell ref="J28:K28"/>
    <mergeCell ref="J29:K29"/>
    <mergeCell ref="J30:K30"/>
    <mergeCell ref="J31:K31"/>
    <mergeCell ref="J32:K32"/>
    <mergeCell ref="J33:K33"/>
    <mergeCell ref="J34:K34"/>
    <mergeCell ref="J35:K35"/>
    <mergeCell ref="J48:K48"/>
    <mergeCell ref="J37:K37"/>
    <mergeCell ref="J38:K38"/>
    <mergeCell ref="J39:K39"/>
    <mergeCell ref="J40:K40"/>
    <mergeCell ref="J41:K41"/>
    <mergeCell ref="J42:K42"/>
    <mergeCell ref="J43:K43"/>
    <mergeCell ref="J44:K44"/>
    <mergeCell ref="J45:K45"/>
    <mergeCell ref="J46:K46"/>
    <mergeCell ref="J47:K47"/>
    <mergeCell ref="J60:K60"/>
    <mergeCell ref="J49:K49"/>
    <mergeCell ref="J50:K50"/>
    <mergeCell ref="J51:K51"/>
    <mergeCell ref="J52:K52"/>
    <mergeCell ref="J53:K53"/>
    <mergeCell ref="J54:K54"/>
    <mergeCell ref="J55:K55"/>
    <mergeCell ref="J56:K56"/>
    <mergeCell ref="J57:K57"/>
    <mergeCell ref="J58:K58"/>
    <mergeCell ref="J59:K59"/>
    <mergeCell ref="J72:K72"/>
    <mergeCell ref="J61:K61"/>
    <mergeCell ref="J62:K62"/>
    <mergeCell ref="J63:K63"/>
    <mergeCell ref="J64:K64"/>
    <mergeCell ref="J65:K65"/>
    <mergeCell ref="J66:K66"/>
    <mergeCell ref="J67:K67"/>
    <mergeCell ref="J68:K68"/>
    <mergeCell ref="J69:K69"/>
    <mergeCell ref="J70:K70"/>
    <mergeCell ref="J71:K71"/>
    <mergeCell ref="J79:K79"/>
    <mergeCell ref="J80:K80"/>
    <mergeCell ref="J81:K81"/>
    <mergeCell ref="J82:K82"/>
    <mergeCell ref="J73:K73"/>
    <mergeCell ref="J74:K74"/>
    <mergeCell ref="J75:K75"/>
    <mergeCell ref="J76:K76"/>
    <mergeCell ref="J77:K77"/>
    <mergeCell ref="J78:K78"/>
  </mergeCells>
  <phoneticPr fontId="2"/>
  <printOptions horizontalCentered="1"/>
  <pageMargins left="0.59055118110236227" right="0.39370078740157483" top="0.78740157480314965" bottom="0.59055118110236227" header="0.51181102362204722" footer="0.31496062992125984"/>
  <pageSetup paperSize="9" scale="7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zoomScaleSheetLayoutView="100" workbookViewId="0">
      <selection activeCell="K6" sqref="K6"/>
    </sheetView>
  </sheetViews>
  <sheetFormatPr defaultColWidth="9" defaultRowHeight="18.75" customHeight="1"/>
  <cols>
    <col min="1" max="1" width="7.44140625" style="5" customWidth="1"/>
    <col min="2" max="2" width="23.77734375" style="1" customWidth="1"/>
    <col min="3" max="3" width="9.33203125" style="1" customWidth="1"/>
    <col min="4" max="9" width="5" style="5" customWidth="1"/>
    <col min="10" max="10" width="8.77734375" style="6" customWidth="1"/>
    <col min="11" max="11" width="5" style="6" customWidth="1"/>
    <col min="12" max="12" width="10.109375" style="1" customWidth="1"/>
    <col min="13" max="16384" width="9" style="1"/>
  </cols>
  <sheetData>
    <row r="1" spans="1:12" s="13" customFormat="1" ht="30" customHeight="1">
      <c r="A1" s="532" t="s">
        <v>4</v>
      </c>
      <c r="B1" s="532"/>
      <c r="C1" s="532"/>
      <c r="D1" s="532"/>
      <c r="E1" s="532"/>
      <c r="F1" s="532"/>
      <c r="G1" s="532"/>
      <c r="H1" s="532"/>
      <c r="I1" s="532"/>
      <c r="J1" s="532"/>
      <c r="K1" s="532"/>
      <c r="L1" s="532"/>
    </row>
    <row r="2" spans="1:12" ht="12" customHeight="1" thickBot="1">
      <c r="A2" s="152"/>
      <c r="B2" s="153"/>
      <c r="C2" s="153"/>
      <c r="D2" s="152"/>
      <c r="E2" s="152"/>
      <c r="F2" s="152"/>
      <c r="G2" s="152"/>
      <c r="H2" s="152"/>
      <c r="I2" s="152"/>
      <c r="J2" s="154"/>
      <c r="K2" s="154"/>
      <c r="L2" s="153"/>
    </row>
    <row r="3" spans="1:12" ht="36.75" customHeight="1" thickBot="1">
      <c r="A3" s="155" t="s">
        <v>19</v>
      </c>
      <c r="B3" s="156" t="s">
        <v>20</v>
      </c>
      <c r="C3" s="156" t="s">
        <v>21</v>
      </c>
      <c r="D3" s="156" t="s">
        <v>22</v>
      </c>
      <c r="E3" s="156" t="s">
        <v>23</v>
      </c>
      <c r="F3" s="156" t="s">
        <v>24</v>
      </c>
      <c r="G3" s="156" t="s">
        <v>13</v>
      </c>
      <c r="H3" s="156" t="s">
        <v>25</v>
      </c>
      <c r="I3" s="156" t="s">
        <v>126</v>
      </c>
      <c r="J3" s="157" t="s">
        <v>127</v>
      </c>
      <c r="K3" s="157" t="s">
        <v>26</v>
      </c>
      <c r="L3" s="158" t="s">
        <v>27</v>
      </c>
    </row>
    <row r="4" spans="1:12" ht="18" customHeight="1">
      <c r="A4" s="159"/>
      <c r="B4" s="160" t="s">
        <v>47</v>
      </c>
      <c r="C4" s="160"/>
      <c r="D4" s="161"/>
      <c r="E4" s="161"/>
      <c r="F4" s="161"/>
      <c r="G4" s="161"/>
      <c r="H4" s="108"/>
      <c r="I4" s="108"/>
      <c r="J4" s="108"/>
      <c r="K4" s="162"/>
      <c r="L4" s="163"/>
    </row>
    <row r="5" spans="1:12" ht="18" customHeight="1">
      <c r="A5" s="108" t="s">
        <v>108</v>
      </c>
      <c r="B5" s="164" t="s">
        <v>109</v>
      </c>
      <c r="C5" s="164" t="s">
        <v>110</v>
      </c>
      <c r="D5" s="108" t="s">
        <v>111</v>
      </c>
      <c r="E5" s="108">
        <v>1</v>
      </c>
      <c r="F5" s="108">
        <v>2</v>
      </c>
      <c r="G5" s="108" t="s">
        <v>112</v>
      </c>
      <c r="H5" s="108" t="s">
        <v>113</v>
      </c>
      <c r="I5" s="108" t="s">
        <v>128</v>
      </c>
      <c r="J5" s="165" t="s">
        <v>129</v>
      </c>
      <c r="K5" s="166" t="s">
        <v>114</v>
      </c>
      <c r="L5" s="167"/>
    </row>
    <row r="6" spans="1:12" ht="18" customHeight="1">
      <c r="A6" s="108" t="s">
        <v>130</v>
      </c>
      <c r="B6" s="164" t="s">
        <v>115</v>
      </c>
      <c r="C6" s="164" t="s">
        <v>116</v>
      </c>
      <c r="D6" s="108" t="s">
        <v>98</v>
      </c>
      <c r="E6" s="108">
        <v>2</v>
      </c>
      <c r="F6" s="108">
        <v>2</v>
      </c>
      <c r="G6" s="108" t="s">
        <v>112</v>
      </c>
      <c r="H6" s="108" t="s">
        <v>95</v>
      </c>
      <c r="I6" s="108" t="s">
        <v>125</v>
      </c>
      <c r="J6" s="165" t="s">
        <v>131</v>
      </c>
      <c r="K6" s="166" t="s">
        <v>114</v>
      </c>
      <c r="L6" s="167"/>
    </row>
    <row r="7" spans="1:12" ht="18" customHeight="1">
      <c r="A7" s="108"/>
      <c r="B7" s="164"/>
      <c r="C7" s="164"/>
      <c r="D7" s="108"/>
      <c r="E7" s="108"/>
      <c r="F7" s="108"/>
      <c r="G7" s="108"/>
      <c r="H7" s="108"/>
      <c r="I7" s="108"/>
      <c r="J7" s="165"/>
      <c r="K7" s="166"/>
      <c r="L7" s="167"/>
    </row>
    <row r="8" spans="1:12" ht="18" customHeight="1">
      <c r="A8" s="108"/>
      <c r="B8" s="164" t="s">
        <v>48</v>
      </c>
      <c r="C8" s="164"/>
      <c r="D8" s="108"/>
      <c r="E8" s="108"/>
      <c r="F8" s="108"/>
      <c r="G8" s="108"/>
      <c r="H8" s="108"/>
      <c r="I8" s="108"/>
      <c r="J8" s="165"/>
      <c r="K8" s="166"/>
      <c r="L8" s="167"/>
    </row>
    <row r="9" spans="1:12" ht="18" customHeight="1">
      <c r="A9" s="108" t="s">
        <v>132</v>
      </c>
      <c r="B9" s="164" t="s">
        <v>119</v>
      </c>
      <c r="C9" s="164" t="s">
        <v>120</v>
      </c>
      <c r="D9" s="108" t="s">
        <v>121</v>
      </c>
      <c r="E9" s="108">
        <v>1</v>
      </c>
      <c r="F9" s="108">
        <v>2</v>
      </c>
      <c r="G9" s="108" t="s">
        <v>112</v>
      </c>
      <c r="H9" s="108" t="s">
        <v>113</v>
      </c>
      <c r="I9" s="108" t="s">
        <v>117</v>
      </c>
      <c r="J9" s="165" t="s">
        <v>118</v>
      </c>
      <c r="K9" s="166" t="s">
        <v>114</v>
      </c>
      <c r="L9" s="167"/>
    </row>
    <row r="10" spans="1:12" ht="18" customHeight="1">
      <c r="A10" s="108" t="s">
        <v>133</v>
      </c>
      <c r="B10" s="164" t="s">
        <v>122</v>
      </c>
      <c r="C10" s="164" t="s">
        <v>123</v>
      </c>
      <c r="D10" s="108" t="s">
        <v>121</v>
      </c>
      <c r="E10" s="108">
        <v>2</v>
      </c>
      <c r="F10" s="108">
        <v>2</v>
      </c>
      <c r="G10" s="108" t="s">
        <v>112</v>
      </c>
      <c r="H10" s="108" t="s">
        <v>113</v>
      </c>
      <c r="I10" s="108" t="s">
        <v>124</v>
      </c>
      <c r="J10" s="165" t="s">
        <v>134</v>
      </c>
      <c r="K10" s="166" t="s">
        <v>114</v>
      </c>
      <c r="L10" s="167"/>
    </row>
    <row r="11" spans="1:12" ht="18" customHeight="1">
      <c r="A11" s="108"/>
      <c r="B11" s="164"/>
      <c r="C11" s="164"/>
      <c r="D11" s="108"/>
      <c r="E11" s="108"/>
      <c r="F11" s="108"/>
      <c r="G11" s="108"/>
      <c r="H11" s="108"/>
      <c r="I11" s="108"/>
      <c r="J11" s="165"/>
      <c r="K11" s="166"/>
      <c r="L11" s="167"/>
    </row>
    <row r="12" spans="1:12" ht="18" customHeight="1">
      <c r="A12" s="108"/>
      <c r="B12" s="164"/>
      <c r="C12" s="164"/>
      <c r="D12" s="108"/>
      <c r="E12" s="108"/>
      <c r="F12" s="108"/>
      <c r="G12" s="108"/>
      <c r="H12" s="108"/>
      <c r="I12" s="108"/>
      <c r="J12" s="165"/>
      <c r="K12" s="166"/>
      <c r="L12" s="167"/>
    </row>
    <row r="13" spans="1:12" ht="18" customHeight="1">
      <c r="A13" s="108"/>
      <c r="B13" s="164"/>
      <c r="C13" s="164"/>
      <c r="D13" s="108"/>
      <c r="E13" s="108"/>
      <c r="F13" s="108"/>
      <c r="G13" s="108"/>
      <c r="H13" s="108"/>
      <c r="I13" s="108"/>
      <c r="J13" s="165"/>
      <c r="K13" s="166"/>
      <c r="L13" s="167"/>
    </row>
    <row r="14" spans="1:12" ht="18" customHeight="1">
      <c r="A14" s="108"/>
      <c r="B14" s="164"/>
      <c r="C14" s="164"/>
      <c r="D14" s="108"/>
      <c r="E14" s="108"/>
      <c r="F14" s="108"/>
      <c r="G14" s="108"/>
      <c r="H14" s="108"/>
      <c r="I14" s="108"/>
      <c r="J14" s="165"/>
      <c r="K14" s="166"/>
      <c r="L14" s="167"/>
    </row>
    <row r="15" spans="1:12" ht="18" customHeight="1">
      <c r="A15" s="108"/>
      <c r="B15" s="164"/>
      <c r="C15" s="164"/>
      <c r="D15" s="108"/>
      <c r="E15" s="108"/>
      <c r="F15" s="108"/>
      <c r="G15" s="108"/>
      <c r="H15" s="108"/>
      <c r="I15" s="108"/>
      <c r="J15" s="165"/>
      <c r="K15" s="166"/>
      <c r="L15" s="167"/>
    </row>
    <row r="16" spans="1:12" ht="18" customHeight="1">
      <c r="A16" s="108"/>
      <c r="B16" s="164"/>
      <c r="C16" s="164"/>
      <c r="D16" s="108"/>
      <c r="E16" s="108"/>
      <c r="F16" s="108"/>
      <c r="G16" s="108"/>
      <c r="H16" s="108"/>
      <c r="I16" s="108"/>
      <c r="J16" s="165"/>
      <c r="K16" s="166"/>
      <c r="L16" s="167"/>
    </row>
    <row r="17" spans="1:12" ht="18" customHeight="1">
      <c r="A17" s="108"/>
      <c r="B17" s="164"/>
      <c r="C17" s="164"/>
      <c r="D17" s="108"/>
      <c r="E17" s="108"/>
      <c r="F17" s="108"/>
      <c r="G17" s="108"/>
      <c r="H17" s="108"/>
      <c r="I17" s="108"/>
      <c r="J17" s="165"/>
      <c r="K17" s="166"/>
      <c r="L17" s="167"/>
    </row>
    <row r="18" spans="1:12" ht="18" customHeight="1">
      <c r="A18" s="108"/>
      <c r="B18" s="164"/>
      <c r="C18" s="164"/>
      <c r="D18" s="108"/>
      <c r="E18" s="108"/>
      <c r="F18" s="108"/>
      <c r="G18" s="108"/>
      <c r="H18" s="108"/>
      <c r="I18" s="108"/>
      <c r="J18" s="165"/>
      <c r="K18" s="166"/>
      <c r="L18" s="167"/>
    </row>
    <row r="19" spans="1:12" ht="18" customHeight="1">
      <c r="A19" s="108"/>
      <c r="B19" s="164"/>
      <c r="C19" s="164"/>
      <c r="D19" s="108"/>
      <c r="E19" s="108"/>
      <c r="F19" s="108"/>
      <c r="G19" s="108"/>
      <c r="H19" s="108"/>
      <c r="I19" s="108"/>
      <c r="J19" s="165"/>
      <c r="K19" s="166"/>
      <c r="L19" s="167"/>
    </row>
    <row r="20" spans="1:12" ht="18" customHeight="1">
      <c r="A20" s="108"/>
      <c r="B20" s="164"/>
      <c r="C20" s="164"/>
      <c r="D20" s="108"/>
      <c r="E20" s="108"/>
      <c r="F20" s="108"/>
      <c r="G20" s="108"/>
      <c r="H20" s="108"/>
      <c r="I20" s="108"/>
      <c r="J20" s="165"/>
      <c r="K20" s="166"/>
      <c r="L20" s="167"/>
    </row>
    <row r="21" spans="1:12" ht="18" customHeight="1">
      <c r="A21" s="108"/>
      <c r="B21" s="164"/>
      <c r="C21" s="164"/>
      <c r="D21" s="108"/>
      <c r="E21" s="108"/>
      <c r="F21" s="108"/>
      <c r="G21" s="108"/>
      <c r="H21" s="108"/>
      <c r="I21" s="108"/>
      <c r="J21" s="165"/>
      <c r="K21" s="166"/>
      <c r="L21" s="167"/>
    </row>
    <row r="22" spans="1:12" ht="18" customHeight="1">
      <c r="A22" s="108"/>
      <c r="B22" s="164"/>
      <c r="C22" s="164"/>
      <c r="D22" s="108"/>
      <c r="E22" s="168"/>
      <c r="F22" s="108"/>
      <c r="G22" s="108"/>
      <c r="H22" s="108"/>
      <c r="I22" s="108"/>
      <c r="J22" s="165"/>
      <c r="K22" s="166"/>
      <c r="L22" s="167"/>
    </row>
    <row r="23" spans="1:12" ht="18" customHeight="1">
      <c r="A23" s="108"/>
      <c r="B23" s="164"/>
      <c r="C23" s="164"/>
      <c r="D23" s="108"/>
      <c r="E23" s="165"/>
      <c r="F23" s="108"/>
      <c r="G23" s="108"/>
      <c r="H23" s="108"/>
      <c r="I23" s="108"/>
      <c r="J23" s="165"/>
      <c r="K23" s="166"/>
      <c r="L23" s="167"/>
    </row>
    <row r="24" spans="1:12" ht="18" customHeight="1">
      <c r="A24" s="108"/>
      <c r="B24" s="164"/>
      <c r="C24" s="164"/>
      <c r="D24" s="108"/>
      <c r="E24" s="108"/>
      <c r="F24" s="108"/>
      <c r="G24" s="108"/>
      <c r="H24" s="108"/>
      <c r="I24" s="108"/>
      <c r="J24" s="165"/>
      <c r="K24" s="166"/>
      <c r="L24" s="167"/>
    </row>
    <row r="25" spans="1:12" ht="18" customHeight="1">
      <c r="A25" s="108"/>
      <c r="B25" s="164"/>
      <c r="C25" s="106" t="s">
        <v>135</v>
      </c>
      <c r="D25" s="108"/>
      <c r="E25" s="108"/>
      <c r="F25" s="108"/>
      <c r="G25" s="108"/>
      <c r="H25" s="108"/>
      <c r="I25" s="108"/>
      <c r="J25" s="165"/>
      <c r="K25" s="166"/>
      <c r="L25" s="167"/>
    </row>
    <row r="26" spans="1:12" ht="18" customHeight="1">
      <c r="A26" s="108"/>
      <c r="B26" s="164"/>
      <c r="C26" s="535"/>
      <c r="D26" s="536"/>
      <c r="E26" s="536"/>
      <c r="F26" s="536"/>
      <c r="G26" s="536"/>
      <c r="H26" s="536"/>
      <c r="I26" s="536"/>
      <c r="J26" s="536"/>
      <c r="K26" s="536"/>
      <c r="L26" s="537"/>
    </row>
    <row r="27" spans="1:12" ht="18" customHeight="1">
      <c r="A27" s="533" t="s">
        <v>38</v>
      </c>
      <c r="B27" s="534"/>
      <c r="C27" s="534"/>
      <c r="D27" s="534"/>
      <c r="E27" s="534"/>
      <c r="F27" s="534"/>
      <c r="G27" s="534"/>
      <c r="H27" s="534"/>
      <c r="I27" s="534"/>
      <c r="J27" s="534"/>
      <c r="K27" s="534"/>
      <c r="L27" s="534"/>
    </row>
  </sheetData>
  <mergeCells count="3">
    <mergeCell ref="A1:L1"/>
    <mergeCell ref="A27:L27"/>
    <mergeCell ref="C26:L26"/>
  </mergeCells>
  <phoneticPr fontId="2"/>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52"/>
  <sheetViews>
    <sheetView zoomScaleNormal="100" zoomScaleSheetLayoutView="100" workbookViewId="0">
      <selection activeCell="N31" sqref="N31"/>
    </sheetView>
  </sheetViews>
  <sheetFormatPr defaultColWidth="8" defaultRowHeight="13.2"/>
  <cols>
    <col min="1" max="1" width="7.44140625" customWidth="1"/>
    <col min="2" max="2" width="27.88671875" customWidth="1"/>
    <col min="3" max="3" width="10.6640625" customWidth="1"/>
    <col min="4" max="6" width="5" customWidth="1"/>
    <col min="7" max="7" width="8.6640625" customWidth="1"/>
    <col min="8" max="8" width="5.5546875" customWidth="1"/>
    <col min="9" max="9" width="6.44140625" customWidth="1"/>
    <col min="10" max="10" width="5" customWidth="1"/>
    <col min="11" max="11" width="4.77734375" customWidth="1"/>
    <col min="12" max="12" width="5.44140625" customWidth="1"/>
  </cols>
  <sheetData>
    <row r="1" spans="1:12" s="13" customFormat="1" ht="30" customHeight="1">
      <c r="A1" s="531" t="s">
        <v>3</v>
      </c>
      <c r="B1" s="531"/>
      <c r="C1" s="531"/>
      <c r="D1" s="531"/>
      <c r="E1" s="531"/>
      <c r="F1" s="531"/>
      <c r="G1" s="531"/>
      <c r="H1" s="531"/>
      <c r="I1" s="531"/>
      <c r="J1" s="531"/>
      <c r="K1" s="531"/>
      <c r="L1" s="531"/>
    </row>
    <row r="2" spans="1:12" s="147" customFormat="1" ht="12" hidden="1">
      <c r="A2" s="19"/>
      <c r="H2" s="44"/>
      <c r="I2" s="44"/>
      <c r="J2" s="44"/>
      <c r="K2" s="44"/>
      <c r="L2" s="44"/>
    </row>
    <row r="3" spans="1:12" s="147" customFormat="1" ht="12" hidden="1">
      <c r="A3" s="34" t="s">
        <v>59</v>
      </c>
    </row>
    <row r="4" spans="1:12" s="147" customFormat="1" ht="37.5" hidden="1" customHeight="1" thickBot="1">
      <c r="A4" s="125" t="s">
        <v>19</v>
      </c>
      <c r="B4" s="50" t="s">
        <v>20</v>
      </c>
      <c r="C4" s="50" t="s">
        <v>21</v>
      </c>
      <c r="D4" s="50" t="s">
        <v>22</v>
      </c>
      <c r="E4" s="50" t="s">
        <v>23</v>
      </c>
      <c r="F4" s="50" t="s">
        <v>24</v>
      </c>
      <c r="G4" s="50" t="s">
        <v>55</v>
      </c>
      <c r="H4" s="50" t="s">
        <v>25</v>
      </c>
      <c r="I4" s="50" t="s">
        <v>1988</v>
      </c>
      <c r="J4" s="741" t="s">
        <v>1989</v>
      </c>
      <c r="K4" s="742"/>
      <c r="L4" s="88" t="s">
        <v>27</v>
      </c>
    </row>
    <row r="5" spans="1:12" ht="19.5" hidden="1" customHeight="1">
      <c r="A5" s="100"/>
      <c r="B5" s="61"/>
      <c r="C5" s="61"/>
      <c r="D5" s="151"/>
      <c r="E5" s="151"/>
      <c r="F5" s="151"/>
      <c r="G5" s="151"/>
      <c r="H5" s="151"/>
      <c r="I5" s="101"/>
      <c r="J5" s="728"/>
      <c r="K5" s="728"/>
      <c r="L5" s="103"/>
    </row>
    <row r="6" spans="1:12" ht="19.5" hidden="1" customHeight="1">
      <c r="A6" s="102"/>
      <c r="B6" s="63"/>
      <c r="C6" s="63"/>
      <c r="D6" s="150"/>
      <c r="E6" s="150"/>
      <c r="F6" s="150"/>
      <c r="G6" s="150"/>
      <c r="H6" s="150"/>
      <c r="I6" s="67"/>
      <c r="J6" s="723"/>
      <c r="K6" s="723"/>
      <c r="L6" s="104"/>
    </row>
    <row r="7" spans="1:12" ht="19.5" hidden="1" customHeight="1">
      <c r="A7" s="102"/>
      <c r="B7" s="63"/>
      <c r="C7" s="63"/>
      <c r="D7" s="150"/>
      <c r="E7" s="150"/>
      <c r="F7" s="150"/>
      <c r="G7" s="150"/>
      <c r="H7" s="150"/>
      <c r="I7" s="67"/>
      <c r="J7" s="723"/>
      <c r="K7" s="723"/>
      <c r="L7" s="104"/>
    </row>
    <row r="8" spans="1:12" ht="19.5" hidden="1" customHeight="1">
      <c r="A8" s="102"/>
      <c r="B8" s="63"/>
      <c r="C8" s="63"/>
      <c r="D8" s="150"/>
      <c r="E8" s="150"/>
      <c r="F8" s="150"/>
      <c r="G8" s="150"/>
      <c r="H8" s="150"/>
      <c r="I8" s="67"/>
      <c r="J8" s="723"/>
      <c r="K8" s="723"/>
      <c r="L8" s="104"/>
    </row>
    <row r="9" spans="1:12" hidden="1">
      <c r="A9" s="97"/>
      <c r="B9" s="98"/>
      <c r="C9" s="98"/>
      <c r="D9" s="99"/>
      <c r="E9" s="99"/>
      <c r="F9" s="99"/>
      <c r="G9" s="99"/>
      <c r="H9" s="99"/>
      <c r="I9" s="99"/>
      <c r="J9" s="99"/>
      <c r="K9" s="99"/>
    </row>
    <row r="10" spans="1:12" ht="41.25" hidden="1" customHeight="1">
      <c r="A10" s="694" t="s">
        <v>41</v>
      </c>
      <c r="B10" s="694"/>
      <c r="C10" s="694"/>
      <c r="D10" s="694"/>
      <c r="E10" s="694"/>
      <c r="F10" s="694"/>
      <c r="G10" s="694"/>
      <c r="H10" s="694"/>
      <c r="I10" s="694"/>
      <c r="J10" s="694"/>
      <c r="K10" s="694"/>
      <c r="L10" s="694"/>
    </row>
    <row r="11" spans="1:12" ht="19.5" hidden="1" customHeight="1">
      <c r="A11" s="689" t="s">
        <v>42</v>
      </c>
      <c r="B11" s="689"/>
      <c r="C11" s="689"/>
      <c r="D11" s="689"/>
      <c r="E11" s="689"/>
      <c r="F11" s="689"/>
      <c r="G11" s="689"/>
      <c r="H11" s="689"/>
      <c r="I11" s="689"/>
      <c r="J11" s="689"/>
      <c r="K11" s="689"/>
      <c r="L11" s="689"/>
    </row>
    <row r="12" spans="1:12" ht="19.5" hidden="1" customHeight="1">
      <c r="A12" s="689" t="s">
        <v>43</v>
      </c>
      <c r="B12" s="689"/>
      <c r="C12" s="689"/>
      <c r="D12" s="689"/>
      <c r="E12" s="689"/>
      <c r="F12" s="689"/>
      <c r="G12" s="689"/>
      <c r="H12" s="689"/>
      <c r="I12" s="689"/>
      <c r="J12" s="689"/>
      <c r="K12" s="689"/>
      <c r="L12" s="689"/>
    </row>
    <row r="13" spans="1:12" ht="19.5" hidden="1" customHeight="1">
      <c r="A13" s="689" t="s">
        <v>44</v>
      </c>
      <c r="B13" s="689"/>
      <c r="C13" s="689"/>
      <c r="D13" s="689"/>
      <c r="E13" s="689"/>
      <c r="F13" s="689"/>
      <c r="G13" s="689"/>
      <c r="H13" s="689"/>
      <c r="I13" s="689"/>
      <c r="J13" s="689"/>
      <c r="K13" s="689"/>
      <c r="L13" s="689"/>
    </row>
    <row r="14" spans="1:12" ht="19.5" hidden="1" customHeight="1">
      <c r="A14" s="689" t="s">
        <v>58</v>
      </c>
      <c r="B14" s="689"/>
      <c r="C14" s="689"/>
      <c r="D14" s="689"/>
      <c r="E14" s="689"/>
      <c r="F14" s="689"/>
      <c r="G14" s="689"/>
      <c r="H14" s="689"/>
      <c r="I14" s="689"/>
      <c r="J14" s="689"/>
      <c r="K14" s="689"/>
      <c r="L14" s="689"/>
    </row>
    <row r="15" spans="1:12" hidden="1">
      <c r="A15" s="31"/>
      <c r="B15" s="30"/>
      <c r="C15" s="30"/>
      <c r="D15" s="31"/>
      <c r="E15" s="30"/>
      <c r="F15" s="31"/>
      <c r="G15" s="30"/>
      <c r="H15" s="31"/>
      <c r="I15" s="31"/>
      <c r="J15" s="31"/>
      <c r="K15" s="31"/>
      <c r="L15" s="30"/>
    </row>
    <row r="16" spans="1:12" hidden="1">
      <c r="A16" s="34" t="s">
        <v>51</v>
      </c>
      <c r="B16" s="147"/>
      <c r="C16" s="147"/>
      <c r="D16" s="147"/>
      <c r="E16" s="147"/>
      <c r="F16" s="147"/>
      <c r="G16" s="147"/>
      <c r="H16" s="147"/>
      <c r="I16" s="147"/>
      <c r="J16" s="147"/>
      <c r="K16" s="147"/>
      <c r="L16" s="147"/>
    </row>
    <row r="17" spans="1:12" ht="37.5" hidden="1" customHeight="1" thickBot="1">
      <c r="A17" s="125" t="s">
        <v>19</v>
      </c>
      <c r="B17" s="38" t="s">
        <v>20</v>
      </c>
      <c r="C17" s="38" t="s">
        <v>21</v>
      </c>
      <c r="D17" s="38" t="s">
        <v>22</v>
      </c>
      <c r="E17" s="38" t="s">
        <v>23</v>
      </c>
      <c r="F17" s="38" t="s">
        <v>24</v>
      </c>
      <c r="G17" s="38" t="s">
        <v>55</v>
      </c>
      <c r="H17" s="38" t="s">
        <v>25</v>
      </c>
      <c r="I17" s="38" t="s">
        <v>1405</v>
      </c>
      <c r="J17" s="699" t="s">
        <v>1990</v>
      </c>
      <c r="K17" s="700"/>
      <c r="L17" s="40" t="s">
        <v>27</v>
      </c>
    </row>
    <row r="18" spans="1:12" s="49" customFormat="1" ht="19.5" hidden="1" customHeight="1">
      <c r="A18" s="76"/>
      <c r="B18" s="55"/>
      <c r="C18" s="55"/>
      <c r="D18" s="65"/>
      <c r="E18" s="65"/>
      <c r="F18" s="65"/>
      <c r="G18" s="65"/>
      <c r="H18" s="65"/>
      <c r="I18" s="65"/>
      <c r="J18" s="743"/>
      <c r="K18" s="743"/>
      <c r="L18" s="56" t="s">
        <v>1</v>
      </c>
    </row>
    <row r="19" spans="1:12" s="49" customFormat="1" ht="20.100000000000001" hidden="1" customHeight="1">
      <c r="A19" s="77"/>
      <c r="B19" s="57"/>
      <c r="C19" s="57"/>
      <c r="D19" s="66"/>
      <c r="E19" s="66"/>
      <c r="F19" s="66"/>
      <c r="G19" s="66"/>
      <c r="H19" s="66"/>
      <c r="I19" s="66"/>
      <c r="J19" s="744"/>
      <c r="K19" s="744"/>
      <c r="L19" s="58" t="s">
        <v>1</v>
      </c>
    </row>
    <row r="20" spans="1:12" s="49" customFormat="1" ht="20.100000000000001" hidden="1" customHeight="1">
      <c r="A20" s="77"/>
      <c r="B20" s="57"/>
      <c r="C20" s="57"/>
      <c r="D20" s="66"/>
      <c r="E20" s="66"/>
      <c r="F20" s="66"/>
      <c r="G20" s="66"/>
      <c r="H20" s="66"/>
      <c r="I20" s="66"/>
      <c r="J20" s="744"/>
      <c r="K20" s="744"/>
      <c r="L20" s="58" t="s">
        <v>1</v>
      </c>
    </row>
    <row r="21" spans="1:12" hidden="1">
      <c r="A21" s="31"/>
      <c r="B21" s="30"/>
      <c r="C21" s="30"/>
      <c r="D21" s="31"/>
      <c r="E21" s="30"/>
      <c r="F21" s="31"/>
      <c r="G21" s="30"/>
      <c r="H21" s="31"/>
      <c r="I21" s="31"/>
      <c r="J21" s="31"/>
      <c r="K21" s="31"/>
      <c r="L21" s="30"/>
    </row>
    <row r="22" spans="1:12" hidden="1">
      <c r="A22" s="84" t="s">
        <v>17</v>
      </c>
      <c r="B22" s="30"/>
      <c r="C22" s="30"/>
      <c r="D22" s="31"/>
      <c r="E22" s="30"/>
      <c r="F22" s="31"/>
      <c r="G22" s="30"/>
      <c r="H22" s="31"/>
      <c r="I22" s="31"/>
      <c r="J22" s="32"/>
      <c r="K22" s="32"/>
      <c r="L22" s="45"/>
    </row>
    <row r="23" spans="1:12" ht="37.5" hidden="1" customHeight="1" thickBot="1">
      <c r="A23" s="125" t="s">
        <v>19</v>
      </c>
      <c r="B23" s="86" t="s">
        <v>30</v>
      </c>
      <c r="C23" s="86" t="s">
        <v>31</v>
      </c>
      <c r="D23" s="87" t="s">
        <v>22</v>
      </c>
      <c r="E23" s="87" t="s">
        <v>23</v>
      </c>
      <c r="F23" s="87" t="s">
        <v>2</v>
      </c>
      <c r="G23" s="87" t="s">
        <v>32</v>
      </c>
      <c r="H23" s="87" t="s">
        <v>25</v>
      </c>
      <c r="I23" s="87" t="s">
        <v>33</v>
      </c>
      <c r="J23" s="738" t="s">
        <v>1991</v>
      </c>
      <c r="K23" s="739"/>
      <c r="L23" s="88" t="s">
        <v>27</v>
      </c>
    </row>
    <row r="24" spans="1:12" s="85" customFormat="1" ht="19.5" hidden="1" customHeight="1">
      <c r="A24" s="91"/>
      <c r="B24" s="95"/>
      <c r="C24" s="95"/>
      <c r="D24" s="93"/>
      <c r="E24" s="93"/>
      <c r="F24" s="93"/>
      <c r="G24" s="93"/>
      <c r="H24" s="93"/>
      <c r="I24" s="93"/>
      <c r="J24" s="740"/>
      <c r="K24" s="740"/>
      <c r="L24" s="89"/>
    </row>
    <row r="25" spans="1:12" s="85" customFormat="1" ht="19.5" hidden="1" customHeight="1">
      <c r="A25" s="92"/>
      <c r="B25" s="96"/>
      <c r="C25" s="96"/>
      <c r="D25" s="94"/>
      <c r="E25" s="94"/>
      <c r="F25" s="94"/>
      <c r="G25" s="94"/>
      <c r="H25" s="94"/>
      <c r="I25" s="94"/>
      <c r="J25" s="735"/>
      <c r="K25" s="735"/>
      <c r="L25" s="90"/>
    </row>
    <row r="26" spans="1:12" s="85" customFormat="1" ht="19.5" hidden="1" customHeight="1">
      <c r="A26" s="92"/>
      <c r="B26" s="96"/>
      <c r="C26" s="96"/>
      <c r="D26" s="94"/>
      <c r="E26" s="94"/>
      <c r="F26" s="94"/>
      <c r="G26" s="94"/>
      <c r="H26" s="94"/>
      <c r="I26" s="94"/>
      <c r="J26" s="735"/>
      <c r="K26" s="735"/>
      <c r="L26" s="90"/>
    </row>
    <row r="27" spans="1:12">
      <c r="A27" s="31"/>
      <c r="B27" s="30"/>
      <c r="C27" s="30"/>
      <c r="D27" s="31"/>
      <c r="E27" s="30"/>
      <c r="F27" s="31"/>
      <c r="G27" s="30"/>
      <c r="H27" s="31"/>
      <c r="I27" s="31"/>
      <c r="J27" s="31"/>
      <c r="K27" s="31"/>
      <c r="L27" s="30"/>
    </row>
    <row r="28" spans="1:12" ht="25.2" customHeight="1" thickBot="1">
      <c r="A28" s="754" t="s">
        <v>18</v>
      </c>
      <c r="B28" s="263"/>
      <c r="C28" s="29"/>
      <c r="D28" s="43"/>
      <c r="E28" s="43"/>
      <c r="F28" s="46"/>
      <c r="G28" s="47"/>
      <c r="H28" s="43"/>
      <c r="I28" s="43"/>
      <c r="J28" s="43"/>
      <c r="K28" s="43"/>
      <c r="L28" s="29"/>
    </row>
    <row r="29" spans="1:12" ht="37.5" customHeight="1" thickBot="1">
      <c r="A29" s="109" t="s">
        <v>19</v>
      </c>
      <c r="B29" s="38" t="s">
        <v>20</v>
      </c>
      <c r="C29" s="38" t="s">
        <v>21</v>
      </c>
      <c r="D29" s="38" t="s">
        <v>22</v>
      </c>
      <c r="E29" s="38" t="s">
        <v>23</v>
      </c>
      <c r="F29" s="38" t="s">
        <v>24</v>
      </c>
      <c r="G29" s="38" t="s">
        <v>1992</v>
      </c>
      <c r="H29" s="38" t="s">
        <v>25</v>
      </c>
      <c r="I29" s="38" t="s">
        <v>1405</v>
      </c>
      <c r="J29" s="699" t="s">
        <v>57</v>
      </c>
      <c r="K29" s="700"/>
      <c r="L29" s="40" t="s">
        <v>27</v>
      </c>
    </row>
    <row r="30" spans="1:12" ht="18.75" customHeight="1">
      <c r="A30" s="79">
        <v>30200</v>
      </c>
      <c r="B30" s="287" t="s">
        <v>1993</v>
      </c>
      <c r="C30" s="288" t="s">
        <v>1994</v>
      </c>
      <c r="D30" s="288" t="s">
        <v>87</v>
      </c>
      <c r="E30" s="288">
        <v>2</v>
      </c>
      <c r="F30" s="288">
        <v>2</v>
      </c>
      <c r="G30" s="288" t="s">
        <v>88</v>
      </c>
      <c r="H30" s="288" t="s">
        <v>634</v>
      </c>
      <c r="I30" s="288" t="s">
        <v>1414</v>
      </c>
      <c r="J30" s="736" t="s">
        <v>1415</v>
      </c>
      <c r="K30" s="737"/>
      <c r="L30" s="289"/>
    </row>
    <row r="31" spans="1:12" ht="18.75" customHeight="1">
      <c r="A31" s="290">
        <v>30205</v>
      </c>
      <c r="B31" s="291" t="s">
        <v>1995</v>
      </c>
      <c r="C31" s="292" t="s">
        <v>1996</v>
      </c>
      <c r="D31" s="293" t="s">
        <v>87</v>
      </c>
      <c r="E31" s="293">
        <v>2</v>
      </c>
      <c r="F31" s="293">
        <v>2</v>
      </c>
      <c r="G31" s="292" t="s">
        <v>88</v>
      </c>
      <c r="H31" s="292" t="s">
        <v>89</v>
      </c>
      <c r="I31" s="292" t="s">
        <v>1437</v>
      </c>
      <c r="J31" s="729" t="s">
        <v>675</v>
      </c>
      <c r="K31" s="730"/>
      <c r="L31" s="294"/>
    </row>
    <row r="32" spans="1:12" ht="18.75" customHeight="1">
      <c r="A32" s="290">
        <v>30210</v>
      </c>
      <c r="B32" s="291" t="s">
        <v>1997</v>
      </c>
      <c r="C32" s="292" t="s">
        <v>1998</v>
      </c>
      <c r="D32" s="293" t="s">
        <v>87</v>
      </c>
      <c r="E32" s="293">
        <v>2</v>
      </c>
      <c r="F32" s="293">
        <v>2</v>
      </c>
      <c r="G32" s="292" t="s">
        <v>88</v>
      </c>
      <c r="H32" s="292" t="s">
        <v>95</v>
      </c>
      <c r="I32" s="292" t="s">
        <v>1437</v>
      </c>
      <c r="J32" s="729" t="s">
        <v>675</v>
      </c>
      <c r="K32" s="730"/>
      <c r="L32" s="294"/>
    </row>
    <row r="33" spans="1:12" ht="18.75" customHeight="1">
      <c r="A33" s="290">
        <v>30215</v>
      </c>
      <c r="B33" s="291" t="s">
        <v>1999</v>
      </c>
      <c r="C33" s="292" t="s">
        <v>2000</v>
      </c>
      <c r="D33" s="293" t="s">
        <v>87</v>
      </c>
      <c r="E33" s="293">
        <v>2</v>
      </c>
      <c r="F33" s="293">
        <v>2</v>
      </c>
      <c r="G33" s="292" t="s">
        <v>88</v>
      </c>
      <c r="H33" s="292" t="s">
        <v>99</v>
      </c>
      <c r="I33" s="292" t="s">
        <v>1445</v>
      </c>
      <c r="J33" s="729" t="s">
        <v>679</v>
      </c>
      <c r="K33" s="730"/>
      <c r="L33" s="294"/>
    </row>
    <row r="34" spans="1:12" ht="18.75" customHeight="1">
      <c r="A34" s="290">
        <v>30225</v>
      </c>
      <c r="B34" s="291" t="s">
        <v>2001</v>
      </c>
      <c r="C34" s="292" t="s">
        <v>2002</v>
      </c>
      <c r="D34" s="293" t="s">
        <v>87</v>
      </c>
      <c r="E34" s="293">
        <v>2</v>
      </c>
      <c r="F34" s="293">
        <v>2</v>
      </c>
      <c r="G34" s="292" t="s">
        <v>88</v>
      </c>
      <c r="H34" s="292" t="s">
        <v>634</v>
      </c>
      <c r="I34" s="292" t="s">
        <v>1445</v>
      </c>
      <c r="J34" s="729" t="s">
        <v>679</v>
      </c>
      <c r="K34" s="730"/>
      <c r="L34" s="294"/>
    </row>
    <row r="35" spans="1:12" ht="18.75" customHeight="1">
      <c r="A35" s="290">
        <v>30235</v>
      </c>
      <c r="B35" s="291" t="s">
        <v>2003</v>
      </c>
      <c r="C35" s="292" t="s">
        <v>2004</v>
      </c>
      <c r="D35" s="293" t="s">
        <v>87</v>
      </c>
      <c r="E35" s="293">
        <v>2</v>
      </c>
      <c r="F35" s="293">
        <v>2</v>
      </c>
      <c r="G35" s="292" t="s">
        <v>88</v>
      </c>
      <c r="H35" s="292" t="s">
        <v>91</v>
      </c>
      <c r="I35" s="293" t="s">
        <v>1437</v>
      </c>
      <c r="J35" s="729" t="s">
        <v>675</v>
      </c>
      <c r="K35" s="730"/>
      <c r="L35" s="294"/>
    </row>
    <row r="36" spans="1:12" ht="18.75" customHeight="1">
      <c r="A36" s="290">
        <v>30250</v>
      </c>
      <c r="B36" s="291" t="s">
        <v>2005</v>
      </c>
      <c r="C36" s="292" t="s">
        <v>2006</v>
      </c>
      <c r="D36" s="293" t="s">
        <v>87</v>
      </c>
      <c r="E36" s="293">
        <v>2</v>
      </c>
      <c r="F36" s="293">
        <v>2</v>
      </c>
      <c r="G36" s="292" t="s">
        <v>88</v>
      </c>
      <c r="H36" s="292" t="s">
        <v>99</v>
      </c>
      <c r="I36" s="293" t="s">
        <v>1414</v>
      </c>
      <c r="J36" s="729" t="s">
        <v>1415</v>
      </c>
      <c r="K36" s="730"/>
      <c r="L36" s="294"/>
    </row>
    <row r="37" spans="1:12" ht="18.75" customHeight="1">
      <c r="A37" s="290">
        <v>30255</v>
      </c>
      <c r="B37" s="291" t="s">
        <v>2007</v>
      </c>
      <c r="C37" s="292" t="s">
        <v>2008</v>
      </c>
      <c r="D37" s="293" t="s">
        <v>87</v>
      </c>
      <c r="E37" s="293">
        <v>2</v>
      </c>
      <c r="F37" s="293">
        <v>2</v>
      </c>
      <c r="G37" s="292" t="s">
        <v>88</v>
      </c>
      <c r="H37" s="292" t="s">
        <v>91</v>
      </c>
      <c r="I37" s="292" t="s">
        <v>1414</v>
      </c>
      <c r="J37" s="733" t="s">
        <v>1415</v>
      </c>
      <c r="K37" s="734"/>
      <c r="L37" s="294"/>
    </row>
    <row r="38" spans="1:12" ht="18.75" customHeight="1">
      <c r="A38" s="290">
        <v>30260</v>
      </c>
      <c r="B38" s="291" t="s">
        <v>2009</v>
      </c>
      <c r="C38" s="292" t="s">
        <v>2010</v>
      </c>
      <c r="D38" s="293" t="s">
        <v>87</v>
      </c>
      <c r="E38" s="293">
        <v>2</v>
      </c>
      <c r="F38" s="293">
        <v>2</v>
      </c>
      <c r="G38" s="292" t="s">
        <v>88</v>
      </c>
      <c r="H38" s="292" t="s">
        <v>95</v>
      </c>
      <c r="I38" s="292" t="s">
        <v>1445</v>
      </c>
      <c r="J38" s="729" t="s">
        <v>679</v>
      </c>
      <c r="K38" s="730"/>
      <c r="L38" s="294"/>
    </row>
    <row r="39" spans="1:12" ht="18.75" customHeight="1">
      <c r="A39" s="290">
        <v>30265</v>
      </c>
      <c r="B39" s="291" t="s">
        <v>2011</v>
      </c>
      <c r="C39" s="292" t="s">
        <v>2012</v>
      </c>
      <c r="D39" s="293" t="s">
        <v>87</v>
      </c>
      <c r="E39" s="293">
        <v>2</v>
      </c>
      <c r="F39" s="293">
        <v>2</v>
      </c>
      <c r="G39" s="292" t="s">
        <v>88</v>
      </c>
      <c r="H39" s="292" t="s">
        <v>634</v>
      </c>
      <c r="I39" s="292" t="s">
        <v>1437</v>
      </c>
      <c r="J39" s="729" t="s">
        <v>675</v>
      </c>
      <c r="K39" s="730"/>
      <c r="L39" s="294"/>
    </row>
    <row r="40" spans="1:12" ht="18.75" customHeight="1">
      <c r="A40" s="290">
        <v>30300</v>
      </c>
      <c r="B40" s="291" t="s">
        <v>2013</v>
      </c>
      <c r="C40" s="292" t="s">
        <v>2014</v>
      </c>
      <c r="D40" s="293" t="s">
        <v>87</v>
      </c>
      <c r="E40" s="293">
        <v>2</v>
      </c>
      <c r="F40" s="293">
        <v>2</v>
      </c>
      <c r="G40" s="292" t="s">
        <v>88</v>
      </c>
      <c r="H40" s="292" t="s">
        <v>89</v>
      </c>
      <c r="I40" s="292" t="s">
        <v>1445</v>
      </c>
      <c r="J40" s="729" t="s">
        <v>679</v>
      </c>
      <c r="K40" s="730"/>
      <c r="L40" s="294"/>
    </row>
    <row r="41" spans="1:12" ht="18.75" customHeight="1">
      <c r="A41" s="290">
        <v>30305</v>
      </c>
      <c r="B41" s="291" t="s">
        <v>2015</v>
      </c>
      <c r="C41" s="292" t="s">
        <v>2016</v>
      </c>
      <c r="D41" s="293" t="s">
        <v>87</v>
      </c>
      <c r="E41" s="293">
        <v>2</v>
      </c>
      <c r="F41" s="293">
        <v>2</v>
      </c>
      <c r="G41" s="292" t="s">
        <v>88</v>
      </c>
      <c r="H41" s="292" t="s">
        <v>95</v>
      </c>
      <c r="I41" s="295" t="s">
        <v>2017</v>
      </c>
      <c r="J41" s="726" t="s">
        <v>2018</v>
      </c>
      <c r="K41" s="727"/>
      <c r="L41" s="294"/>
    </row>
    <row r="42" spans="1:12" ht="18.75" customHeight="1">
      <c r="A42" s="290">
        <v>30310</v>
      </c>
      <c r="B42" s="291" t="s">
        <v>2019</v>
      </c>
      <c r="C42" s="292" t="s">
        <v>2020</v>
      </c>
      <c r="D42" s="293" t="s">
        <v>87</v>
      </c>
      <c r="E42" s="293">
        <v>2</v>
      </c>
      <c r="F42" s="293">
        <v>2</v>
      </c>
      <c r="G42" s="292" t="s">
        <v>88</v>
      </c>
      <c r="H42" s="292" t="s">
        <v>99</v>
      </c>
      <c r="I42" s="292" t="s">
        <v>1445</v>
      </c>
      <c r="J42" s="729" t="s">
        <v>679</v>
      </c>
      <c r="K42" s="730"/>
      <c r="L42" s="294"/>
    </row>
    <row r="43" spans="1:12" ht="18.75" customHeight="1">
      <c r="A43" s="290">
        <v>30315</v>
      </c>
      <c r="B43" s="291" t="s">
        <v>2021</v>
      </c>
      <c r="C43" s="292" t="s">
        <v>2022</v>
      </c>
      <c r="D43" s="293" t="s">
        <v>87</v>
      </c>
      <c r="E43" s="293">
        <v>2</v>
      </c>
      <c r="F43" s="293">
        <v>2</v>
      </c>
      <c r="G43" s="292" t="s">
        <v>88</v>
      </c>
      <c r="H43" s="292" t="s">
        <v>634</v>
      </c>
      <c r="I43" s="295" t="s">
        <v>2023</v>
      </c>
      <c r="J43" s="726" t="s">
        <v>2024</v>
      </c>
      <c r="K43" s="727"/>
      <c r="L43" s="294"/>
    </row>
    <row r="44" spans="1:12" ht="18.75" customHeight="1">
      <c r="A44" s="290">
        <v>30325</v>
      </c>
      <c r="B44" s="291" t="s">
        <v>2025</v>
      </c>
      <c r="C44" s="292" t="s">
        <v>2026</v>
      </c>
      <c r="D44" s="293" t="s">
        <v>87</v>
      </c>
      <c r="E44" s="293">
        <v>2</v>
      </c>
      <c r="F44" s="293">
        <v>2</v>
      </c>
      <c r="G44" s="292" t="s">
        <v>88</v>
      </c>
      <c r="H44" s="292" t="s">
        <v>89</v>
      </c>
      <c r="I44" s="292" t="s">
        <v>1445</v>
      </c>
      <c r="J44" s="729" t="s">
        <v>679</v>
      </c>
      <c r="K44" s="730"/>
      <c r="L44" s="294"/>
    </row>
    <row r="45" spans="1:12" ht="18.75" customHeight="1">
      <c r="A45" s="290">
        <v>30330</v>
      </c>
      <c r="B45" s="291" t="s">
        <v>2027</v>
      </c>
      <c r="C45" s="292" t="s">
        <v>2028</v>
      </c>
      <c r="D45" s="293" t="s">
        <v>87</v>
      </c>
      <c r="E45" s="293">
        <v>2</v>
      </c>
      <c r="F45" s="293">
        <v>2</v>
      </c>
      <c r="G45" s="292" t="s">
        <v>88</v>
      </c>
      <c r="H45" s="292" t="s">
        <v>95</v>
      </c>
      <c r="I45" s="293" t="s">
        <v>1414</v>
      </c>
      <c r="J45" s="729" t="s">
        <v>1415</v>
      </c>
      <c r="K45" s="730"/>
      <c r="L45" s="294"/>
    </row>
    <row r="46" spans="1:12" ht="18.75" customHeight="1">
      <c r="A46" s="290">
        <v>30335</v>
      </c>
      <c r="B46" s="291" t="s">
        <v>2029</v>
      </c>
      <c r="C46" s="292" t="s">
        <v>2030</v>
      </c>
      <c r="D46" s="293" t="s">
        <v>87</v>
      </c>
      <c r="E46" s="293">
        <v>2</v>
      </c>
      <c r="F46" s="293">
        <v>2</v>
      </c>
      <c r="G46" s="292" t="s">
        <v>88</v>
      </c>
      <c r="H46" s="292" t="s">
        <v>95</v>
      </c>
      <c r="I46" s="292" t="s">
        <v>1445</v>
      </c>
      <c r="J46" s="729" t="s">
        <v>679</v>
      </c>
      <c r="K46" s="730"/>
      <c r="L46" s="294"/>
    </row>
    <row r="47" spans="1:12" ht="18.75" customHeight="1">
      <c r="A47" s="290">
        <v>30340</v>
      </c>
      <c r="B47" s="291" t="s">
        <v>2031</v>
      </c>
      <c r="C47" s="292" t="s">
        <v>2032</v>
      </c>
      <c r="D47" s="293" t="s">
        <v>87</v>
      </c>
      <c r="E47" s="293">
        <v>2</v>
      </c>
      <c r="F47" s="293">
        <v>2</v>
      </c>
      <c r="G47" s="292" t="s">
        <v>88</v>
      </c>
      <c r="H47" s="292" t="s">
        <v>89</v>
      </c>
      <c r="I47" s="295" t="s">
        <v>2017</v>
      </c>
      <c r="J47" s="726" t="s">
        <v>2024</v>
      </c>
      <c r="K47" s="727"/>
      <c r="L47" s="294"/>
    </row>
    <row r="48" spans="1:12" ht="18.75" customHeight="1">
      <c r="A48" s="290">
        <v>30350</v>
      </c>
      <c r="B48" s="291" t="s">
        <v>2033</v>
      </c>
      <c r="C48" s="292" t="s">
        <v>2034</v>
      </c>
      <c r="D48" s="293" t="s">
        <v>87</v>
      </c>
      <c r="E48" s="293">
        <v>2</v>
      </c>
      <c r="F48" s="293">
        <v>2</v>
      </c>
      <c r="G48" s="292" t="s">
        <v>88</v>
      </c>
      <c r="H48" s="292" t="s">
        <v>99</v>
      </c>
      <c r="I48" s="292" t="s">
        <v>1478</v>
      </c>
      <c r="J48" s="729" t="s">
        <v>670</v>
      </c>
      <c r="K48" s="730"/>
      <c r="L48" s="294"/>
    </row>
    <row r="49" spans="1:12" ht="18.75" customHeight="1">
      <c r="A49" s="290">
        <v>30355</v>
      </c>
      <c r="B49" s="291" t="s">
        <v>2035</v>
      </c>
      <c r="C49" s="292" t="s">
        <v>2036</v>
      </c>
      <c r="D49" s="293" t="s">
        <v>87</v>
      </c>
      <c r="E49" s="293">
        <v>2</v>
      </c>
      <c r="F49" s="293">
        <v>2</v>
      </c>
      <c r="G49" s="292" t="s">
        <v>88</v>
      </c>
      <c r="H49" s="292" t="s">
        <v>89</v>
      </c>
      <c r="I49" s="293" t="s">
        <v>1414</v>
      </c>
      <c r="J49" s="729" t="s">
        <v>1415</v>
      </c>
      <c r="K49" s="730"/>
      <c r="L49" s="294"/>
    </row>
    <row r="50" spans="1:12" ht="18.75" customHeight="1">
      <c r="A50" s="290">
        <v>30360</v>
      </c>
      <c r="B50" s="291" t="s">
        <v>2037</v>
      </c>
      <c r="C50" s="292" t="s">
        <v>2038</v>
      </c>
      <c r="D50" s="293" t="s">
        <v>87</v>
      </c>
      <c r="E50" s="293">
        <v>2</v>
      </c>
      <c r="F50" s="293">
        <v>2</v>
      </c>
      <c r="G50" s="292" t="s">
        <v>88</v>
      </c>
      <c r="H50" s="292" t="s">
        <v>91</v>
      </c>
      <c r="I50" s="293" t="s">
        <v>1414</v>
      </c>
      <c r="J50" s="729" t="s">
        <v>1415</v>
      </c>
      <c r="K50" s="730"/>
      <c r="L50" s="294"/>
    </row>
    <row r="51" spans="1:12" ht="18.75" customHeight="1">
      <c r="A51" s="290">
        <v>30365</v>
      </c>
      <c r="B51" s="291" t="s">
        <v>2039</v>
      </c>
      <c r="C51" s="292" t="s">
        <v>2040</v>
      </c>
      <c r="D51" s="293" t="s">
        <v>87</v>
      </c>
      <c r="E51" s="293">
        <v>2</v>
      </c>
      <c r="F51" s="293">
        <v>2</v>
      </c>
      <c r="G51" s="292" t="s">
        <v>88</v>
      </c>
      <c r="H51" s="292" t="s">
        <v>634</v>
      </c>
      <c r="I51" s="292" t="s">
        <v>1445</v>
      </c>
      <c r="J51" s="729" t="s">
        <v>679</v>
      </c>
      <c r="K51" s="730"/>
      <c r="L51" s="294"/>
    </row>
    <row r="52" spans="1:12" ht="18.75" customHeight="1">
      <c r="A52" s="290">
        <v>31000</v>
      </c>
      <c r="B52" s="291" t="s">
        <v>2041</v>
      </c>
      <c r="C52" s="292" t="s">
        <v>2042</v>
      </c>
      <c r="D52" s="292" t="s">
        <v>98</v>
      </c>
      <c r="E52" s="292">
        <v>2</v>
      </c>
      <c r="F52" s="292">
        <v>2</v>
      </c>
      <c r="G52" s="292" t="s">
        <v>88</v>
      </c>
      <c r="H52" s="292" t="s">
        <v>99</v>
      </c>
      <c r="I52" s="293" t="s">
        <v>1414</v>
      </c>
      <c r="J52" s="729" t="s">
        <v>1415</v>
      </c>
      <c r="K52" s="730"/>
      <c r="L52" s="294"/>
    </row>
    <row r="53" spans="1:12" ht="18.75" customHeight="1">
      <c r="A53" s="290">
        <v>31005</v>
      </c>
      <c r="B53" s="291" t="s">
        <v>2043</v>
      </c>
      <c r="C53" s="292" t="s">
        <v>2044</v>
      </c>
      <c r="D53" s="292" t="s">
        <v>98</v>
      </c>
      <c r="E53" s="292">
        <v>2</v>
      </c>
      <c r="F53" s="292">
        <v>2</v>
      </c>
      <c r="G53" s="292" t="s">
        <v>88</v>
      </c>
      <c r="H53" s="292" t="s">
        <v>95</v>
      </c>
      <c r="I53" s="293" t="s">
        <v>1414</v>
      </c>
      <c r="J53" s="729" t="s">
        <v>1415</v>
      </c>
      <c r="K53" s="730"/>
      <c r="L53" s="294"/>
    </row>
    <row r="54" spans="1:12" ht="18.75" customHeight="1">
      <c r="A54" s="290">
        <v>31010</v>
      </c>
      <c r="B54" s="291" t="s">
        <v>2045</v>
      </c>
      <c r="C54" s="292" t="s">
        <v>2046</v>
      </c>
      <c r="D54" s="292" t="s">
        <v>98</v>
      </c>
      <c r="E54" s="292">
        <v>2</v>
      </c>
      <c r="F54" s="292">
        <v>2</v>
      </c>
      <c r="G54" s="292" t="s">
        <v>88</v>
      </c>
      <c r="H54" s="292" t="s">
        <v>95</v>
      </c>
      <c r="I54" s="295" t="s">
        <v>2017</v>
      </c>
      <c r="J54" s="726" t="s">
        <v>2047</v>
      </c>
      <c r="K54" s="727"/>
      <c r="L54" s="294"/>
    </row>
    <row r="55" spans="1:12" ht="18.75" customHeight="1">
      <c r="A55" s="290">
        <v>31015</v>
      </c>
      <c r="B55" s="291" t="s">
        <v>2048</v>
      </c>
      <c r="C55" s="292" t="s">
        <v>2049</v>
      </c>
      <c r="D55" s="292" t="s">
        <v>98</v>
      </c>
      <c r="E55" s="292">
        <v>2</v>
      </c>
      <c r="F55" s="292">
        <v>2</v>
      </c>
      <c r="G55" s="292" t="s">
        <v>88</v>
      </c>
      <c r="H55" s="292" t="s">
        <v>91</v>
      </c>
      <c r="I55" s="292" t="s">
        <v>1445</v>
      </c>
      <c r="J55" s="729" t="s">
        <v>679</v>
      </c>
      <c r="K55" s="730"/>
      <c r="L55" s="294"/>
    </row>
    <row r="56" spans="1:12" ht="18.75" customHeight="1">
      <c r="A56" s="290">
        <v>31020</v>
      </c>
      <c r="B56" s="291" t="s">
        <v>2050</v>
      </c>
      <c r="C56" s="292" t="s">
        <v>2051</v>
      </c>
      <c r="D56" s="292" t="s">
        <v>98</v>
      </c>
      <c r="E56" s="292">
        <v>2</v>
      </c>
      <c r="F56" s="292">
        <v>2</v>
      </c>
      <c r="G56" s="292" t="s">
        <v>88</v>
      </c>
      <c r="H56" s="292" t="s">
        <v>95</v>
      </c>
      <c r="I56" s="292" t="s">
        <v>1437</v>
      </c>
      <c r="J56" s="729" t="s">
        <v>675</v>
      </c>
      <c r="K56" s="730"/>
      <c r="L56" s="294"/>
    </row>
    <row r="57" spans="1:12" ht="18.75" customHeight="1">
      <c r="A57" s="290">
        <v>31025</v>
      </c>
      <c r="B57" s="291" t="s">
        <v>2052</v>
      </c>
      <c r="C57" s="292" t="s">
        <v>2053</v>
      </c>
      <c r="D57" s="292" t="s">
        <v>98</v>
      </c>
      <c r="E57" s="292">
        <v>2</v>
      </c>
      <c r="F57" s="292">
        <v>2</v>
      </c>
      <c r="G57" s="292" t="s">
        <v>88</v>
      </c>
      <c r="H57" s="292" t="s">
        <v>634</v>
      </c>
      <c r="I57" s="292" t="s">
        <v>1445</v>
      </c>
      <c r="J57" s="729" t="s">
        <v>679</v>
      </c>
      <c r="K57" s="730"/>
      <c r="L57" s="294"/>
    </row>
    <row r="58" spans="1:12" ht="18.75" customHeight="1">
      <c r="A58" s="290">
        <v>31030</v>
      </c>
      <c r="B58" s="291" t="s">
        <v>2054</v>
      </c>
      <c r="C58" s="292" t="s">
        <v>2055</v>
      </c>
      <c r="D58" s="292" t="s">
        <v>87</v>
      </c>
      <c r="E58" s="292">
        <v>3</v>
      </c>
      <c r="F58" s="292">
        <v>2</v>
      </c>
      <c r="G58" s="292" t="s">
        <v>88</v>
      </c>
      <c r="H58" s="292" t="s">
        <v>95</v>
      </c>
      <c r="I58" s="292" t="s">
        <v>1414</v>
      </c>
      <c r="J58" s="729" t="s">
        <v>1415</v>
      </c>
      <c r="K58" s="730"/>
      <c r="L58" s="294"/>
    </row>
    <row r="59" spans="1:12" ht="18.75" customHeight="1">
      <c r="A59" s="290">
        <v>31035</v>
      </c>
      <c r="B59" s="291" t="s">
        <v>2056</v>
      </c>
      <c r="C59" s="292" t="s">
        <v>2057</v>
      </c>
      <c r="D59" s="292" t="s">
        <v>87</v>
      </c>
      <c r="E59" s="292">
        <v>3</v>
      </c>
      <c r="F59" s="292">
        <v>2</v>
      </c>
      <c r="G59" s="292" t="s">
        <v>88</v>
      </c>
      <c r="H59" s="292" t="s">
        <v>91</v>
      </c>
      <c r="I59" s="292" t="s">
        <v>1414</v>
      </c>
      <c r="J59" s="729" t="s">
        <v>1415</v>
      </c>
      <c r="K59" s="730"/>
      <c r="L59" s="294"/>
    </row>
    <row r="60" spans="1:12" ht="18.75" customHeight="1">
      <c r="A60" s="290">
        <v>31040</v>
      </c>
      <c r="B60" s="291" t="s">
        <v>2058</v>
      </c>
      <c r="C60" s="292" t="s">
        <v>2059</v>
      </c>
      <c r="D60" s="292" t="s">
        <v>87</v>
      </c>
      <c r="E60" s="292">
        <v>3</v>
      </c>
      <c r="F60" s="292">
        <v>2</v>
      </c>
      <c r="G60" s="292" t="s">
        <v>88</v>
      </c>
      <c r="H60" s="292" t="s">
        <v>634</v>
      </c>
      <c r="I60" s="295" t="s">
        <v>2023</v>
      </c>
      <c r="J60" s="726" t="s">
        <v>2060</v>
      </c>
      <c r="K60" s="727"/>
      <c r="L60" s="294"/>
    </row>
    <row r="61" spans="1:12" ht="18.75" customHeight="1">
      <c r="A61" s="290">
        <v>31045</v>
      </c>
      <c r="B61" s="291" t="s">
        <v>2061</v>
      </c>
      <c r="C61" s="292" t="s">
        <v>2062</v>
      </c>
      <c r="D61" s="292" t="s">
        <v>87</v>
      </c>
      <c r="E61" s="292">
        <v>3</v>
      </c>
      <c r="F61" s="292">
        <v>2</v>
      </c>
      <c r="G61" s="292" t="s">
        <v>88</v>
      </c>
      <c r="H61" s="292" t="s">
        <v>95</v>
      </c>
      <c r="I61" s="292" t="s">
        <v>1445</v>
      </c>
      <c r="J61" s="729" t="s">
        <v>679</v>
      </c>
      <c r="K61" s="730"/>
      <c r="L61" s="294"/>
    </row>
    <row r="62" spans="1:12" ht="18.75" customHeight="1">
      <c r="A62" s="290">
        <v>31050</v>
      </c>
      <c r="B62" s="291" t="s">
        <v>2063</v>
      </c>
      <c r="C62" s="292" t="s">
        <v>2064</v>
      </c>
      <c r="D62" s="292" t="s">
        <v>87</v>
      </c>
      <c r="E62" s="292">
        <v>3</v>
      </c>
      <c r="F62" s="292">
        <v>2</v>
      </c>
      <c r="G62" s="292" t="s">
        <v>88</v>
      </c>
      <c r="H62" s="292" t="s">
        <v>89</v>
      </c>
      <c r="I62" s="292" t="s">
        <v>1414</v>
      </c>
      <c r="J62" s="729" t="s">
        <v>1415</v>
      </c>
      <c r="K62" s="730"/>
      <c r="L62" s="294"/>
    </row>
    <row r="63" spans="1:12" ht="18.75" customHeight="1">
      <c r="A63" s="290">
        <v>31055</v>
      </c>
      <c r="B63" s="291" t="s">
        <v>2065</v>
      </c>
      <c r="C63" s="292" t="s">
        <v>2046</v>
      </c>
      <c r="D63" s="292" t="s">
        <v>87</v>
      </c>
      <c r="E63" s="292">
        <v>3</v>
      </c>
      <c r="F63" s="292">
        <v>2</v>
      </c>
      <c r="G63" s="292" t="s">
        <v>88</v>
      </c>
      <c r="H63" s="292" t="s">
        <v>91</v>
      </c>
      <c r="I63" s="292" t="s">
        <v>1445</v>
      </c>
      <c r="J63" s="729" t="s">
        <v>679</v>
      </c>
      <c r="K63" s="730"/>
      <c r="L63" s="294"/>
    </row>
    <row r="64" spans="1:12" ht="18.75" customHeight="1">
      <c r="A64" s="290">
        <v>31060</v>
      </c>
      <c r="B64" s="291" t="s">
        <v>2066</v>
      </c>
      <c r="C64" s="292" t="s">
        <v>2067</v>
      </c>
      <c r="D64" s="292" t="s">
        <v>98</v>
      </c>
      <c r="E64" s="292">
        <v>3</v>
      </c>
      <c r="F64" s="292">
        <v>2</v>
      </c>
      <c r="G64" s="292" t="s">
        <v>88</v>
      </c>
      <c r="H64" s="292" t="s">
        <v>89</v>
      </c>
      <c r="I64" s="292" t="s">
        <v>1445</v>
      </c>
      <c r="J64" s="729" t="s">
        <v>679</v>
      </c>
      <c r="K64" s="730"/>
      <c r="L64" s="294"/>
    </row>
    <row r="65" spans="1:12" ht="18.75" customHeight="1">
      <c r="A65" s="290">
        <v>31065</v>
      </c>
      <c r="B65" s="291" t="s">
        <v>2068</v>
      </c>
      <c r="C65" s="292" t="s">
        <v>2069</v>
      </c>
      <c r="D65" s="292" t="s">
        <v>98</v>
      </c>
      <c r="E65" s="292">
        <v>3</v>
      </c>
      <c r="F65" s="292">
        <v>2</v>
      </c>
      <c r="G65" s="292" t="s">
        <v>88</v>
      </c>
      <c r="H65" s="292" t="s">
        <v>89</v>
      </c>
      <c r="I65" s="292" t="s">
        <v>1437</v>
      </c>
      <c r="J65" s="729" t="s">
        <v>675</v>
      </c>
      <c r="K65" s="730"/>
      <c r="L65" s="294"/>
    </row>
    <row r="66" spans="1:12" ht="18.75" customHeight="1">
      <c r="A66" s="290">
        <v>31070</v>
      </c>
      <c r="B66" s="291" t="s">
        <v>2070</v>
      </c>
      <c r="C66" s="292" t="s">
        <v>2071</v>
      </c>
      <c r="D66" s="292" t="s">
        <v>98</v>
      </c>
      <c r="E66" s="292">
        <v>3</v>
      </c>
      <c r="F66" s="292">
        <v>2</v>
      </c>
      <c r="G66" s="292" t="s">
        <v>88</v>
      </c>
      <c r="H66" s="292" t="s">
        <v>99</v>
      </c>
      <c r="I66" s="292" t="s">
        <v>1437</v>
      </c>
      <c r="J66" s="729" t="s">
        <v>675</v>
      </c>
      <c r="K66" s="730"/>
      <c r="L66" s="294"/>
    </row>
    <row r="67" spans="1:12" ht="18.75" customHeight="1">
      <c r="A67" s="290">
        <v>31075</v>
      </c>
      <c r="B67" s="291" t="s">
        <v>2072</v>
      </c>
      <c r="C67" s="292" t="s">
        <v>2073</v>
      </c>
      <c r="D67" s="292" t="s">
        <v>98</v>
      </c>
      <c r="E67" s="292">
        <v>3</v>
      </c>
      <c r="F67" s="292">
        <v>2</v>
      </c>
      <c r="G67" s="292" t="s">
        <v>88</v>
      </c>
      <c r="H67" s="292" t="s">
        <v>634</v>
      </c>
      <c r="I67" s="292" t="s">
        <v>1437</v>
      </c>
      <c r="J67" s="729" t="s">
        <v>675</v>
      </c>
      <c r="K67" s="730"/>
      <c r="L67" s="294"/>
    </row>
    <row r="68" spans="1:12" ht="18.75" customHeight="1">
      <c r="A68" s="290">
        <v>31080</v>
      </c>
      <c r="B68" s="291" t="s">
        <v>2074</v>
      </c>
      <c r="C68" s="292" t="s">
        <v>2075</v>
      </c>
      <c r="D68" s="292" t="s">
        <v>98</v>
      </c>
      <c r="E68" s="292">
        <v>3</v>
      </c>
      <c r="F68" s="292">
        <v>2</v>
      </c>
      <c r="G68" s="292" t="s">
        <v>88</v>
      </c>
      <c r="H68" s="292" t="s">
        <v>89</v>
      </c>
      <c r="I68" s="292" t="s">
        <v>1414</v>
      </c>
      <c r="J68" s="729" t="s">
        <v>2076</v>
      </c>
      <c r="K68" s="730"/>
      <c r="L68" s="294"/>
    </row>
    <row r="69" spans="1:12" ht="18.75" customHeight="1">
      <c r="A69" s="290">
        <v>31085</v>
      </c>
      <c r="B69" s="291" t="s">
        <v>2077</v>
      </c>
      <c r="C69" s="292" t="s">
        <v>2078</v>
      </c>
      <c r="D69" s="292" t="s">
        <v>98</v>
      </c>
      <c r="E69" s="292">
        <v>3</v>
      </c>
      <c r="F69" s="292">
        <v>2</v>
      </c>
      <c r="G69" s="292" t="s">
        <v>88</v>
      </c>
      <c r="H69" s="292" t="s">
        <v>634</v>
      </c>
      <c r="I69" s="295" t="s">
        <v>2017</v>
      </c>
      <c r="J69" s="726" t="s">
        <v>2018</v>
      </c>
      <c r="K69" s="727"/>
      <c r="L69" s="294"/>
    </row>
    <row r="70" spans="1:12" ht="18.75" customHeight="1">
      <c r="A70" s="290">
        <v>32005</v>
      </c>
      <c r="B70" s="291" t="s">
        <v>2079</v>
      </c>
      <c r="C70" s="292" t="s">
        <v>2080</v>
      </c>
      <c r="D70" s="292" t="s">
        <v>98</v>
      </c>
      <c r="E70" s="292">
        <v>2</v>
      </c>
      <c r="F70" s="292">
        <v>2</v>
      </c>
      <c r="G70" s="292" t="s">
        <v>88</v>
      </c>
      <c r="H70" s="292" t="s">
        <v>89</v>
      </c>
      <c r="I70" s="292" t="s">
        <v>2081</v>
      </c>
      <c r="J70" s="729" t="s">
        <v>2082</v>
      </c>
      <c r="K70" s="730"/>
      <c r="L70" s="294"/>
    </row>
    <row r="71" spans="1:12" ht="18.75" customHeight="1">
      <c r="A71" s="290">
        <v>32010</v>
      </c>
      <c r="B71" s="291" t="s">
        <v>2083</v>
      </c>
      <c r="C71" s="292" t="s">
        <v>2084</v>
      </c>
      <c r="D71" s="292" t="s">
        <v>98</v>
      </c>
      <c r="E71" s="292">
        <v>2</v>
      </c>
      <c r="F71" s="292">
        <v>2</v>
      </c>
      <c r="G71" s="292" t="s">
        <v>88</v>
      </c>
      <c r="H71" s="292" t="s">
        <v>99</v>
      </c>
      <c r="I71" s="295" t="s">
        <v>2017</v>
      </c>
      <c r="J71" s="726" t="s">
        <v>2018</v>
      </c>
      <c r="K71" s="727"/>
      <c r="L71" s="294"/>
    </row>
    <row r="72" spans="1:12" ht="18.75" customHeight="1">
      <c r="A72" s="290">
        <v>32015</v>
      </c>
      <c r="B72" s="291" t="s">
        <v>2085</v>
      </c>
      <c r="C72" s="292" t="s">
        <v>2012</v>
      </c>
      <c r="D72" s="292" t="s">
        <v>98</v>
      </c>
      <c r="E72" s="292">
        <v>2</v>
      </c>
      <c r="F72" s="292">
        <v>2</v>
      </c>
      <c r="G72" s="292" t="s">
        <v>88</v>
      </c>
      <c r="H72" s="292" t="s">
        <v>91</v>
      </c>
      <c r="I72" s="292" t="s">
        <v>1437</v>
      </c>
      <c r="J72" s="729" t="s">
        <v>675</v>
      </c>
      <c r="K72" s="730"/>
      <c r="L72" s="294"/>
    </row>
    <row r="73" spans="1:12" ht="18.75" customHeight="1">
      <c r="A73" s="290">
        <v>32020</v>
      </c>
      <c r="B73" s="291" t="s">
        <v>2086</v>
      </c>
      <c r="C73" s="292" t="s">
        <v>2012</v>
      </c>
      <c r="D73" s="292" t="s">
        <v>98</v>
      </c>
      <c r="E73" s="292">
        <v>2</v>
      </c>
      <c r="F73" s="292">
        <v>2</v>
      </c>
      <c r="G73" s="292" t="s">
        <v>88</v>
      </c>
      <c r="H73" s="292" t="s">
        <v>91</v>
      </c>
      <c r="I73" s="292" t="s">
        <v>2087</v>
      </c>
      <c r="J73" s="729" t="s">
        <v>2088</v>
      </c>
      <c r="K73" s="730"/>
      <c r="L73" s="294"/>
    </row>
    <row r="74" spans="1:12" ht="18.75" customHeight="1">
      <c r="A74" s="290">
        <v>32025</v>
      </c>
      <c r="B74" s="291" t="s">
        <v>2089</v>
      </c>
      <c r="C74" s="292" t="s">
        <v>2090</v>
      </c>
      <c r="D74" s="292" t="s">
        <v>98</v>
      </c>
      <c r="E74" s="292">
        <v>2</v>
      </c>
      <c r="F74" s="292">
        <v>2</v>
      </c>
      <c r="G74" s="292" t="s">
        <v>88</v>
      </c>
      <c r="H74" s="292" t="s">
        <v>99</v>
      </c>
      <c r="I74" s="292" t="s">
        <v>1437</v>
      </c>
      <c r="J74" s="729" t="s">
        <v>675</v>
      </c>
      <c r="K74" s="730"/>
      <c r="L74" s="294"/>
    </row>
    <row r="75" spans="1:12" ht="18.75" customHeight="1">
      <c r="A75" s="290">
        <v>32030</v>
      </c>
      <c r="B75" s="291" t="s">
        <v>2091</v>
      </c>
      <c r="C75" s="292" t="s">
        <v>2092</v>
      </c>
      <c r="D75" s="292" t="s">
        <v>98</v>
      </c>
      <c r="E75" s="292">
        <v>2</v>
      </c>
      <c r="F75" s="292">
        <v>2</v>
      </c>
      <c r="G75" s="292" t="s">
        <v>88</v>
      </c>
      <c r="H75" s="292" t="s">
        <v>89</v>
      </c>
      <c r="I75" s="295" t="s">
        <v>2017</v>
      </c>
      <c r="J75" s="726" t="s">
        <v>2093</v>
      </c>
      <c r="K75" s="727"/>
      <c r="L75" s="294"/>
    </row>
    <row r="76" spans="1:12" ht="18.75" customHeight="1">
      <c r="A76" s="290">
        <v>32040</v>
      </c>
      <c r="B76" s="291" t="s">
        <v>2094</v>
      </c>
      <c r="C76" s="292" t="s">
        <v>2095</v>
      </c>
      <c r="D76" s="292" t="s">
        <v>87</v>
      </c>
      <c r="E76" s="292">
        <v>3</v>
      </c>
      <c r="F76" s="292">
        <v>2</v>
      </c>
      <c r="G76" s="292" t="s">
        <v>88</v>
      </c>
      <c r="H76" s="292" t="s">
        <v>99</v>
      </c>
      <c r="I76" s="292" t="s">
        <v>1437</v>
      </c>
      <c r="J76" s="729" t="s">
        <v>675</v>
      </c>
      <c r="K76" s="730"/>
      <c r="L76" s="294"/>
    </row>
    <row r="77" spans="1:12" ht="18.75" customHeight="1">
      <c r="A77" s="290">
        <v>32045</v>
      </c>
      <c r="B77" s="291" t="s">
        <v>2096</v>
      </c>
      <c r="C77" s="292" t="s">
        <v>2097</v>
      </c>
      <c r="D77" s="292" t="s">
        <v>87</v>
      </c>
      <c r="E77" s="292">
        <v>3</v>
      </c>
      <c r="F77" s="292">
        <v>2</v>
      </c>
      <c r="G77" s="292" t="s">
        <v>88</v>
      </c>
      <c r="H77" s="292" t="s">
        <v>95</v>
      </c>
      <c r="I77" s="292" t="s">
        <v>1437</v>
      </c>
      <c r="J77" s="729" t="s">
        <v>675</v>
      </c>
      <c r="K77" s="730"/>
      <c r="L77" s="294"/>
    </row>
    <row r="78" spans="1:12" ht="18.75" customHeight="1">
      <c r="A78" s="290">
        <v>32050</v>
      </c>
      <c r="B78" s="291" t="s">
        <v>2098</v>
      </c>
      <c r="C78" s="292" t="s">
        <v>2090</v>
      </c>
      <c r="D78" s="292" t="s">
        <v>87</v>
      </c>
      <c r="E78" s="292">
        <v>3</v>
      </c>
      <c r="F78" s="292">
        <v>2</v>
      </c>
      <c r="G78" s="292" t="s">
        <v>88</v>
      </c>
      <c r="H78" s="292" t="s">
        <v>89</v>
      </c>
      <c r="I78" s="292" t="s">
        <v>1437</v>
      </c>
      <c r="J78" s="729" t="s">
        <v>675</v>
      </c>
      <c r="K78" s="730"/>
      <c r="L78" s="294"/>
    </row>
    <row r="79" spans="1:12" ht="18.75" customHeight="1">
      <c r="A79" s="290">
        <v>32055</v>
      </c>
      <c r="B79" s="291" t="s">
        <v>2099</v>
      </c>
      <c r="C79" s="292" t="s">
        <v>2100</v>
      </c>
      <c r="D79" s="292" t="s">
        <v>87</v>
      </c>
      <c r="E79" s="292">
        <v>3</v>
      </c>
      <c r="F79" s="292">
        <v>2</v>
      </c>
      <c r="G79" s="292" t="s">
        <v>88</v>
      </c>
      <c r="H79" s="292" t="s">
        <v>91</v>
      </c>
      <c r="I79" s="292" t="s">
        <v>1445</v>
      </c>
      <c r="J79" s="729" t="s">
        <v>679</v>
      </c>
      <c r="K79" s="730"/>
      <c r="L79" s="294"/>
    </row>
    <row r="80" spans="1:12" ht="18.75" customHeight="1">
      <c r="A80" s="290">
        <v>32060</v>
      </c>
      <c r="B80" s="291" t="s">
        <v>2101</v>
      </c>
      <c r="C80" s="292" t="s">
        <v>2102</v>
      </c>
      <c r="D80" s="292" t="s">
        <v>87</v>
      </c>
      <c r="E80" s="292">
        <v>3</v>
      </c>
      <c r="F80" s="292">
        <v>2</v>
      </c>
      <c r="G80" s="292" t="s">
        <v>88</v>
      </c>
      <c r="H80" s="292" t="s">
        <v>99</v>
      </c>
      <c r="I80" s="295" t="s">
        <v>2017</v>
      </c>
      <c r="J80" s="726" t="s">
        <v>2018</v>
      </c>
      <c r="K80" s="727"/>
      <c r="L80" s="294"/>
    </row>
    <row r="81" spans="1:12" ht="18.75" customHeight="1">
      <c r="A81" s="290">
        <v>32065</v>
      </c>
      <c r="B81" s="291" t="s">
        <v>2103</v>
      </c>
      <c r="C81" s="292" t="s">
        <v>2104</v>
      </c>
      <c r="D81" s="292" t="s">
        <v>87</v>
      </c>
      <c r="E81" s="292">
        <v>3</v>
      </c>
      <c r="F81" s="292">
        <v>2</v>
      </c>
      <c r="G81" s="292" t="s">
        <v>88</v>
      </c>
      <c r="H81" s="292" t="s">
        <v>634</v>
      </c>
      <c r="I81" s="295" t="s">
        <v>2023</v>
      </c>
      <c r="J81" s="726" t="s">
        <v>2105</v>
      </c>
      <c r="K81" s="727"/>
      <c r="L81" s="294"/>
    </row>
    <row r="82" spans="1:12" ht="18.75" customHeight="1">
      <c r="A82" s="290">
        <v>32070</v>
      </c>
      <c r="B82" s="291" t="s">
        <v>2106</v>
      </c>
      <c r="C82" s="292" t="s">
        <v>2107</v>
      </c>
      <c r="D82" s="292" t="s">
        <v>87</v>
      </c>
      <c r="E82" s="292">
        <v>3</v>
      </c>
      <c r="F82" s="292">
        <v>2</v>
      </c>
      <c r="G82" s="292" t="s">
        <v>88</v>
      </c>
      <c r="H82" s="292" t="s">
        <v>89</v>
      </c>
      <c r="I82" s="292" t="s">
        <v>1445</v>
      </c>
      <c r="J82" s="729" t="s">
        <v>679</v>
      </c>
      <c r="K82" s="730"/>
      <c r="L82" s="294"/>
    </row>
    <row r="83" spans="1:12" ht="18.75" customHeight="1">
      <c r="A83" s="290">
        <v>32075</v>
      </c>
      <c r="B83" s="291" t="s">
        <v>2108</v>
      </c>
      <c r="C83" s="292" t="s">
        <v>2109</v>
      </c>
      <c r="D83" s="292" t="s">
        <v>98</v>
      </c>
      <c r="E83" s="292">
        <v>3</v>
      </c>
      <c r="F83" s="292">
        <v>2</v>
      </c>
      <c r="G83" s="292" t="s">
        <v>88</v>
      </c>
      <c r="H83" s="292" t="s">
        <v>95</v>
      </c>
      <c r="I83" s="292" t="s">
        <v>1437</v>
      </c>
      <c r="J83" s="729" t="s">
        <v>675</v>
      </c>
      <c r="K83" s="730"/>
      <c r="L83" s="294"/>
    </row>
    <row r="84" spans="1:12" ht="18.75" customHeight="1">
      <c r="A84" s="290">
        <v>32080</v>
      </c>
      <c r="B84" s="291" t="s">
        <v>2110</v>
      </c>
      <c r="C84" s="292" t="s">
        <v>2111</v>
      </c>
      <c r="D84" s="292" t="s">
        <v>98</v>
      </c>
      <c r="E84" s="292">
        <v>3</v>
      </c>
      <c r="F84" s="292">
        <v>2</v>
      </c>
      <c r="G84" s="292" t="s">
        <v>88</v>
      </c>
      <c r="H84" s="292" t="s">
        <v>91</v>
      </c>
      <c r="I84" s="292" t="s">
        <v>1437</v>
      </c>
      <c r="J84" s="729" t="s">
        <v>675</v>
      </c>
      <c r="K84" s="730"/>
      <c r="L84" s="294"/>
    </row>
    <row r="85" spans="1:12" ht="18.75" customHeight="1">
      <c r="A85" s="290">
        <v>32085</v>
      </c>
      <c r="B85" s="291" t="s">
        <v>2112</v>
      </c>
      <c r="C85" s="292" t="s">
        <v>2113</v>
      </c>
      <c r="D85" s="292" t="s">
        <v>98</v>
      </c>
      <c r="E85" s="292">
        <v>3</v>
      </c>
      <c r="F85" s="292">
        <v>2</v>
      </c>
      <c r="G85" s="292" t="s">
        <v>88</v>
      </c>
      <c r="H85" s="292" t="s">
        <v>89</v>
      </c>
      <c r="I85" s="292" t="s">
        <v>1437</v>
      </c>
      <c r="J85" s="729" t="s">
        <v>675</v>
      </c>
      <c r="K85" s="730"/>
      <c r="L85" s="294"/>
    </row>
    <row r="86" spans="1:12" ht="18.75" customHeight="1">
      <c r="A86" s="290">
        <v>32090</v>
      </c>
      <c r="B86" s="291" t="s">
        <v>2114</v>
      </c>
      <c r="C86" s="292" t="s">
        <v>2115</v>
      </c>
      <c r="D86" s="292" t="s">
        <v>98</v>
      </c>
      <c r="E86" s="292">
        <v>3</v>
      </c>
      <c r="F86" s="292">
        <v>2</v>
      </c>
      <c r="G86" s="292" t="s">
        <v>88</v>
      </c>
      <c r="H86" s="292" t="s">
        <v>89</v>
      </c>
      <c r="I86" s="292" t="s">
        <v>2081</v>
      </c>
      <c r="J86" s="729" t="s">
        <v>2116</v>
      </c>
      <c r="K86" s="730"/>
      <c r="L86" s="294"/>
    </row>
    <row r="87" spans="1:12" ht="18.75" customHeight="1">
      <c r="A87" s="290">
        <v>32095</v>
      </c>
      <c r="B87" s="291" t="s">
        <v>2117</v>
      </c>
      <c r="C87" s="292" t="s">
        <v>2118</v>
      </c>
      <c r="D87" s="292" t="s">
        <v>98</v>
      </c>
      <c r="E87" s="292">
        <v>3</v>
      </c>
      <c r="F87" s="292">
        <v>2</v>
      </c>
      <c r="G87" s="292" t="s">
        <v>88</v>
      </c>
      <c r="H87" s="292" t="s">
        <v>634</v>
      </c>
      <c r="I87" s="292" t="s">
        <v>1445</v>
      </c>
      <c r="J87" s="729" t="s">
        <v>679</v>
      </c>
      <c r="K87" s="730"/>
      <c r="L87" s="294"/>
    </row>
    <row r="88" spans="1:12" ht="18.75" customHeight="1">
      <c r="A88" s="81">
        <v>32100</v>
      </c>
      <c r="B88" s="296" t="s">
        <v>2119</v>
      </c>
      <c r="C88" s="293" t="s">
        <v>2120</v>
      </c>
      <c r="D88" s="292" t="s">
        <v>98</v>
      </c>
      <c r="E88" s="292">
        <v>3</v>
      </c>
      <c r="F88" s="292">
        <v>2</v>
      </c>
      <c r="G88" s="292" t="s">
        <v>88</v>
      </c>
      <c r="H88" s="293" t="s">
        <v>95</v>
      </c>
      <c r="I88" s="295" t="s">
        <v>2017</v>
      </c>
      <c r="J88" s="726" t="s">
        <v>2047</v>
      </c>
      <c r="K88" s="727"/>
      <c r="L88" s="297"/>
    </row>
    <row r="89" spans="1:12" ht="18.75" customHeight="1">
      <c r="A89" s="290">
        <v>33000</v>
      </c>
      <c r="B89" s="291" t="s">
        <v>2121</v>
      </c>
      <c r="C89" s="292" t="s">
        <v>2122</v>
      </c>
      <c r="D89" s="292" t="s">
        <v>98</v>
      </c>
      <c r="E89" s="292">
        <v>2</v>
      </c>
      <c r="F89" s="292">
        <v>2</v>
      </c>
      <c r="G89" s="292" t="s">
        <v>88</v>
      </c>
      <c r="H89" s="292" t="s">
        <v>89</v>
      </c>
      <c r="I89" s="292" t="s">
        <v>1445</v>
      </c>
      <c r="J89" s="729" t="s">
        <v>679</v>
      </c>
      <c r="K89" s="730"/>
      <c r="L89" s="294"/>
    </row>
    <row r="90" spans="1:12" ht="18.75" customHeight="1">
      <c r="A90" s="290">
        <v>33005</v>
      </c>
      <c r="B90" s="291" t="s">
        <v>2123</v>
      </c>
      <c r="C90" s="292" t="s">
        <v>2124</v>
      </c>
      <c r="D90" s="292" t="s">
        <v>98</v>
      </c>
      <c r="E90" s="292">
        <v>2</v>
      </c>
      <c r="F90" s="292">
        <v>2</v>
      </c>
      <c r="G90" s="292" t="s">
        <v>88</v>
      </c>
      <c r="H90" s="292" t="s">
        <v>91</v>
      </c>
      <c r="I90" s="292" t="s">
        <v>1437</v>
      </c>
      <c r="J90" s="729" t="s">
        <v>675</v>
      </c>
      <c r="K90" s="730"/>
      <c r="L90" s="294"/>
    </row>
    <row r="91" spans="1:12" ht="18.75" customHeight="1">
      <c r="A91" s="290">
        <v>33010</v>
      </c>
      <c r="B91" s="291" t="s">
        <v>2125</v>
      </c>
      <c r="C91" s="292" t="s">
        <v>2126</v>
      </c>
      <c r="D91" s="292" t="s">
        <v>98</v>
      </c>
      <c r="E91" s="292">
        <v>2</v>
      </c>
      <c r="F91" s="292">
        <v>2</v>
      </c>
      <c r="G91" s="292" t="s">
        <v>88</v>
      </c>
      <c r="H91" s="292" t="s">
        <v>89</v>
      </c>
      <c r="I91" s="295" t="s">
        <v>2127</v>
      </c>
      <c r="J91" s="726" t="s">
        <v>2105</v>
      </c>
      <c r="K91" s="727"/>
      <c r="L91" s="294"/>
    </row>
    <row r="92" spans="1:12" ht="18.75" customHeight="1">
      <c r="A92" s="290">
        <v>33015</v>
      </c>
      <c r="B92" s="291" t="s">
        <v>2128</v>
      </c>
      <c r="C92" s="292" t="s">
        <v>2020</v>
      </c>
      <c r="D92" s="292" t="s">
        <v>98</v>
      </c>
      <c r="E92" s="292">
        <v>2</v>
      </c>
      <c r="F92" s="292">
        <v>2</v>
      </c>
      <c r="G92" s="292" t="s">
        <v>88</v>
      </c>
      <c r="H92" s="292" t="s">
        <v>95</v>
      </c>
      <c r="I92" s="292" t="s">
        <v>1445</v>
      </c>
      <c r="J92" s="729" t="s">
        <v>679</v>
      </c>
      <c r="K92" s="730"/>
      <c r="L92" s="294"/>
    </row>
    <row r="93" spans="1:12" ht="18.75" customHeight="1">
      <c r="A93" s="290">
        <v>33020</v>
      </c>
      <c r="B93" s="291" t="s">
        <v>2129</v>
      </c>
      <c r="C93" s="292" t="s">
        <v>2130</v>
      </c>
      <c r="D93" s="292" t="s">
        <v>98</v>
      </c>
      <c r="E93" s="292">
        <v>2</v>
      </c>
      <c r="F93" s="292">
        <v>2</v>
      </c>
      <c r="G93" s="292" t="s">
        <v>88</v>
      </c>
      <c r="H93" s="292" t="s">
        <v>95</v>
      </c>
      <c r="I93" s="295" t="s">
        <v>2017</v>
      </c>
      <c r="J93" s="726" t="s">
        <v>2047</v>
      </c>
      <c r="K93" s="727"/>
      <c r="L93" s="294"/>
    </row>
    <row r="94" spans="1:12" ht="18.75" customHeight="1">
      <c r="A94" s="290">
        <v>33090</v>
      </c>
      <c r="B94" s="291" t="s">
        <v>2131</v>
      </c>
      <c r="C94" s="292" t="s">
        <v>2132</v>
      </c>
      <c r="D94" s="292" t="s">
        <v>98</v>
      </c>
      <c r="E94" s="292">
        <v>3</v>
      </c>
      <c r="F94" s="292">
        <v>2</v>
      </c>
      <c r="G94" s="292" t="s">
        <v>88</v>
      </c>
      <c r="H94" s="292" t="s">
        <v>634</v>
      </c>
      <c r="I94" s="292" t="s">
        <v>1437</v>
      </c>
      <c r="J94" s="729" t="s">
        <v>675</v>
      </c>
      <c r="K94" s="730"/>
      <c r="L94" s="294"/>
    </row>
    <row r="95" spans="1:12" ht="18.75" customHeight="1">
      <c r="A95" s="290">
        <v>33075</v>
      </c>
      <c r="B95" s="291" t="s">
        <v>2133</v>
      </c>
      <c r="C95" s="292" t="s">
        <v>2134</v>
      </c>
      <c r="D95" s="292" t="s">
        <v>98</v>
      </c>
      <c r="E95" s="292">
        <v>3</v>
      </c>
      <c r="F95" s="292">
        <v>2</v>
      </c>
      <c r="G95" s="292" t="s">
        <v>88</v>
      </c>
      <c r="H95" s="292" t="s">
        <v>99</v>
      </c>
      <c r="I95" s="292" t="s">
        <v>1437</v>
      </c>
      <c r="J95" s="729" t="s">
        <v>675</v>
      </c>
      <c r="K95" s="730"/>
      <c r="L95" s="294"/>
    </row>
    <row r="96" spans="1:12" ht="18.75" customHeight="1">
      <c r="A96" s="290">
        <v>33080</v>
      </c>
      <c r="B96" s="291" t="s">
        <v>2135</v>
      </c>
      <c r="C96" s="292" t="s">
        <v>2136</v>
      </c>
      <c r="D96" s="292" t="s">
        <v>98</v>
      </c>
      <c r="E96" s="292">
        <v>3</v>
      </c>
      <c r="F96" s="292">
        <v>2</v>
      </c>
      <c r="G96" s="292" t="s">
        <v>88</v>
      </c>
      <c r="H96" s="292" t="s">
        <v>95</v>
      </c>
      <c r="I96" s="292" t="s">
        <v>1437</v>
      </c>
      <c r="J96" s="729" t="s">
        <v>675</v>
      </c>
      <c r="K96" s="730"/>
      <c r="L96" s="294"/>
    </row>
    <row r="97" spans="1:12" ht="18.75" customHeight="1">
      <c r="A97" s="290">
        <v>33085</v>
      </c>
      <c r="B97" s="291" t="s">
        <v>2137</v>
      </c>
      <c r="C97" s="292" t="s">
        <v>2138</v>
      </c>
      <c r="D97" s="292" t="s">
        <v>98</v>
      </c>
      <c r="E97" s="292">
        <v>3</v>
      </c>
      <c r="F97" s="292">
        <v>2</v>
      </c>
      <c r="G97" s="292" t="s">
        <v>88</v>
      </c>
      <c r="H97" s="292" t="s">
        <v>91</v>
      </c>
      <c r="I97" s="292" t="s">
        <v>2139</v>
      </c>
      <c r="J97" s="729" t="s">
        <v>2076</v>
      </c>
      <c r="K97" s="730"/>
      <c r="L97" s="294"/>
    </row>
    <row r="98" spans="1:12" ht="18.75" customHeight="1">
      <c r="A98" s="290">
        <v>33090</v>
      </c>
      <c r="B98" s="291" t="s">
        <v>2140</v>
      </c>
      <c r="C98" s="292" t="s">
        <v>2141</v>
      </c>
      <c r="D98" s="292" t="s">
        <v>98</v>
      </c>
      <c r="E98" s="292">
        <v>3</v>
      </c>
      <c r="F98" s="292">
        <v>2</v>
      </c>
      <c r="G98" s="292" t="s">
        <v>88</v>
      </c>
      <c r="H98" s="292" t="s">
        <v>634</v>
      </c>
      <c r="I98" s="292" t="s">
        <v>1437</v>
      </c>
      <c r="J98" s="729" t="s">
        <v>675</v>
      </c>
      <c r="K98" s="730"/>
      <c r="L98" s="294"/>
    </row>
    <row r="99" spans="1:12" ht="18.75" customHeight="1">
      <c r="A99" s="298">
        <v>34000</v>
      </c>
      <c r="B99" s="299" t="s">
        <v>2142</v>
      </c>
      <c r="C99" s="299" t="s">
        <v>2143</v>
      </c>
      <c r="D99" s="295" t="s">
        <v>98</v>
      </c>
      <c r="E99" s="295">
        <v>2</v>
      </c>
      <c r="F99" s="295">
        <v>2</v>
      </c>
      <c r="G99" s="295" t="s">
        <v>88</v>
      </c>
      <c r="H99" s="295" t="s">
        <v>99</v>
      </c>
      <c r="I99" s="295" t="s">
        <v>2144</v>
      </c>
      <c r="J99" s="731" t="s">
        <v>2145</v>
      </c>
      <c r="K99" s="732"/>
      <c r="L99" s="300"/>
    </row>
    <row r="100" spans="1:12" ht="18.75" customHeight="1">
      <c r="A100" s="298">
        <v>34005</v>
      </c>
      <c r="B100" s="299" t="s">
        <v>2146</v>
      </c>
      <c r="C100" s="299" t="s">
        <v>2147</v>
      </c>
      <c r="D100" s="149" t="s">
        <v>98</v>
      </c>
      <c r="E100" s="149">
        <v>2</v>
      </c>
      <c r="F100" s="149">
        <v>2</v>
      </c>
      <c r="G100" s="149" t="s">
        <v>88</v>
      </c>
      <c r="H100" s="295" t="s">
        <v>91</v>
      </c>
      <c r="I100" s="295" t="s">
        <v>2148</v>
      </c>
      <c r="J100" s="726" t="s">
        <v>2149</v>
      </c>
      <c r="K100" s="727"/>
      <c r="L100" s="300"/>
    </row>
    <row r="101" spans="1:12" ht="18.75" customHeight="1">
      <c r="A101" s="298">
        <v>34010</v>
      </c>
      <c r="B101" s="299" t="s">
        <v>2150</v>
      </c>
      <c r="C101" s="299" t="s">
        <v>2151</v>
      </c>
      <c r="D101" s="149" t="s">
        <v>98</v>
      </c>
      <c r="E101" s="149">
        <v>2</v>
      </c>
      <c r="F101" s="149">
        <v>2</v>
      </c>
      <c r="G101" s="149" t="s">
        <v>88</v>
      </c>
      <c r="H101" s="295" t="s">
        <v>91</v>
      </c>
      <c r="I101" s="295" t="s">
        <v>2087</v>
      </c>
      <c r="J101" s="726" t="s">
        <v>2076</v>
      </c>
      <c r="K101" s="727"/>
      <c r="L101" s="300"/>
    </row>
    <row r="102" spans="1:12" ht="18.75" customHeight="1">
      <c r="A102" s="298">
        <v>34015</v>
      </c>
      <c r="B102" s="299" t="s">
        <v>2152</v>
      </c>
      <c r="C102" s="299" t="s">
        <v>2153</v>
      </c>
      <c r="D102" s="149" t="s">
        <v>98</v>
      </c>
      <c r="E102" s="149">
        <v>2</v>
      </c>
      <c r="F102" s="149">
        <v>2</v>
      </c>
      <c r="G102" s="149" t="s">
        <v>88</v>
      </c>
      <c r="H102" s="295" t="s">
        <v>89</v>
      </c>
      <c r="I102" s="295" t="s">
        <v>2154</v>
      </c>
      <c r="J102" s="726" t="s">
        <v>2018</v>
      </c>
      <c r="K102" s="727"/>
      <c r="L102" s="300"/>
    </row>
    <row r="103" spans="1:12" ht="18.75" customHeight="1">
      <c r="A103" s="298">
        <v>34020</v>
      </c>
      <c r="B103" s="299" t="s">
        <v>2155</v>
      </c>
      <c r="C103" s="299" t="s">
        <v>2156</v>
      </c>
      <c r="D103" s="149" t="s">
        <v>98</v>
      </c>
      <c r="E103" s="149">
        <v>2</v>
      </c>
      <c r="F103" s="149">
        <v>2</v>
      </c>
      <c r="G103" s="149" t="s">
        <v>88</v>
      </c>
      <c r="H103" s="295" t="s">
        <v>634</v>
      </c>
      <c r="I103" s="295" t="s">
        <v>2127</v>
      </c>
      <c r="J103" s="726" t="s">
        <v>2060</v>
      </c>
      <c r="K103" s="727"/>
      <c r="L103" s="300"/>
    </row>
    <row r="104" spans="1:12" ht="18.75" customHeight="1">
      <c r="A104" s="298">
        <v>34040</v>
      </c>
      <c r="B104" s="299" t="s">
        <v>2157</v>
      </c>
      <c r="C104" s="299" t="s">
        <v>2158</v>
      </c>
      <c r="D104" s="295" t="s">
        <v>87</v>
      </c>
      <c r="E104" s="295">
        <v>3</v>
      </c>
      <c r="F104" s="149">
        <v>2</v>
      </c>
      <c r="G104" s="149" t="s">
        <v>88</v>
      </c>
      <c r="H104" s="295" t="s">
        <v>91</v>
      </c>
      <c r="I104" s="295" t="s">
        <v>2159</v>
      </c>
      <c r="J104" s="726" t="s">
        <v>2160</v>
      </c>
      <c r="K104" s="727"/>
      <c r="L104" s="300"/>
    </row>
    <row r="105" spans="1:12" ht="18.75" customHeight="1">
      <c r="A105" s="298">
        <v>34045</v>
      </c>
      <c r="B105" s="299" t="s">
        <v>2161</v>
      </c>
      <c r="C105" s="299" t="s">
        <v>2162</v>
      </c>
      <c r="D105" s="295" t="s">
        <v>87</v>
      </c>
      <c r="E105" s="295">
        <v>3</v>
      </c>
      <c r="F105" s="149">
        <v>2</v>
      </c>
      <c r="G105" s="149" t="s">
        <v>88</v>
      </c>
      <c r="H105" s="295" t="s">
        <v>99</v>
      </c>
      <c r="I105" s="295" t="s">
        <v>2148</v>
      </c>
      <c r="J105" s="726" t="s">
        <v>2163</v>
      </c>
      <c r="K105" s="727"/>
      <c r="L105" s="300"/>
    </row>
    <row r="106" spans="1:12" ht="18.75" customHeight="1">
      <c r="A106" s="298">
        <v>34050</v>
      </c>
      <c r="B106" s="299" t="s">
        <v>2164</v>
      </c>
      <c r="C106" s="299" t="s">
        <v>2165</v>
      </c>
      <c r="D106" s="295" t="s">
        <v>87</v>
      </c>
      <c r="E106" s="295">
        <v>3</v>
      </c>
      <c r="F106" s="149">
        <v>2</v>
      </c>
      <c r="G106" s="149" t="s">
        <v>88</v>
      </c>
      <c r="H106" s="295" t="s">
        <v>634</v>
      </c>
      <c r="I106" s="295" t="s">
        <v>2148</v>
      </c>
      <c r="J106" s="726" t="s">
        <v>2166</v>
      </c>
      <c r="K106" s="727"/>
      <c r="L106" s="300"/>
    </row>
    <row r="107" spans="1:12" ht="18.75" customHeight="1">
      <c r="A107" s="298">
        <v>34055</v>
      </c>
      <c r="B107" s="299" t="s">
        <v>2167</v>
      </c>
      <c r="C107" s="299" t="s">
        <v>2030</v>
      </c>
      <c r="D107" s="295" t="s">
        <v>87</v>
      </c>
      <c r="E107" s="295">
        <v>3</v>
      </c>
      <c r="F107" s="149">
        <v>2</v>
      </c>
      <c r="G107" s="149" t="s">
        <v>88</v>
      </c>
      <c r="H107" s="295" t="s">
        <v>634</v>
      </c>
      <c r="I107" s="295" t="s">
        <v>2168</v>
      </c>
      <c r="J107" s="726" t="s">
        <v>2145</v>
      </c>
      <c r="K107" s="727"/>
      <c r="L107" s="300"/>
    </row>
    <row r="108" spans="1:12" ht="18.75" customHeight="1">
      <c r="A108" s="298">
        <v>35000</v>
      </c>
      <c r="B108" s="299" t="s">
        <v>2169</v>
      </c>
      <c r="C108" s="299" t="s">
        <v>2170</v>
      </c>
      <c r="D108" s="295" t="s">
        <v>98</v>
      </c>
      <c r="E108" s="295">
        <v>2</v>
      </c>
      <c r="F108" s="295">
        <v>2</v>
      </c>
      <c r="G108" s="149" t="s">
        <v>88</v>
      </c>
      <c r="H108" s="295" t="s">
        <v>95</v>
      </c>
      <c r="I108" s="295" t="s">
        <v>2171</v>
      </c>
      <c r="J108" s="726" t="s">
        <v>2145</v>
      </c>
      <c r="K108" s="727"/>
      <c r="L108" s="300"/>
    </row>
    <row r="109" spans="1:12" ht="18.75" customHeight="1">
      <c r="A109" s="298">
        <v>35005</v>
      </c>
      <c r="B109" s="299" t="s">
        <v>2172</v>
      </c>
      <c r="C109" s="299" t="s">
        <v>2173</v>
      </c>
      <c r="D109" s="295" t="s">
        <v>98</v>
      </c>
      <c r="E109" s="295">
        <v>2</v>
      </c>
      <c r="F109" s="295">
        <v>2</v>
      </c>
      <c r="G109" s="149" t="s">
        <v>88</v>
      </c>
      <c r="H109" s="295" t="s">
        <v>95</v>
      </c>
      <c r="I109" s="295" t="s">
        <v>2174</v>
      </c>
      <c r="J109" s="726" t="s">
        <v>2149</v>
      </c>
      <c r="K109" s="727"/>
      <c r="L109" s="300"/>
    </row>
    <row r="110" spans="1:12" ht="18.75" customHeight="1">
      <c r="A110" s="298">
        <v>35010</v>
      </c>
      <c r="B110" s="299" t="s">
        <v>2175</v>
      </c>
      <c r="C110" s="299" t="s">
        <v>2176</v>
      </c>
      <c r="D110" s="295" t="s">
        <v>98</v>
      </c>
      <c r="E110" s="295">
        <v>2</v>
      </c>
      <c r="F110" s="295">
        <v>2</v>
      </c>
      <c r="G110" s="149" t="s">
        <v>88</v>
      </c>
      <c r="H110" s="295" t="s">
        <v>91</v>
      </c>
      <c r="I110" s="295" t="s">
        <v>2144</v>
      </c>
      <c r="J110" s="726" t="s">
        <v>2145</v>
      </c>
      <c r="K110" s="727"/>
      <c r="L110" s="300"/>
    </row>
    <row r="111" spans="1:12" ht="18.75" customHeight="1">
      <c r="A111" s="298">
        <v>35015</v>
      </c>
      <c r="B111" s="299" t="s">
        <v>2177</v>
      </c>
      <c r="C111" s="299" t="s">
        <v>2178</v>
      </c>
      <c r="D111" s="295" t="s">
        <v>98</v>
      </c>
      <c r="E111" s="295">
        <v>2</v>
      </c>
      <c r="F111" s="295">
        <v>2</v>
      </c>
      <c r="G111" s="149" t="s">
        <v>88</v>
      </c>
      <c r="H111" s="295" t="s">
        <v>99</v>
      </c>
      <c r="I111" s="295" t="s">
        <v>2017</v>
      </c>
      <c r="J111" s="726" t="s">
        <v>2179</v>
      </c>
      <c r="K111" s="727"/>
      <c r="L111" s="300"/>
    </row>
    <row r="112" spans="1:12" ht="18.75" customHeight="1">
      <c r="A112" s="298">
        <v>35040</v>
      </c>
      <c r="B112" s="299" t="s">
        <v>2180</v>
      </c>
      <c r="C112" s="299" t="s">
        <v>2181</v>
      </c>
      <c r="D112" s="295" t="s">
        <v>87</v>
      </c>
      <c r="E112" s="295">
        <v>3</v>
      </c>
      <c r="F112" s="295">
        <v>2</v>
      </c>
      <c r="G112" s="149" t="s">
        <v>88</v>
      </c>
      <c r="H112" s="295" t="s">
        <v>95</v>
      </c>
      <c r="I112" s="295" t="s">
        <v>2182</v>
      </c>
      <c r="J112" s="726" t="s">
        <v>2183</v>
      </c>
      <c r="K112" s="727"/>
      <c r="L112" s="300"/>
    </row>
    <row r="113" spans="1:12" ht="18.75" customHeight="1">
      <c r="A113" s="298">
        <v>35045</v>
      </c>
      <c r="B113" s="299" t="s">
        <v>2184</v>
      </c>
      <c r="C113" s="299" t="s">
        <v>2185</v>
      </c>
      <c r="D113" s="295" t="s">
        <v>87</v>
      </c>
      <c r="E113" s="295">
        <v>3</v>
      </c>
      <c r="F113" s="295">
        <v>2</v>
      </c>
      <c r="G113" s="149" t="s">
        <v>88</v>
      </c>
      <c r="H113" s="295" t="s">
        <v>89</v>
      </c>
      <c r="I113" s="295" t="s">
        <v>2171</v>
      </c>
      <c r="J113" s="726" t="s">
        <v>2186</v>
      </c>
      <c r="K113" s="727"/>
      <c r="L113" s="300"/>
    </row>
    <row r="114" spans="1:12" ht="18.75" customHeight="1">
      <c r="A114" s="298">
        <v>35050</v>
      </c>
      <c r="B114" s="299" t="s">
        <v>2187</v>
      </c>
      <c r="C114" s="299" t="s">
        <v>2038</v>
      </c>
      <c r="D114" s="295" t="s">
        <v>87</v>
      </c>
      <c r="E114" s="295">
        <v>3</v>
      </c>
      <c r="F114" s="295">
        <v>2</v>
      </c>
      <c r="G114" s="149" t="s">
        <v>88</v>
      </c>
      <c r="H114" s="295" t="s">
        <v>634</v>
      </c>
      <c r="I114" s="295" t="s">
        <v>2148</v>
      </c>
      <c r="J114" s="726" t="s">
        <v>2166</v>
      </c>
      <c r="K114" s="727"/>
      <c r="L114" s="300"/>
    </row>
    <row r="115" spans="1:12" ht="18.75" customHeight="1">
      <c r="A115" s="78">
        <v>35055</v>
      </c>
      <c r="B115" s="59" t="s">
        <v>2188</v>
      </c>
      <c r="C115" s="59" t="s">
        <v>2189</v>
      </c>
      <c r="D115" s="149" t="s">
        <v>87</v>
      </c>
      <c r="E115" s="295">
        <v>3</v>
      </c>
      <c r="F115" s="295">
        <v>2</v>
      </c>
      <c r="G115" s="149" t="s">
        <v>88</v>
      </c>
      <c r="H115" s="149" t="s">
        <v>95</v>
      </c>
      <c r="I115" s="295" t="s">
        <v>2190</v>
      </c>
      <c r="J115" s="726" t="s">
        <v>2179</v>
      </c>
      <c r="K115" s="727"/>
      <c r="L115" s="60"/>
    </row>
    <row r="116" spans="1:12" ht="18.75" customHeight="1">
      <c r="A116" s="78">
        <v>35070</v>
      </c>
      <c r="B116" s="59" t="s">
        <v>2191</v>
      </c>
      <c r="C116" s="59" t="s">
        <v>2192</v>
      </c>
      <c r="D116" s="149" t="s">
        <v>98</v>
      </c>
      <c r="E116" s="295">
        <v>3</v>
      </c>
      <c r="F116" s="295">
        <v>2</v>
      </c>
      <c r="G116" s="149" t="s">
        <v>88</v>
      </c>
      <c r="H116" s="149" t="s">
        <v>634</v>
      </c>
      <c r="I116" s="295" t="s">
        <v>2168</v>
      </c>
      <c r="J116" s="726" t="s">
        <v>2186</v>
      </c>
      <c r="K116" s="727"/>
      <c r="L116" s="60"/>
    </row>
    <row r="117" spans="1:12" ht="18.75" customHeight="1">
      <c r="A117" s="78">
        <v>35075</v>
      </c>
      <c r="B117" s="59" t="s">
        <v>2193</v>
      </c>
      <c r="C117" s="59" t="s">
        <v>2194</v>
      </c>
      <c r="D117" s="149" t="s">
        <v>98</v>
      </c>
      <c r="E117" s="295">
        <v>3</v>
      </c>
      <c r="F117" s="295">
        <v>2</v>
      </c>
      <c r="G117" s="149" t="s">
        <v>88</v>
      </c>
      <c r="H117" s="149" t="s">
        <v>95</v>
      </c>
      <c r="I117" s="295" t="s">
        <v>2195</v>
      </c>
      <c r="J117" s="726" t="s">
        <v>2047</v>
      </c>
      <c r="K117" s="727"/>
      <c r="L117" s="60"/>
    </row>
    <row r="118" spans="1:12" ht="18.75" customHeight="1">
      <c r="A118" s="78">
        <v>35080</v>
      </c>
      <c r="B118" s="59" t="s">
        <v>2196</v>
      </c>
      <c r="C118" s="59" t="s">
        <v>2197</v>
      </c>
      <c r="D118" s="149" t="s">
        <v>98</v>
      </c>
      <c r="E118" s="295">
        <v>3</v>
      </c>
      <c r="F118" s="295">
        <v>2</v>
      </c>
      <c r="G118" s="149" t="s">
        <v>88</v>
      </c>
      <c r="H118" s="149" t="s">
        <v>99</v>
      </c>
      <c r="I118" s="295" t="s">
        <v>2198</v>
      </c>
      <c r="J118" s="726" t="s">
        <v>2199</v>
      </c>
      <c r="K118" s="727"/>
      <c r="L118" s="60"/>
    </row>
    <row r="119" spans="1:12" ht="18.75" customHeight="1">
      <c r="A119" s="78">
        <v>35085</v>
      </c>
      <c r="B119" s="59" t="s">
        <v>2200</v>
      </c>
      <c r="C119" s="59" t="s">
        <v>2201</v>
      </c>
      <c r="D119" s="149" t="s">
        <v>98</v>
      </c>
      <c r="E119" s="295">
        <v>3</v>
      </c>
      <c r="F119" s="295">
        <v>2</v>
      </c>
      <c r="G119" s="149" t="s">
        <v>88</v>
      </c>
      <c r="H119" s="149" t="s">
        <v>634</v>
      </c>
      <c r="I119" s="295" t="s">
        <v>2190</v>
      </c>
      <c r="J119" s="726" t="s">
        <v>2018</v>
      </c>
      <c r="K119" s="727"/>
      <c r="L119" s="60"/>
    </row>
    <row r="120" spans="1:12" ht="18.75" customHeight="1">
      <c r="A120" s="78">
        <v>36000</v>
      </c>
      <c r="B120" s="59" t="s">
        <v>2202</v>
      </c>
      <c r="C120" s="59" t="s">
        <v>2203</v>
      </c>
      <c r="D120" s="149" t="s">
        <v>98</v>
      </c>
      <c r="E120" s="149">
        <v>2</v>
      </c>
      <c r="F120" s="149">
        <v>2</v>
      </c>
      <c r="G120" s="149" t="s">
        <v>88</v>
      </c>
      <c r="H120" s="149" t="s">
        <v>99</v>
      </c>
      <c r="I120" s="295" t="s">
        <v>2144</v>
      </c>
      <c r="J120" s="726" t="s">
        <v>2145</v>
      </c>
      <c r="K120" s="727"/>
      <c r="L120" s="60"/>
    </row>
    <row r="121" spans="1:12" ht="18.75" customHeight="1">
      <c r="A121" s="78">
        <v>36005</v>
      </c>
      <c r="B121" s="59" t="s">
        <v>2204</v>
      </c>
      <c r="C121" s="59" t="s">
        <v>2205</v>
      </c>
      <c r="D121" s="149" t="s">
        <v>98</v>
      </c>
      <c r="E121" s="149">
        <v>2</v>
      </c>
      <c r="F121" s="149">
        <v>2</v>
      </c>
      <c r="G121" s="149" t="s">
        <v>88</v>
      </c>
      <c r="H121" s="149" t="s">
        <v>91</v>
      </c>
      <c r="I121" s="295" t="s">
        <v>2087</v>
      </c>
      <c r="J121" s="726" t="s">
        <v>2088</v>
      </c>
      <c r="K121" s="727"/>
      <c r="L121" s="60"/>
    </row>
    <row r="122" spans="1:12" ht="18.75" customHeight="1">
      <c r="A122" s="78">
        <v>36010</v>
      </c>
      <c r="B122" s="59" t="s">
        <v>2206</v>
      </c>
      <c r="C122" s="59" t="s">
        <v>2207</v>
      </c>
      <c r="D122" s="149" t="s">
        <v>98</v>
      </c>
      <c r="E122" s="149">
        <v>2</v>
      </c>
      <c r="F122" s="149">
        <v>2</v>
      </c>
      <c r="G122" s="149" t="s">
        <v>88</v>
      </c>
      <c r="H122" s="149" t="s">
        <v>95</v>
      </c>
      <c r="I122" s="295" t="s">
        <v>2017</v>
      </c>
      <c r="J122" s="726" t="s">
        <v>2060</v>
      </c>
      <c r="K122" s="727"/>
      <c r="L122" s="60"/>
    </row>
    <row r="123" spans="1:12" ht="18.75" customHeight="1">
      <c r="A123" s="78">
        <v>36015</v>
      </c>
      <c r="B123" s="59" t="s">
        <v>2208</v>
      </c>
      <c r="C123" s="59" t="s">
        <v>2209</v>
      </c>
      <c r="D123" s="149" t="s">
        <v>98</v>
      </c>
      <c r="E123" s="149">
        <v>2</v>
      </c>
      <c r="F123" s="149">
        <v>2</v>
      </c>
      <c r="G123" s="149" t="s">
        <v>88</v>
      </c>
      <c r="H123" s="149" t="s">
        <v>634</v>
      </c>
      <c r="I123" s="295" t="s">
        <v>2017</v>
      </c>
      <c r="J123" s="726" t="s">
        <v>2047</v>
      </c>
      <c r="K123" s="727"/>
      <c r="L123" s="60"/>
    </row>
    <row r="124" spans="1:12" ht="18.75" customHeight="1">
      <c r="A124" s="78">
        <v>36020</v>
      </c>
      <c r="B124" s="59" t="s">
        <v>2210</v>
      </c>
      <c r="C124" s="59" t="s">
        <v>2211</v>
      </c>
      <c r="D124" s="149" t="s">
        <v>98</v>
      </c>
      <c r="E124" s="149">
        <v>2</v>
      </c>
      <c r="F124" s="149">
        <v>2</v>
      </c>
      <c r="G124" s="149" t="s">
        <v>88</v>
      </c>
      <c r="H124" s="149" t="s">
        <v>95</v>
      </c>
      <c r="I124" s="295" t="s">
        <v>2171</v>
      </c>
      <c r="J124" s="726" t="s">
        <v>2145</v>
      </c>
      <c r="K124" s="727"/>
      <c r="L124" s="60"/>
    </row>
    <row r="125" spans="1:12" ht="18.75" customHeight="1">
      <c r="A125" s="78">
        <v>36025</v>
      </c>
      <c r="B125" s="59" t="s">
        <v>2212</v>
      </c>
      <c r="C125" s="59" t="s">
        <v>2213</v>
      </c>
      <c r="D125" s="149" t="s">
        <v>98</v>
      </c>
      <c r="E125" s="149">
        <v>2</v>
      </c>
      <c r="F125" s="149">
        <v>2</v>
      </c>
      <c r="G125" s="149" t="s">
        <v>88</v>
      </c>
      <c r="H125" s="149" t="s">
        <v>89</v>
      </c>
      <c r="I125" s="295" t="s">
        <v>2087</v>
      </c>
      <c r="J125" s="726" t="s">
        <v>2076</v>
      </c>
      <c r="K125" s="727"/>
      <c r="L125" s="60"/>
    </row>
    <row r="126" spans="1:12" ht="18.75" customHeight="1">
      <c r="A126" s="78">
        <v>36030</v>
      </c>
      <c r="B126" s="59" t="s">
        <v>2214</v>
      </c>
      <c r="C126" s="59" t="s">
        <v>2215</v>
      </c>
      <c r="D126" s="149" t="s">
        <v>87</v>
      </c>
      <c r="E126" s="149">
        <v>3</v>
      </c>
      <c r="F126" s="149">
        <v>2</v>
      </c>
      <c r="G126" s="149" t="s">
        <v>88</v>
      </c>
      <c r="H126" s="149" t="s">
        <v>95</v>
      </c>
      <c r="I126" s="295" t="s">
        <v>2127</v>
      </c>
      <c r="J126" s="726" t="s">
        <v>2018</v>
      </c>
      <c r="K126" s="727"/>
      <c r="L126" s="60"/>
    </row>
    <row r="127" spans="1:12" ht="18.75" customHeight="1">
      <c r="A127" s="78">
        <v>36035</v>
      </c>
      <c r="B127" s="59" t="s">
        <v>2216</v>
      </c>
      <c r="C127" s="59" t="s">
        <v>2213</v>
      </c>
      <c r="D127" s="149" t="s">
        <v>87</v>
      </c>
      <c r="E127" s="149">
        <v>3</v>
      </c>
      <c r="F127" s="149">
        <v>2</v>
      </c>
      <c r="G127" s="149" t="s">
        <v>88</v>
      </c>
      <c r="H127" s="149" t="s">
        <v>634</v>
      </c>
      <c r="I127" s="295" t="s">
        <v>2217</v>
      </c>
      <c r="J127" s="726" t="s">
        <v>2047</v>
      </c>
      <c r="K127" s="727"/>
      <c r="L127" s="60"/>
    </row>
    <row r="128" spans="1:12" ht="18.75" customHeight="1">
      <c r="A128" s="78">
        <v>36040</v>
      </c>
      <c r="B128" s="59" t="s">
        <v>2218</v>
      </c>
      <c r="C128" s="59" t="s">
        <v>2219</v>
      </c>
      <c r="D128" s="149" t="s">
        <v>87</v>
      </c>
      <c r="E128" s="149">
        <v>3</v>
      </c>
      <c r="F128" s="149">
        <v>2</v>
      </c>
      <c r="G128" s="149" t="s">
        <v>88</v>
      </c>
      <c r="H128" s="149" t="s">
        <v>95</v>
      </c>
      <c r="I128" s="295" t="s">
        <v>2144</v>
      </c>
      <c r="J128" s="726" t="s">
        <v>2145</v>
      </c>
      <c r="K128" s="727"/>
      <c r="L128" s="60"/>
    </row>
    <row r="129" spans="1:12" ht="18.75" customHeight="1">
      <c r="A129" s="78">
        <v>36045</v>
      </c>
      <c r="B129" s="59" t="s">
        <v>2220</v>
      </c>
      <c r="C129" s="59" t="s">
        <v>2221</v>
      </c>
      <c r="D129" s="149" t="s">
        <v>87</v>
      </c>
      <c r="E129" s="149">
        <v>3</v>
      </c>
      <c r="F129" s="149">
        <v>2</v>
      </c>
      <c r="G129" s="149" t="s">
        <v>88</v>
      </c>
      <c r="H129" s="149" t="s">
        <v>89</v>
      </c>
      <c r="I129" s="295" t="s">
        <v>2222</v>
      </c>
      <c r="J129" s="726" t="s">
        <v>2116</v>
      </c>
      <c r="K129" s="727"/>
      <c r="L129" s="60"/>
    </row>
    <row r="130" spans="1:12" ht="18.75" customHeight="1">
      <c r="A130" s="78">
        <v>36050</v>
      </c>
      <c r="B130" s="59" t="s">
        <v>2223</v>
      </c>
      <c r="C130" s="59" t="s">
        <v>2224</v>
      </c>
      <c r="D130" s="149" t="s">
        <v>87</v>
      </c>
      <c r="E130" s="149">
        <v>3</v>
      </c>
      <c r="F130" s="149">
        <v>2</v>
      </c>
      <c r="G130" s="149" t="s">
        <v>88</v>
      </c>
      <c r="H130" s="149" t="s">
        <v>634</v>
      </c>
      <c r="I130" s="295" t="s">
        <v>2168</v>
      </c>
      <c r="J130" s="726" t="s">
        <v>2186</v>
      </c>
      <c r="K130" s="727"/>
      <c r="L130" s="60"/>
    </row>
    <row r="131" spans="1:12" ht="18.75" customHeight="1">
      <c r="A131" s="78">
        <v>36055</v>
      </c>
      <c r="B131" s="59" t="s">
        <v>2225</v>
      </c>
      <c r="C131" s="59" t="s">
        <v>2226</v>
      </c>
      <c r="D131" s="149" t="s">
        <v>87</v>
      </c>
      <c r="E131" s="149">
        <v>3</v>
      </c>
      <c r="F131" s="149">
        <v>2</v>
      </c>
      <c r="G131" s="149" t="s">
        <v>88</v>
      </c>
      <c r="H131" s="149" t="s">
        <v>89</v>
      </c>
      <c r="I131" s="295" t="s">
        <v>2017</v>
      </c>
      <c r="J131" s="726" t="s">
        <v>2018</v>
      </c>
      <c r="K131" s="727"/>
      <c r="L131" s="60"/>
    </row>
    <row r="132" spans="1:12" ht="18.75" customHeight="1">
      <c r="A132" s="78">
        <v>36060</v>
      </c>
      <c r="B132" s="59" t="s">
        <v>2227</v>
      </c>
      <c r="C132" s="59" t="s">
        <v>2224</v>
      </c>
      <c r="D132" s="149" t="s">
        <v>87</v>
      </c>
      <c r="E132" s="149">
        <v>3</v>
      </c>
      <c r="F132" s="149">
        <v>2</v>
      </c>
      <c r="G132" s="149" t="s">
        <v>88</v>
      </c>
      <c r="H132" s="149" t="s">
        <v>89</v>
      </c>
      <c r="I132" s="295" t="s">
        <v>2148</v>
      </c>
      <c r="J132" s="726" t="s">
        <v>2228</v>
      </c>
      <c r="K132" s="727"/>
      <c r="L132" s="60"/>
    </row>
    <row r="133" spans="1:12" ht="18.75" customHeight="1">
      <c r="A133" s="78">
        <v>36065</v>
      </c>
      <c r="B133" s="59" t="s">
        <v>2229</v>
      </c>
      <c r="C133" s="59" t="s">
        <v>2230</v>
      </c>
      <c r="D133" s="149" t="s">
        <v>87</v>
      </c>
      <c r="E133" s="149">
        <v>3</v>
      </c>
      <c r="F133" s="149">
        <v>2</v>
      </c>
      <c r="G133" s="149" t="s">
        <v>88</v>
      </c>
      <c r="H133" s="149" t="s">
        <v>634</v>
      </c>
      <c r="I133" s="149" t="s">
        <v>1433</v>
      </c>
      <c r="J133" s="726" t="s">
        <v>1434</v>
      </c>
      <c r="K133" s="727"/>
      <c r="L133" s="60"/>
    </row>
    <row r="134" spans="1:12" ht="18.75" customHeight="1">
      <c r="A134" s="78">
        <v>36070</v>
      </c>
      <c r="B134" s="59" t="s">
        <v>2231</v>
      </c>
      <c r="C134" s="59" t="s">
        <v>2205</v>
      </c>
      <c r="D134" s="149" t="s">
        <v>98</v>
      </c>
      <c r="E134" s="149">
        <v>3</v>
      </c>
      <c r="F134" s="149">
        <v>2</v>
      </c>
      <c r="G134" s="149" t="s">
        <v>88</v>
      </c>
      <c r="H134" s="149" t="s">
        <v>91</v>
      </c>
      <c r="I134" s="149" t="s">
        <v>1433</v>
      </c>
      <c r="J134" s="726" t="s">
        <v>1434</v>
      </c>
      <c r="K134" s="727"/>
      <c r="L134" s="60"/>
    </row>
    <row r="135" spans="1:12" ht="18.75" customHeight="1">
      <c r="A135" s="78">
        <v>36075</v>
      </c>
      <c r="B135" s="59" t="s">
        <v>2232</v>
      </c>
      <c r="C135" s="59" t="s">
        <v>2233</v>
      </c>
      <c r="D135" s="149" t="s">
        <v>98</v>
      </c>
      <c r="E135" s="149">
        <v>3</v>
      </c>
      <c r="F135" s="149">
        <v>2</v>
      </c>
      <c r="G135" s="149" t="s">
        <v>88</v>
      </c>
      <c r="H135" s="149" t="s">
        <v>634</v>
      </c>
      <c r="I135" s="295" t="s">
        <v>2222</v>
      </c>
      <c r="J135" s="726" t="s">
        <v>2116</v>
      </c>
      <c r="K135" s="727"/>
      <c r="L135" s="60"/>
    </row>
    <row r="136" spans="1:12" ht="18.75" customHeight="1">
      <c r="A136" s="78">
        <v>36080</v>
      </c>
      <c r="B136" s="59" t="s">
        <v>2234</v>
      </c>
      <c r="C136" s="59" t="s">
        <v>2205</v>
      </c>
      <c r="D136" s="149" t="s">
        <v>98</v>
      </c>
      <c r="E136" s="149">
        <v>3</v>
      </c>
      <c r="F136" s="149">
        <v>2</v>
      </c>
      <c r="G136" s="149" t="s">
        <v>88</v>
      </c>
      <c r="H136" s="149" t="s">
        <v>95</v>
      </c>
      <c r="I136" s="295" t="s">
        <v>2171</v>
      </c>
      <c r="J136" s="726" t="s">
        <v>2183</v>
      </c>
      <c r="K136" s="727"/>
      <c r="L136" s="60"/>
    </row>
    <row r="137" spans="1:12" ht="18.75" customHeight="1">
      <c r="A137" s="78">
        <v>36085</v>
      </c>
      <c r="B137" s="59" t="s">
        <v>2235</v>
      </c>
      <c r="C137" s="59" t="s">
        <v>2213</v>
      </c>
      <c r="D137" s="149" t="s">
        <v>98</v>
      </c>
      <c r="E137" s="149">
        <v>3</v>
      </c>
      <c r="F137" s="149">
        <v>2</v>
      </c>
      <c r="G137" s="149" t="s">
        <v>88</v>
      </c>
      <c r="H137" s="149" t="s">
        <v>91</v>
      </c>
      <c r="I137" s="295" t="s">
        <v>2144</v>
      </c>
      <c r="J137" s="726" t="s">
        <v>2145</v>
      </c>
      <c r="K137" s="727"/>
      <c r="L137" s="60"/>
    </row>
    <row r="138" spans="1:12" ht="18.75" customHeight="1">
      <c r="A138" s="78">
        <v>36090</v>
      </c>
      <c r="B138" s="59" t="s">
        <v>2236</v>
      </c>
      <c r="C138" s="59" t="s">
        <v>2237</v>
      </c>
      <c r="D138" s="149" t="s">
        <v>98</v>
      </c>
      <c r="E138" s="149">
        <v>3</v>
      </c>
      <c r="F138" s="149">
        <v>2</v>
      </c>
      <c r="G138" s="149" t="s">
        <v>88</v>
      </c>
      <c r="H138" s="149" t="s">
        <v>99</v>
      </c>
      <c r="I138" s="295" t="s">
        <v>2198</v>
      </c>
      <c r="J138" s="726" t="s">
        <v>2186</v>
      </c>
      <c r="K138" s="727"/>
      <c r="L138" s="60"/>
    </row>
    <row r="139" spans="1:12" ht="18.75" customHeight="1">
      <c r="A139" s="78">
        <v>36095</v>
      </c>
      <c r="B139" s="59" t="s">
        <v>2238</v>
      </c>
      <c r="C139" s="59" t="s">
        <v>2239</v>
      </c>
      <c r="D139" s="149" t="s">
        <v>98</v>
      </c>
      <c r="E139" s="149">
        <v>3</v>
      </c>
      <c r="F139" s="149">
        <v>2</v>
      </c>
      <c r="G139" s="149" t="s">
        <v>88</v>
      </c>
      <c r="H139" s="149" t="s">
        <v>89</v>
      </c>
      <c r="I139" s="295" t="s">
        <v>2240</v>
      </c>
      <c r="J139" s="726" t="s">
        <v>2241</v>
      </c>
      <c r="K139" s="727"/>
      <c r="L139" s="60"/>
    </row>
    <row r="141" spans="1:12" hidden="1">
      <c r="A141" s="34" t="s">
        <v>16</v>
      </c>
      <c r="B141" s="29"/>
      <c r="C141" s="29"/>
      <c r="D141" s="29"/>
      <c r="E141" s="29"/>
      <c r="F141" s="29"/>
      <c r="G141" s="48"/>
      <c r="H141" s="29"/>
      <c r="I141" s="29"/>
      <c r="J141" s="29"/>
      <c r="K141" s="29"/>
      <c r="L141" s="29"/>
    </row>
    <row r="142" spans="1:12" ht="37.5" hidden="1" customHeight="1" thickBot="1">
      <c r="A142" s="125" t="s">
        <v>19</v>
      </c>
      <c r="B142" s="38" t="s">
        <v>20</v>
      </c>
      <c r="C142" s="38" t="s">
        <v>21</v>
      </c>
      <c r="D142" s="38" t="s">
        <v>22</v>
      </c>
      <c r="E142" s="38" t="s">
        <v>23</v>
      </c>
      <c r="F142" s="38" t="s">
        <v>24</v>
      </c>
      <c r="G142" s="38" t="s">
        <v>2242</v>
      </c>
      <c r="H142" s="38" t="s">
        <v>25</v>
      </c>
      <c r="I142" s="38" t="s">
        <v>659</v>
      </c>
      <c r="J142" s="699" t="s">
        <v>1889</v>
      </c>
      <c r="K142" s="700"/>
      <c r="L142" s="40" t="s">
        <v>27</v>
      </c>
    </row>
    <row r="143" spans="1:12" ht="18.75" hidden="1" customHeight="1">
      <c r="A143" s="79"/>
      <c r="B143" s="61"/>
      <c r="C143" s="61"/>
      <c r="D143" s="151"/>
      <c r="E143" s="151"/>
      <c r="F143" s="151"/>
      <c r="G143" s="151"/>
      <c r="H143" s="151"/>
      <c r="I143" s="151"/>
      <c r="J143" s="728"/>
      <c r="K143" s="728"/>
      <c r="L143" s="62"/>
    </row>
    <row r="144" spans="1:12" ht="18.75" hidden="1" customHeight="1">
      <c r="A144" s="80"/>
      <c r="B144" s="63"/>
      <c r="C144" s="63"/>
      <c r="D144" s="150"/>
      <c r="E144" s="150"/>
      <c r="F144" s="150"/>
      <c r="G144" s="150"/>
      <c r="H144" s="150"/>
      <c r="I144" s="150"/>
      <c r="J144" s="723"/>
      <c r="K144" s="723"/>
      <c r="L144" s="64"/>
    </row>
    <row r="145" spans="1:12" ht="18.75" hidden="1" customHeight="1">
      <c r="A145" s="81"/>
      <c r="B145" s="63"/>
      <c r="C145" s="63"/>
      <c r="D145" s="150"/>
      <c r="E145" s="150"/>
      <c r="F145" s="150"/>
      <c r="G145" s="150"/>
      <c r="H145" s="150"/>
      <c r="I145" s="150"/>
      <c r="J145" s="723"/>
      <c r="K145" s="723"/>
      <c r="L145" s="64"/>
    </row>
    <row r="146" spans="1:12" ht="18.75" hidden="1" customHeight="1">
      <c r="A146" s="31"/>
      <c r="B146" s="30"/>
      <c r="C146" s="30"/>
      <c r="D146" s="31"/>
      <c r="E146" s="30"/>
      <c r="F146" s="31"/>
      <c r="G146" s="30"/>
      <c r="H146" s="31"/>
      <c r="I146" s="31"/>
      <c r="J146" s="31"/>
      <c r="K146" s="31"/>
      <c r="L146" s="30"/>
    </row>
    <row r="147" spans="1:12" ht="12.75" hidden="1" customHeight="1" thickBot="1">
      <c r="A147" s="34" t="s">
        <v>52</v>
      </c>
      <c r="B147" s="29"/>
      <c r="C147" s="29"/>
      <c r="D147" s="29"/>
      <c r="E147" s="29"/>
      <c r="F147" s="29"/>
      <c r="G147" s="48"/>
      <c r="H147" s="29"/>
      <c r="I147" s="29"/>
      <c r="J147" s="29"/>
      <c r="K147" s="29"/>
      <c r="L147" s="29"/>
    </row>
    <row r="148" spans="1:12" ht="37.5" hidden="1" customHeight="1" thickBot="1">
      <c r="A148" s="125" t="s">
        <v>19</v>
      </c>
      <c r="B148" s="38" t="s">
        <v>20</v>
      </c>
      <c r="C148" s="38" t="s">
        <v>21</v>
      </c>
      <c r="D148" s="38" t="s">
        <v>22</v>
      </c>
      <c r="E148" s="38" t="s">
        <v>23</v>
      </c>
      <c r="F148" s="38" t="s">
        <v>24</v>
      </c>
      <c r="G148" s="38" t="s">
        <v>1404</v>
      </c>
      <c r="H148" s="38" t="s">
        <v>25</v>
      </c>
      <c r="I148" s="38" t="s">
        <v>2243</v>
      </c>
      <c r="J148" s="699" t="s">
        <v>1406</v>
      </c>
      <c r="K148" s="700"/>
      <c r="L148" s="40" t="s">
        <v>26</v>
      </c>
    </row>
    <row r="149" spans="1:12" ht="18.75" hidden="1" customHeight="1">
      <c r="A149" s="82"/>
      <c r="B149" s="68"/>
      <c r="C149" s="61"/>
      <c r="D149" s="70"/>
      <c r="E149" s="70"/>
      <c r="F149" s="70"/>
      <c r="G149" s="71"/>
      <c r="H149" s="70"/>
      <c r="I149" s="70"/>
      <c r="J149" s="724"/>
      <c r="K149" s="724"/>
      <c r="L149" s="72"/>
    </row>
    <row r="150" spans="1:12" ht="18.75" hidden="1" customHeight="1">
      <c r="A150" s="83"/>
      <c r="B150" s="69"/>
      <c r="C150" s="63"/>
      <c r="D150" s="73"/>
      <c r="E150" s="73"/>
      <c r="F150" s="73"/>
      <c r="G150" s="74"/>
      <c r="H150" s="73"/>
      <c r="I150" s="73"/>
      <c r="J150" s="725"/>
      <c r="K150" s="725"/>
      <c r="L150" s="75"/>
    </row>
    <row r="151" spans="1:12" ht="18.75" hidden="1" customHeight="1">
      <c r="A151" s="83"/>
      <c r="B151" s="69"/>
      <c r="C151" s="63"/>
      <c r="D151" s="73"/>
      <c r="E151" s="73"/>
      <c r="F151" s="73"/>
      <c r="G151" s="74"/>
      <c r="H151" s="73"/>
      <c r="I151" s="73"/>
      <c r="J151" s="725"/>
      <c r="K151" s="725"/>
      <c r="L151" s="75"/>
    </row>
    <row r="152" spans="1:12">
      <c r="A152" s="31"/>
      <c r="B152" s="30"/>
      <c r="C152" s="30"/>
      <c r="D152" s="31"/>
      <c r="E152" s="30"/>
      <c r="F152" s="31"/>
      <c r="G152" s="30"/>
      <c r="H152" s="31"/>
      <c r="I152" s="31"/>
      <c r="J152" s="31"/>
      <c r="K152" s="31"/>
      <c r="L152" s="30"/>
    </row>
  </sheetData>
  <mergeCells count="138">
    <mergeCell ref="A1:L1"/>
    <mergeCell ref="J4:K4"/>
    <mergeCell ref="J5:K5"/>
    <mergeCell ref="J6:K6"/>
    <mergeCell ref="J7:K7"/>
    <mergeCell ref="J8:K8"/>
    <mergeCell ref="J18:K18"/>
    <mergeCell ref="J19:K19"/>
    <mergeCell ref="J20:K20"/>
    <mergeCell ref="J23:K23"/>
    <mergeCell ref="J24:K24"/>
    <mergeCell ref="J25:K25"/>
    <mergeCell ref="A10:L10"/>
    <mergeCell ref="A11:L11"/>
    <mergeCell ref="A12:L12"/>
    <mergeCell ref="A13:L13"/>
    <mergeCell ref="A14:L14"/>
    <mergeCell ref="J17:K17"/>
    <mergeCell ref="J34:K34"/>
    <mergeCell ref="J35:K35"/>
    <mergeCell ref="J36:K36"/>
    <mergeCell ref="J37:K37"/>
    <mergeCell ref="J38:K38"/>
    <mergeCell ref="J39:K39"/>
    <mergeCell ref="J26:K26"/>
    <mergeCell ref="J29:K29"/>
    <mergeCell ref="J30:K30"/>
    <mergeCell ref="J31:K31"/>
    <mergeCell ref="J32:K32"/>
    <mergeCell ref="J33:K33"/>
    <mergeCell ref="J46:K46"/>
    <mergeCell ref="J47:K47"/>
    <mergeCell ref="J48:K48"/>
    <mergeCell ref="J49:K49"/>
    <mergeCell ref="J50:K50"/>
    <mergeCell ref="J51:K51"/>
    <mergeCell ref="J40:K40"/>
    <mergeCell ref="J41:K41"/>
    <mergeCell ref="J42:K42"/>
    <mergeCell ref="J43:K43"/>
    <mergeCell ref="J44:K44"/>
    <mergeCell ref="J45:K45"/>
    <mergeCell ref="J58:K58"/>
    <mergeCell ref="J59:K59"/>
    <mergeCell ref="J60:K60"/>
    <mergeCell ref="J61:K61"/>
    <mergeCell ref="J62:K62"/>
    <mergeCell ref="J63:K63"/>
    <mergeCell ref="J52:K52"/>
    <mergeCell ref="J53:K53"/>
    <mergeCell ref="J54:K54"/>
    <mergeCell ref="J55:K55"/>
    <mergeCell ref="J56:K56"/>
    <mergeCell ref="J57:K57"/>
    <mergeCell ref="J70:K70"/>
    <mergeCell ref="J71:K71"/>
    <mergeCell ref="J72:K72"/>
    <mergeCell ref="J73:K73"/>
    <mergeCell ref="J74:K74"/>
    <mergeCell ref="J75:K75"/>
    <mergeCell ref="J64:K64"/>
    <mergeCell ref="J65:K65"/>
    <mergeCell ref="J66:K66"/>
    <mergeCell ref="J67:K67"/>
    <mergeCell ref="J68:K68"/>
    <mergeCell ref="J69:K69"/>
    <mergeCell ref="J82:K82"/>
    <mergeCell ref="J83:K83"/>
    <mergeCell ref="J84:K84"/>
    <mergeCell ref="J85:K85"/>
    <mergeCell ref="J86:K86"/>
    <mergeCell ref="J87:K87"/>
    <mergeCell ref="J76:K76"/>
    <mergeCell ref="J77:K77"/>
    <mergeCell ref="J78:K78"/>
    <mergeCell ref="J79:K79"/>
    <mergeCell ref="J80:K80"/>
    <mergeCell ref="J81:K81"/>
    <mergeCell ref="J94:K94"/>
    <mergeCell ref="J95:K95"/>
    <mergeCell ref="J96:K96"/>
    <mergeCell ref="J97:K97"/>
    <mergeCell ref="J98:K98"/>
    <mergeCell ref="J99:K99"/>
    <mergeCell ref="J88:K88"/>
    <mergeCell ref="J89:K89"/>
    <mergeCell ref="J90:K90"/>
    <mergeCell ref="J91:K91"/>
    <mergeCell ref="J92:K92"/>
    <mergeCell ref="J93:K93"/>
    <mergeCell ref="J106:K106"/>
    <mergeCell ref="J107:K107"/>
    <mergeCell ref="J108:K108"/>
    <mergeCell ref="J109:K109"/>
    <mergeCell ref="J110:K110"/>
    <mergeCell ref="J111:K111"/>
    <mergeCell ref="J100:K100"/>
    <mergeCell ref="J101:K101"/>
    <mergeCell ref="J102:K102"/>
    <mergeCell ref="J103:K103"/>
    <mergeCell ref="J104:K104"/>
    <mergeCell ref="J105:K105"/>
    <mergeCell ref="J118:K118"/>
    <mergeCell ref="J119:K119"/>
    <mergeCell ref="J120:K120"/>
    <mergeCell ref="J121:K121"/>
    <mergeCell ref="J122:K122"/>
    <mergeCell ref="J123:K123"/>
    <mergeCell ref="J112:K112"/>
    <mergeCell ref="J113:K113"/>
    <mergeCell ref="J114:K114"/>
    <mergeCell ref="J115:K115"/>
    <mergeCell ref="J116:K116"/>
    <mergeCell ref="J117:K117"/>
    <mergeCell ref="J130:K130"/>
    <mergeCell ref="J131:K131"/>
    <mergeCell ref="J132:K132"/>
    <mergeCell ref="J133:K133"/>
    <mergeCell ref="J134:K134"/>
    <mergeCell ref="J135:K135"/>
    <mergeCell ref="J124:K124"/>
    <mergeCell ref="J125:K125"/>
    <mergeCell ref="J126:K126"/>
    <mergeCell ref="J127:K127"/>
    <mergeCell ref="J128:K128"/>
    <mergeCell ref="J129:K129"/>
    <mergeCell ref="J144:K144"/>
    <mergeCell ref="J145:K145"/>
    <mergeCell ref="J148:K148"/>
    <mergeCell ref="J149:K149"/>
    <mergeCell ref="J150:K150"/>
    <mergeCell ref="J151:K151"/>
    <mergeCell ref="J136:K136"/>
    <mergeCell ref="J137:K137"/>
    <mergeCell ref="J138:K138"/>
    <mergeCell ref="J139:K139"/>
    <mergeCell ref="J142:K142"/>
    <mergeCell ref="J143:K143"/>
  </mergeCells>
  <phoneticPr fontId="2"/>
  <printOptions horizontalCentered="1"/>
  <pageMargins left="0.59055118110236227" right="0.39370078740157483" top="0.78740157480314965" bottom="0.59055118110236227" header="0.51181102362204722" footer="0.3149606299212598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52"/>
  <sheetViews>
    <sheetView zoomScaleNormal="100" zoomScaleSheetLayoutView="100" workbookViewId="0">
      <selection activeCell="S21" sqref="S21"/>
    </sheetView>
  </sheetViews>
  <sheetFormatPr defaultColWidth="8" defaultRowHeight="12"/>
  <cols>
    <col min="1" max="1" width="7.44140625" style="31" customWidth="1"/>
    <col min="2" max="2" width="26" style="30" bestFit="1" customWidth="1"/>
    <col min="3" max="3" width="24.21875" style="30" bestFit="1" customWidth="1"/>
    <col min="4" max="4" width="8.21875" style="31" bestFit="1" customWidth="1"/>
    <col min="5" max="5" width="9.44140625" style="31" bestFit="1" customWidth="1"/>
    <col min="6" max="6" width="5" style="31" customWidth="1"/>
    <col min="7" max="7" width="5" style="31" bestFit="1" customWidth="1"/>
    <col min="8" max="8" width="4.44140625" style="31" customWidth="1"/>
    <col min="9" max="9" width="7.44140625" style="329" bestFit="1" customWidth="1"/>
    <col min="10" max="10" width="5" style="31" customWidth="1"/>
    <col min="11" max="11" width="4.77734375" style="31" customWidth="1"/>
    <col min="12" max="12" width="5.44140625" style="31" customWidth="1"/>
    <col min="13" max="16384" width="8" style="30"/>
  </cols>
  <sheetData>
    <row r="1" spans="1:12" s="13" customFormat="1" ht="30" customHeight="1">
      <c r="A1" s="751" t="s">
        <v>3</v>
      </c>
      <c r="B1" s="751"/>
      <c r="C1" s="751"/>
      <c r="D1" s="751"/>
      <c r="E1" s="751"/>
      <c r="F1" s="751"/>
      <c r="G1" s="751"/>
      <c r="H1" s="751"/>
      <c r="I1" s="751"/>
      <c r="J1" s="751"/>
      <c r="K1" s="751"/>
      <c r="L1" s="751"/>
    </row>
    <row r="2" spans="1:12" s="147" customFormat="1">
      <c r="A2" s="19"/>
      <c r="D2" s="19"/>
      <c r="E2" s="19"/>
      <c r="F2" s="19"/>
      <c r="G2" s="19"/>
      <c r="H2" s="301"/>
      <c r="I2" s="302"/>
      <c r="J2" s="301"/>
      <c r="K2" s="301"/>
      <c r="L2" s="301"/>
    </row>
    <row r="3" spans="1:12" ht="25.2" customHeight="1" thickBot="1">
      <c r="A3" s="284" t="s">
        <v>52</v>
      </c>
      <c r="B3" s="29"/>
      <c r="C3" s="29"/>
      <c r="D3" s="43"/>
      <c r="E3" s="43"/>
      <c r="F3" s="43"/>
      <c r="G3" s="47"/>
      <c r="H3" s="43"/>
      <c r="I3" s="46"/>
      <c r="J3" s="43"/>
      <c r="K3" s="43"/>
      <c r="L3" s="43"/>
    </row>
    <row r="4" spans="1:12" ht="37.5" customHeight="1" thickBot="1">
      <c r="A4" s="303" t="s">
        <v>19</v>
      </c>
      <c r="B4" s="304" t="s">
        <v>20</v>
      </c>
      <c r="C4" s="304" t="s">
        <v>21</v>
      </c>
      <c r="D4" s="304" t="s">
        <v>22</v>
      </c>
      <c r="E4" s="304" t="s">
        <v>23</v>
      </c>
      <c r="F4" s="304" t="s">
        <v>24</v>
      </c>
      <c r="G4" s="304" t="s">
        <v>2244</v>
      </c>
      <c r="H4" s="304" t="s">
        <v>25</v>
      </c>
      <c r="I4" s="305" t="s">
        <v>2245</v>
      </c>
      <c r="J4" s="752" t="s">
        <v>2246</v>
      </c>
      <c r="K4" s="753"/>
      <c r="L4" s="306" t="s">
        <v>26</v>
      </c>
    </row>
    <row r="5" spans="1:12" ht="18.75" customHeight="1" thickTop="1">
      <c r="A5" s="307">
        <v>65440</v>
      </c>
      <c r="B5" s="308" t="s">
        <v>2247</v>
      </c>
      <c r="C5" s="20" t="s">
        <v>2248</v>
      </c>
      <c r="D5" s="309" t="s">
        <v>2249</v>
      </c>
      <c r="E5" s="309" t="s">
        <v>2250</v>
      </c>
      <c r="F5" s="309">
        <v>2</v>
      </c>
      <c r="G5" s="107" t="s">
        <v>2251</v>
      </c>
      <c r="H5" s="309" t="s">
        <v>95</v>
      </c>
      <c r="I5" s="310" t="s">
        <v>2252</v>
      </c>
      <c r="J5" s="745" t="s">
        <v>2254</v>
      </c>
      <c r="K5" s="745"/>
      <c r="L5" s="312">
        <v>301</v>
      </c>
    </row>
    <row r="6" spans="1:12" ht="18.75" customHeight="1">
      <c r="A6" s="83">
        <v>65439</v>
      </c>
      <c r="B6" s="313" t="s">
        <v>2255</v>
      </c>
      <c r="C6" s="25" t="s">
        <v>2248</v>
      </c>
      <c r="D6" s="33" t="s">
        <v>2256</v>
      </c>
      <c r="E6" s="33" t="s">
        <v>2250</v>
      </c>
      <c r="F6" s="33">
        <v>2</v>
      </c>
      <c r="G6" s="36" t="s">
        <v>2251</v>
      </c>
      <c r="H6" s="33" t="s">
        <v>95</v>
      </c>
      <c r="I6" s="314" t="s">
        <v>2252</v>
      </c>
      <c r="J6" s="745" t="s">
        <v>2253</v>
      </c>
      <c r="K6" s="745"/>
      <c r="L6" s="315">
        <v>301</v>
      </c>
    </row>
    <row r="7" spans="1:12" ht="18.75" customHeight="1">
      <c r="A7" s="83">
        <v>67300</v>
      </c>
      <c r="B7" s="313" t="s">
        <v>2257</v>
      </c>
      <c r="C7" s="25" t="s">
        <v>2258</v>
      </c>
      <c r="D7" s="33" t="s">
        <v>2249</v>
      </c>
      <c r="E7" s="33" t="s">
        <v>2250</v>
      </c>
      <c r="F7" s="33">
        <v>2</v>
      </c>
      <c r="G7" s="36" t="s">
        <v>2251</v>
      </c>
      <c r="H7" s="33" t="s">
        <v>634</v>
      </c>
      <c r="I7" s="314" t="s">
        <v>2259</v>
      </c>
      <c r="J7" s="748" t="s">
        <v>2260</v>
      </c>
      <c r="K7" s="748"/>
      <c r="L7" s="315">
        <v>301</v>
      </c>
    </row>
    <row r="8" spans="1:12" ht="18.75" customHeight="1">
      <c r="A8" s="317">
        <v>67301</v>
      </c>
      <c r="B8" s="318" t="s">
        <v>2261</v>
      </c>
      <c r="C8" s="318" t="s">
        <v>2262</v>
      </c>
      <c r="D8" s="319" t="s">
        <v>2249</v>
      </c>
      <c r="E8" s="319" t="s">
        <v>2250</v>
      </c>
      <c r="F8" s="319">
        <v>2</v>
      </c>
      <c r="G8" s="319" t="s">
        <v>2251</v>
      </c>
      <c r="H8" s="319" t="s">
        <v>634</v>
      </c>
      <c r="I8" s="320" t="s">
        <v>2263</v>
      </c>
      <c r="J8" s="748" t="s">
        <v>2264</v>
      </c>
      <c r="K8" s="748"/>
      <c r="L8" s="321">
        <v>301</v>
      </c>
    </row>
    <row r="9" spans="1:12" ht="18.75" customHeight="1">
      <c r="A9" s="317">
        <v>68301</v>
      </c>
      <c r="B9" s="318" t="s">
        <v>2265</v>
      </c>
      <c r="C9" s="318" t="s">
        <v>2266</v>
      </c>
      <c r="D9" s="319" t="s">
        <v>2249</v>
      </c>
      <c r="E9" s="319" t="s">
        <v>2250</v>
      </c>
      <c r="F9" s="319">
        <v>2</v>
      </c>
      <c r="G9" s="319" t="s">
        <v>2251</v>
      </c>
      <c r="H9" s="319" t="s">
        <v>99</v>
      </c>
      <c r="I9" s="320" t="s">
        <v>2259</v>
      </c>
      <c r="J9" s="748" t="s">
        <v>2267</v>
      </c>
      <c r="K9" s="748"/>
      <c r="L9" s="321">
        <v>301</v>
      </c>
    </row>
    <row r="10" spans="1:12" ht="18.75" customHeight="1">
      <c r="A10" s="317">
        <v>67303</v>
      </c>
      <c r="B10" s="318" t="s">
        <v>2268</v>
      </c>
      <c r="C10" s="318" t="s">
        <v>2269</v>
      </c>
      <c r="D10" s="319" t="s">
        <v>2249</v>
      </c>
      <c r="E10" s="319" t="s">
        <v>2250</v>
      </c>
      <c r="F10" s="319">
        <v>2</v>
      </c>
      <c r="G10" s="319" t="s">
        <v>2251</v>
      </c>
      <c r="H10" s="319" t="s">
        <v>99</v>
      </c>
      <c r="I10" s="320" t="s">
        <v>2270</v>
      </c>
      <c r="J10" s="748" t="s">
        <v>2271</v>
      </c>
      <c r="K10" s="748"/>
      <c r="L10" s="321">
        <v>301</v>
      </c>
    </row>
    <row r="11" spans="1:12" ht="18.75" customHeight="1">
      <c r="A11" s="317">
        <v>68302</v>
      </c>
      <c r="B11" s="318" t="s">
        <v>2272</v>
      </c>
      <c r="C11" s="318" t="s">
        <v>2273</v>
      </c>
      <c r="D11" s="319" t="s">
        <v>2249</v>
      </c>
      <c r="E11" s="319" t="s">
        <v>2250</v>
      </c>
      <c r="F11" s="319">
        <v>2</v>
      </c>
      <c r="G11" s="319" t="s">
        <v>2251</v>
      </c>
      <c r="H11" s="319" t="s">
        <v>91</v>
      </c>
      <c r="I11" s="320" t="s">
        <v>2274</v>
      </c>
      <c r="J11" s="748" t="s">
        <v>2275</v>
      </c>
      <c r="K11" s="748"/>
      <c r="L11" s="321">
        <v>301</v>
      </c>
    </row>
    <row r="12" spans="1:12" ht="18.75" customHeight="1">
      <c r="A12" s="317">
        <v>65333</v>
      </c>
      <c r="B12" s="318" t="s">
        <v>2276</v>
      </c>
      <c r="C12" s="318" t="s">
        <v>2277</v>
      </c>
      <c r="D12" s="319" t="s">
        <v>2278</v>
      </c>
      <c r="E12" s="319" t="s">
        <v>2250</v>
      </c>
      <c r="F12" s="319">
        <v>1</v>
      </c>
      <c r="G12" s="319" t="s">
        <v>2251</v>
      </c>
      <c r="H12" s="319" t="s">
        <v>2279</v>
      </c>
      <c r="I12" s="319" t="s">
        <v>2279</v>
      </c>
      <c r="J12" s="748" t="s">
        <v>2279</v>
      </c>
      <c r="K12" s="748"/>
      <c r="L12" s="321" t="s">
        <v>2280</v>
      </c>
    </row>
    <row r="13" spans="1:12" ht="18.75" customHeight="1">
      <c r="A13" s="317">
        <v>65334</v>
      </c>
      <c r="B13" s="318" t="s">
        <v>2281</v>
      </c>
      <c r="C13" s="318" t="s">
        <v>2282</v>
      </c>
      <c r="D13" s="319" t="s">
        <v>2283</v>
      </c>
      <c r="E13" s="319" t="s">
        <v>2250</v>
      </c>
      <c r="F13" s="319">
        <v>1</v>
      </c>
      <c r="G13" s="319" t="s">
        <v>2284</v>
      </c>
      <c r="H13" s="319" t="s">
        <v>2285</v>
      </c>
      <c r="I13" s="319" t="s">
        <v>2286</v>
      </c>
      <c r="J13" s="748" t="s">
        <v>2279</v>
      </c>
      <c r="K13" s="748"/>
      <c r="L13" s="321" t="s">
        <v>2280</v>
      </c>
    </row>
    <row r="14" spans="1:12" ht="18.75" customHeight="1">
      <c r="A14" s="317">
        <v>66005</v>
      </c>
      <c r="B14" s="318" t="s">
        <v>2287</v>
      </c>
      <c r="C14" s="318" t="s">
        <v>2277</v>
      </c>
      <c r="D14" s="319" t="s">
        <v>2256</v>
      </c>
      <c r="E14" s="319" t="s">
        <v>2250</v>
      </c>
      <c r="F14" s="319">
        <v>1</v>
      </c>
      <c r="G14" s="319" t="s">
        <v>2251</v>
      </c>
      <c r="H14" s="319" t="s">
        <v>95</v>
      </c>
      <c r="I14" s="320" t="s">
        <v>2288</v>
      </c>
      <c r="J14" s="748" t="s">
        <v>2289</v>
      </c>
      <c r="K14" s="748"/>
      <c r="L14" s="321" t="s">
        <v>2290</v>
      </c>
    </row>
    <row r="15" spans="1:12" ht="18.75" customHeight="1">
      <c r="A15" s="317">
        <v>66100</v>
      </c>
      <c r="B15" s="318" t="s">
        <v>2291</v>
      </c>
      <c r="C15" s="318" t="s">
        <v>2292</v>
      </c>
      <c r="D15" s="319" t="s">
        <v>2256</v>
      </c>
      <c r="E15" s="319" t="s">
        <v>2250</v>
      </c>
      <c r="F15" s="319">
        <v>2</v>
      </c>
      <c r="G15" s="319" t="s">
        <v>2251</v>
      </c>
      <c r="H15" s="319" t="s">
        <v>95</v>
      </c>
      <c r="I15" s="320" t="s">
        <v>2293</v>
      </c>
      <c r="J15" s="749" t="s">
        <v>2294</v>
      </c>
      <c r="K15" s="750"/>
      <c r="L15" s="321" t="s">
        <v>2295</v>
      </c>
    </row>
    <row r="16" spans="1:12" ht="18.75" customHeight="1">
      <c r="A16" s="317">
        <v>67200</v>
      </c>
      <c r="B16" s="318" t="s">
        <v>2296</v>
      </c>
      <c r="C16" s="318" t="s">
        <v>2297</v>
      </c>
      <c r="D16" s="319" t="s">
        <v>2256</v>
      </c>
      <c r="E16" s="319" t="s">
        <v>2250</v>
      </c>
      <c r="F16" s="319">
        <v>2</v>
      </c>
      <c r="G16" s="319" t="s">
        <v>2251</v>
      </c>
      <c r="H16" s="319" t="s">
        <v>99</v>
      </c>
      <c r="I16" s="320" t="s">
        <v>2298</v>
      </c>
      <c r="J16" s="748" t="s">
        <v>2299</v>
      </c>
      <c r="K16" s="748"/>
      <c r="L16" s="321">
        <v>301</v>
      </c>
    </row>
    <row r="17" spans="1:12" ht="18.75" customHeight="1">
      <c r="A17" s="317">
        <v>67201</v>
      </c>
      <c r="B17" s="318" t="s">
        <v>2300</v>
      </c>
      <c r="C17" s="318" t="s">
        <v>2301</v>
      </c>
      <c r="D17" s="319" t="s">
        <v>2256</v>
      </c>
      <c r="E17" s="319" t="s">
        <v>2250</v>
      </c>
      <c r="F17" s="319">
        <v>2</v>
      </c>
      <c r="G17" s="319" t="s">
        <v>2251</v>
      </c>
      <c r="H17" s="319" t="s">
        <v>91</v>
      </c>
      <c r="I17" s="320" t="s">
        <v>2302</v>
      </c>
      <c r="J17" s="745" t="s">
        <v>2303</v>
      </c>
      <c r="K17" s="745"/>
      <c r="L17" s="321">
        <v>301</v>
      </c>
    </row>
    <row r="18" spans="1:12" ht="18.75" customHeight="1">
      <c r="A18" s="317">
        <v>67202</v>
      </c>
      <c r="B18" s="318" t="s">
        <v>2304</v>
      </c>
      <c r="C18" s="318" t="s">
        <v>2305</v>
      </c>
      <c r="D18" s="319" t="s">
        <v>2256</v>
      </c>
      <c r="E18" s="319" t="s">
        <v>2250</v>
      </c>
      <c r="F18" s="319">
        <v>2</v>
      </c>
      <c r="G18" s="319" t="s">
        <v>2251</v>
      </c>
      <c r="H18" s="319" t="s">
        <v>95</v>
      </c>
      <c r="I18" s="320" t="s">
        <v>2306</v>
      </c>
      <c r="J18" s="748" t="s">
        <v>2260</v>
      </c>
      <c r="K18" s="748"/>
      <c r="L18" s="321">
        <v>102</v>
      </c>
    </row>
    <row r="19" spans="1:12" ht="18.75" customHeight="1">
      <c r="A19" s="317">
        <v>67203</v>
      </c>
      <c r="B19" s="318" t="s">
        <v>2307</v>
      </c>
      <c r="C19" s="318" t="s">
        <v>2308</v>
      </c>
      <c r="D19" s="319" t="s">
        <v>2256</v>
      </c>
      <c r="E19" s="319" t="s">
        <v>2250</v>
      </c>
      <c r="F19" s="319">
        <v>2</v>
      </c>
      <c r="G19" s="319" t="s">
        <v>2251</v>
      </c>
      <c r="H19" s="319" t="s">
        <v>95</v>
      </c>
      <c r="I19" s="320" t="s">
        <v>2309</v>
      </c>
      <c r="J19" s="748" t="s">
        <v>2310</v>
      </c>
      <c r="K19" s="748"/>
      <c r="L19" s="321">
        <v>301</v>
      </c>
    </row>
    <row r="20" spans="1:12" ht="18.75" customHeight="1">
      <c r="A20" s="317">
        <v>67204</v>
      </c>
      <c r="B20" s="318" t="s">
        <v>2311</v>
      </c>
      <c r="C20" s="318" t="s">
        <v>2312</v>
      </c>
      <c r="D20" s="319" t="s">
        <v>2256</v>
      </c>
      <c r="E20" s="319" t="s">
        <v>2250</v>
      </c>
      <c r="F20" s="319">
        <v>2</v>
      </c>
      <c r="G20" s="319" t="s">
        <v>2251</v>
      </c>
      <c r="H20" s="319" t="s">
        <v>99</v>
      </c>
      <c r="I20" s="320" t="s">
        <v>2252</v>
      </c>
      <c r="J20" s="745" t="s">
        <v>2254</v>
      </c>
      <c r="K20" s="745"/>
      <c r="L20" s="321">
        <v>101</v>
      </c>
    </row>
    <row r="21" spans="1:12" ht="18.75" customHeight="1">
      <c r="A21" s="317">
        <v>67205</v>
      </c>
      <c r="B21" s="318" t="s">
        <v>2313</v>
      </c>
      <c r="C21" s="318" t="s">
        <v>2314</v>
      </c>
      <c r="D21" s="319" t="s">
        <v>2256</v>
      </c>
      <c r="E21" s="319" t="s">
        <v>2250</v>
      </c>
      <c r="F21" s="319">
        <v>2</v>
      </c>
      <c r="G21" s="319" t="s">
        <v>2251</v>
      </c>
      <c r="H21" s="319" t="s">
        <v>89</v>
      </c>
      <c r="I21" s="320" t="s">
        <v>2315</v>
      </c>
      <c r="J21" s="748" t="s">
        <v>2316</v>
      </c>
      <c r="K21" s="748"/>
      <c r="L21" s="321">
        <v>102</v>
      </c>
    </row>
    <row r="22" spans="1:12" ht="18.75" customHeight="1">
      <c r="A22" s="317">
        <v>67206</v>
      </c>
      <c r="B22" s="318" t="s">
        <v>2317</v>
      </c>
      <c r="C22" s="318" t="s">
        <v>2269</v>
      </c>
      <c r="D22" s="319" t="s">
        <v>2256</v>
      </c>
      <c r="E22" s="319" t="s">
        <v>2250</v>
      </c>
      <c r="F22" s="319">
        <v>2</v>
      </c>
      <c r="G22" s="319" t="s">
        <v>2251</v>
      </c>
      <c r="H22" s="319" t="s">
        <v>91</v>
      </c>
      <c r="I22" s="320" t="s">
        <v>2274</v>
      </c>
      <c r="J22" s="748" t="s">
        <v>2275</v>
      </c>
      <c r="K22" s="748"/>
      <c r="L22" s="321">
        <v>301</v>
      </c>
    </row>
    <row r="23" spans="1:12" ht="18.75" customHeight="1">
      <c r="A23" s="317">
        <v>67410</v>
      </c>
      <c r="B23" s="318" t="s">
        <v>2318</v>
      </c>
      <c r="C23" s="318" t="s">
        <v>2308</v>
      </c>
      <c r="D23" s="319" t="s">
        <v>2256</v>
      </c>
      <c r="E23" s="319" t="s">
        <v>2250</v>
      </c>
      <c r="F23" s="319">
        <v>2</v>
      </c>
      <c r="G23" s="319" t="s">
        <v>2251</v>
      </c>
      <c r="H23" s="319" t="s">
        <v>89</v>
      </c>
      <c r="I23" s="320" t="s">
        <v>2319</v>
      </c>
      <c r="J23" s="748" t="s">
        <v>2260</v>
      </c>
      <c r="K23" s="748"/>
      <c r="L23" s="321">
        <v>301</v>
      </c>
    </row>
    <row r="24" spans="1:12" ht="18.75" customHeight="1">
      <c r="A24" s="317">
        <v>67414</v>
      </c>
      <c r="B24" s="318" t="s">
        <v>2320</v>
      </c>
      <c r="C24" s="318" t="s">
        <v>2269</v>
      </c>
      <c r="D24" s="319" t="s">
        <v>2256</v>
      </c>
      <c r="E24" s="319" t="s">
        <v>2250</v>
      </c>
      <c r="F24" s="319">
        <v>2</v>
      </c>
      <c r="G24" s="319" t="s">
        <v>2251</v>
      </c>
      <c r="H24" s="319" t="s">
        <v>91</v>
      </c>
      <c r="I24" s="320" t="s">
        <v>2321</v>
      </c>
      <c r="J24" s="749" t="s">
        <v>2322</v>
      </c>
      <c r="K24" s="750"/>
      <c r="L24" s="321">
        <v>301</v>
      </c>
    </row>
    <row r="25" spans="1:12" ht="18.75" customHeight="1">
      <c r="A25" s="317">
        <v>67415</v>
      </c>
      <c r="B25" s="318" t="s">
        <v>2323</v>
      </c>
      <c r="C25" s="318" t="s">
        <v>2324</v>
      </c>
      <c r="D25" s="319" t="s">
        <v>2256</v>
      </c>
      <c r="E25" s="319" t="s">
        <v>2250</v>
      </c>
      <c r="F25" s="319">
        <v>2</v>
      </c>
      <c r="G25" s="319" t="s">
        <v>2251</v>
      </c>
      <c r="H25" s="319" t="s">
        <v>95</v>
      </c>
      <c r="I25" s="320" t="s">
        <v>2325</v>
      </c>
      <c r="J25" s="748" t="s">
        <v>2326</v>
      </c>
      <c r="K25" s="748"/>
      <c r="L25" s="321">
        <v>301</v>
      </c>
    </row>
    <row r="26" spans="1:12" ht="18.75" customHeight="1">
      <c r="A26" s="317">
        <v>68402</v>
      </c>
      <c r="B26" s="318" t="s">
        <v>2327</v>
      </c>
      <c r="C26" s="318" t="s">
        <v>2328</v>
      </c>
      <c r="D26" s="319" t="s">
        <v>2249</v>
      </c>
      <c r="E26" s="319" t="s">
        <v>2250</v>
      </c>
      <c r="F26" s="319">
        <v>2</v>
      </c>
      <c r="G26" s="319" t="s">
        <v>112</v>
      </c>
      <c r="H26" s="319" t="s">
        <v>95</v>
      </c>
      <c r="I26" s="320" t="s">
        <v>2325</v>
      </c>
      <c r="J26" s="748" t="s">
        <v>2329</v>
      </c>
      <c r="K26" s="748"/>
      <c r="L26" s="321">
        <v>301</v>
      </c>
    </row>
    <row r="27" spans="1:12" ht="18.75" customHeight="1">
      <c r="A27" s="317">
        <v>68403</v>
      </c>
      <c r="B27" s="318" t="s">
        <v>2330</v>
      </c>
      <c r="C27" s="318" t="s">
        <v>2331</v>
      </c>
      <c r="D27" s="319" t="s">
        <v>2249</v>
      </c>
      <c r="E27" s="319" t="s">
        <v>2250</v>
      </c>
      <c r="F27" s="319">
        <v>2</v>
      </c>
      <c r="G27" s="319" t="s">
        <v>112</v>
      </c>
      <c r="H27" s="319" t="s">
        <v>91</v>
      </c>
      <c r="I27" s="320" t="s">
        <v>2332</v>
      </c>
      <c r="J27" s="748" t="s">
        <v>2333</v>
      </c>
      <c r="K27" s="748"/>
      <c r="L27" s="321">
        <v>102</v>
      </c>
    </row>
    <row r="28" spans="1:12" ht="18.75" customHeight="1">
      <c r="A28" s="317">
        <v>68404</v>
      </c>
      <c r="B28" s="318" t="s">
        <v>2334</v>
      </c>
      <c r="C28" s="318" t="s">
        <v>2335</v>
      </c>
      <c r="D28" s="319" t="s">
        <v>2249</v>
      </c>
      <c r="E28" s="319" t="s">
        <v>2250</v>
      </c>
      <c r="F28" s="319">
        <v>2</v>
      </c>
      <c r="G28" s="319" t="s">
        <v>112</v>
      </c>
      <c r="H28" s="319" t="s">
        <v>99</v>
      </c>
      <c r="I28" s="320" t="s">
        <v>2298</v>
      </c>
      <c r="J28" s="748" t="s">
        <v>2299</v>
      </c>
      <c r="K28" s="748"/>
      <c r="L28" s="321">
        <v>201</v>
      </c>
    </row>
    <row r="29" spans="1:12" ht="18.75" customHeight="1">
      <c r="A29" s="317">
        <v>68405</v>
      </c>
      <c r="B29" s="318" t="s">
        <v>2336</v>
      </c>
      <c r="C29" s="318" t="s">
        <v>2337</v>
      </c>
      <c r="D29" s="319" t="s">
        <v>2249</v>
      </c>
      <c r="E29" s="319" t="s">
        <v>2250</v>
      </c>
      <c r="F29" s="319">
        <v>2</v>
      </c>
      <c r="G29" s="319" t="s">
        <v>112</v>
      </c>
      <c r="H29" s="319" t="s">
        <v>95</v>
      </c>
      <c r="I29" s="320" t="s">
        <v>2338</v>
      </c>
      <c r="J29" s="748" t="s">
        <v>2310</v>
      </c>
      <c r="K29" s="748"/>
      <c r="L29" s="321">
        <v>101</v>
      </c>
    </row>
    <row r="30" spans="1:12" ht="18.75" customHeight="1">
      <c r="A30" s="317">
        <v>68406</v>
      </c>
      <c r="B30" s="318" t="s">
        <v>2339</v>
      </c>
      <c r="C30" s="318" t="s">
        <v>2340</v>
      </c>
      <c r="D30" s="319" t="s">
        <v>2256</v>
      </c>
      <c r="E30" s="319" t="s">
        <v>2250</v>
      </c>
      <c r="F30" s="319">
        <v>2</v>
      </c>
      <c r="G30" s="319" t="s">
        <v>112</v>
      </c>
      <c r="H30" s="319" t="s">
        <v>634</v>
      </c>
      <c r="I30" s="320" t="s">
        <v>2259</v>
      </c>
      <c r="J30" s="748" t="s">
        <v>2341</v>
      </c>
      <c r="K30" s="748"/>
      <c r="L30" s="321">
        <v>301</v>
      </c>
    </row>
    <row r="31" spans="1:12" ht="18.75" customHeight="1">
      <c r="A31" s="317">
        <v>68407</v>
      </c>
      <c r="B31" s="318" t="s">
        <v>2342</v>
      </c>
      <c r="C31" s="318" t="s">
        <v>2343</v>
      </c>
      <c r="D31" s="319" t="s">
        <v>2256</v>
      </c>
      <c r="E31" s="319" t="s">
        <v>2250</v>
      </c>
      <c r="F31" s="319">
        <v>2</v>
      </c>
      <c r="G31" s="319" t="s">
        <v>112</v>
      </c>
      <c r="H31" s="319" t="s">
        <v>634</v>
      </c>
      <c r="I31" s="320" t="s">
        <v>2263</v>
      </c>
      <c r="J31" s="748" t="s">
        <v>2264</v>
      </c>
      <c r="K31" s="748"/>
      <c r="L31" s="321">
        <v>101</v>
      </c>
    </row>
    <row r="32" spans="1:12" ht="18.75" customHeight="1">
      <c r="A32" s="317">
        <v>68408</v>
      </c>
      <c r="B32" s="318" t="s">
        <v>2344</v>
      </c>
      <c r="C32" s="318" t="s">
        <v>2345</v>
      </c>
      <c r="D32" s="319" t="s">
        <v>2256</v>
      </c>
      <c r="E32" s="319" t="s">
        <v>2250</v>
      </c>
      <c r="F32" s="319">
        <v>2</v>
      </c>
      <c r="G32" s="319" t="s">
        <v>112</v>
      </c>
      <c r="H32" s="319" t="s">
        <v>91</v>
      </c>
      <c r="I32" s="320" t="s">
        <v>2274</v>
      </c>
      <c r="J32" s="748" t="s">
        <v>2275</v>
      </c>
      <c r="K32" s="748"/>
      <c r="L32" s="321">
        <v>102</v>
      </c>
    </row>
    <row r="33" spans="1:12" ht="18.75" customHeight="1">
      <c r="A33" s="317">
        <v>68900</v>
      </c>
      <c r="B33" s="318" t="s">
        <v>2346</v>
      </c>
      <c r="C33" s="318" t="s">
        <v>2347</v>
      </c>
      <c r="D33" s="319" t="s">
        <v>2256</v>
      </c>
      <c r="E33" s="319" t="s">
        <v>2250</v>
      </c>
      <c r="F33" s="319">
        <v>2</v>
      </c>
      <c r="G33" s="319" t="s">
        <v>112</v>
      </c>
      <c r="H33" s="319" t="s">
        <v>99</v>
      </c>
      <c r="I33" s="320" t="s">
        <v>2270</v>
      </c>
      <c r="J33" s="748" t="s">
        <v>2299</v>
      </c>
      <c r="K33" s="748"/>
      <c r="L33" s="321">
        <v>103</v>
      </c>
    </row>
    <row r="34" spans="1:12" ht="18.75" customHeight="1">
      <c r="A34" s="317">
        <v>68901</v>
      </c>
      <c r="B34" s="318" t="s">
        <v>2348</v>
      </c>
      <c r="C34" s="318" t="s">
        <v>2266</v>
      </c>
      <c r="D34" s="319" t="s">
        <v>2256</v>
      </c>
      <c r="E34" s="319" t="s">
        <v>2250</v>
      </c>
      <c r="F34" s="319">
        <v>2</v>
      </c>
      <c r="G34" s="319" t="s">
        <v>112</v>
      </c>
      <c r="H34" s="319" t="s">
        <v>99</v>
      </c>
      <c r="I34" s="320" t="s">
        <v>2325</v>
      </c>
      <c r="J34" s="748" t="s">
        <v>2267</v>
      </c>
      <c r="K34" s="748"/>
      <c r="L34" s="321">
        <v>301</v>
      </c>
    </row>
    <row r="35" spans="1:12" ht="18.75" customHeight="1">
      <c r="A35" s="317">
        <v>68902</v>
      </c>
      <c r="B35" s="318" t="s">
        <v>2349</v>
      </c>
      <c r="C35" s="318" t="s">
        <v>2350</v>
      </c>
      <c r="D35" s="319" t="s">
        <v>2256</v>
      </c>
      <c r="E35" s="319" t="s">
        <v>2250</v>
      </c>
      <c r="F35" s="319">
        <v>2</v>
      </c>
      <c r="G35" s="319" t="s">
        <v>112</v>
      </c>
      <c r="H35" s="319" t="s">
        <v>634</v>
      </c>
      <c r="I35" s="320" t="s">
        <v>2351</v>
      </c>
      <c r="J35" s="745" t="s">
        <v>2303</v>
      </c>
      <c r="K35" s="745"/>
      <c r="L35" s="321">
        <v>102</v>
      </c>
    </row>
    <row r="36" spans="1:12" ht="18.75" customHeight="1">
      <c r="A36" s="317">
        <v>68903</v>
      </c>
      <c r="B36" s="318" t="s">
        <v>2352</v>
      </c>
      <c r="C36" s="318" t="s">
        <v>2335</v>
      </c>
      <c r="D36" s="319" t="s">
        <v>2256</v>
      </c>
      <c r="E36" s="319" t="s">
        <v>2250</v>
      </c>
      <c r="F36" s="319">
        <v>2</v>
      </c>
      <c r="G36" s="319" t="s">
        <v>112</v>
      </c>
      <c r="H36" s="319" t="s">
        <v>89</v>
      </c>
      <c r="I36" s="320" t="s">
        <v>2315</v>
      </c>
      <c r="J36" s="748" t="s">
        <v>2275</v>
      </c>
      <c r="K36" s="748"/>
      <c r="L36" s="321">
        <v>101</v>
      </c>
    </row>
    <row r="37" spans="1:12" ht="18.75" customHeight="1">
      <c r="A37" s="317">
        <v>68904</v>
      </c>
      <c r="B37" s="318" t="s">
        <v>2353</v>
      </c>
      <c r="C37" s="318" t="s">
        <v>2354</v>
      </c>
      <c r="D37" s="319" t="s">
        <v>2256</v>
      </c>
      <c r="E37" s="319" t="s">
        <v>2250</v>
      </c>
      <c r="F37" s="319">
        <v>2</v>
      </c>
      <c r="G37" s="319" t="s">
        <v>112</v>
      </c>
      <c r="H37" s="319" t="s">
        <v>95</v>
      </c>
      <c r="I37" s="320" t="s">
        <v>2315</v>
      </c>
      <c r="J37" s="748" t="s">
        <v>2310</v>
      </c>
      <c r="K37" s="748"/>
      <c r="L37" s="321">
        <v>201</v>
      </c>
    </row>
    <row r="38" spans="1:12" ht="18.75" customHeight="1">
      <c r="A38" s="317">
        <v>68905</v>
      </c>
      <c r="B38" s="318" t="s">
        <v>2355</v>
      </c>
      <c r="C38" s="318" t="s">
        <v>2356</v>
      </c>
      <c r="D38" s="319" t="s">
        <v>2256</v>
      </c>
      <c r="E38" s="319" t="s">
        <v>2250</v>
      </c>
      <c r="F38" s="319">
        <v>2</v>
      </c>
      <c r="G38" s="319" t="s">
        <v>112</v>
      </c>
      <c r="H38" s="319" t="s">
        <v>95</v>
      </c>
      <c r="I38" s="320" t="s">
        <v>2325</v>
      </c>
      <c r="J38" s="748" t="s">
        <v>2260</v>
      </c>
      <c r="K38" s="748"/>
      <c r="L38" s="321">
        <v>201</v>
      </c>
    </row>
    <row r="39" spans="1:12" ht="18.75" customHeight="1">
      <c r="A39" s="317">
        <v>68906</v>
      </c>
      <c r="B39" s="318" t="s">
        <v>2357</v>
      </c>
      <c r="C39" s="318" t="s">
        <v>2328</v>
      </c>
      <c r="D39" s="319" t="s">
        <v>2256</v>
      </c>
      <c r="E39" s="319" t="s">
        <v>2250</v>
      </c>
      <c r="F39" s="319">
        <v>2</v>
      </c>
      <c r="G39" s="319" t="s">
        <v>88</v>
      </c>
      <c r="H39" s="319" t="s">
        <v>91</v>
      </c>
      <c r="I39" s="320" t="s">
        <v>2358</v>
      </c>
      <c r="J39" s="748" t="s">
        <v>2260</v>
      </c>
      <c r="K39" s="748"/>
      <c r="L39" s="321">
        <v>301</v>
      </c>
    </row>
    <row r="40" spans="1:12" ht="18.75" customHeight="1">
      <c r="A40" s="317">
        <v>69305</v>
      </c>
      <c r="B40" s="318" t="s">
        <v>2359</v>
      </c>
      <c r="C40" s="318" t="s">
        <v>2360</v>
      </c>
      <c r="D40" s="319" t="s">
        <v>2249</v>
      </c>
      <c r="E40" s="319" t="s">
        <v>2250</v>
      </c>
      <c r="F40" s="319">
        <v>2</v>
      </c>
      <c r="G40" s="319" t="s">
        <v>112</v>
      </c>
      <c r="H40" s="319" t="s">
        <v>89</v>
      </c>
      <c r="I40" s="320" t="s">
        <v>2315</v>
      </c>
      <c r="J40" s="748" t="s">
        <v>2275</v>
      </c>
      <c r="K40" s="748"/>
      <c r="L40" s="321">
        <v>301</v>
      </c>
    </row>
    <row r="41" spans="1:12" ht="18.75" customHeight="1">
      <c r="A41" s="317">
        <v>69307</v>
      </c>
      <c r="B41" s="318" t="s">
        <v>2361</v>
      </c>
      <c r="C41" s="318" t="s">
        <v>2362</v>
      </c>
      <c r="D41" s="319" t="s">
        <v>2256</v>
      </c>
      <c r="E41" s="319" t="s">
        <v>2250</v>
      </c>
      <c r="F41" s="319">
        <v>2</v>
      </c>
      <c r="G41" s="319" t="s">
        <v>112</v>
      </c>
      <c r="H41" s="319" t="s">
        <v>99</v>
      </c>
      <c r="I41" s="320" t="s">
        <v>2298</v>
      </c>
      <c r="J41" s="748" t="s">
        <v>2299</v>
      </c>
      <c r="K41" s="748"/>
      <c r="L41" s="321">
        <v>102</v>
      </c>
    </row>
    <row r="42" spans="1:12" ht="18.75" customHeight="1">
      <c r="A42" s="317">
        <v>69308</v>
      </c>
      <c r="B42" s="318" t="s">
        <v>2363</v>
      </c>
      <c r="C42" s="318" t="s">
        <v>2364</v>
      </c>
      <c r="D42" s="319" t="s">
        <v>2256</v>
      </c>
      <c r="E42" s="319" t="s">
        <v>2250</v>
      </c>
      <c r="F42" s="319">
        <v>2</v>
      </c>
      <c r="G42" s="319" t="s">
        <v>112</v>
      </c>
      <c r="H42" s="319" t="s">
        <v>95</v>
      </c>
      <c r="I42" s="320" t="s">
        <v>2298</v>
      </c>
      <c r="J42" s="748" t="s">
        <v>2275</v>
      </c>
      <c r="K42" s="748"/>
      <c r="L42" s="321">
        <v>101</v>
      </c>
    </row>
    <row r="43" spans="1:12" ht="18.75" customHeight="1">
      <c r="A43" s="317">
        <v>69309</v>
      </c>
      <c r="B43" s="318" t="s">
        <v>2365</v>
      </c>
      <c r="C43" s="318" t="s">
        <v>2366</v>
      </c>
      <c r="D43" s="319" t="s">
        <v>2256</v>
      </c>
      <c r="E43" s="319" t="s">
        <v>2250</v>
      </c>
      <c r="F43" s="319">
        <v>2</v>
      </c>
      <c r="G43" s="319" t="s">
        <v>112</v>
      </c>
      <c r="H43" s="319" t="s">
        <v>95</v>
      </c>
      <c r="I43" s="320" t="s">
        <v>2306</v>
      </c>
      <c r="J43" s="748" t="s">
        <v>2329</v>
      </c>
      <c r="K43" s="748"/>
      <c r="L43" s="321">
        <v>101</v>
      </c>
    </row>
    <row r="44" spans="1:12" ht="18.75" customHeight="1">
      <c r="A44" s="317">
        <v>69310</v>
      </c>
      <c r="B44" s="318" t="s">
        <v>2367</v>
      </c>
      <c r="C44" s="318" t="s">
        <v>2368</v>
      </c>
      <c r="D44" s="319" t="s">
        <v>2256</v>
      </c>
      <c r="E44" s="319" t="s">
        <v>2250</v>
      </c>
      <c r="F44" s="319">
        <v>2</v>
      </c>
      <c r="G44" s="319" t="s">
        <v>112</v>
      </c>
      <c r="H44" s="319" t="s">
        <v>91</v>
      </c>
      <c r="I44" s="320" t="s">
        <v>2325</v>
      </c>
      <c r="J44" s="748" t="s">
        <v>2333</v>
      </c>
      <c r="K44" s="748"/>
      <c r="L44" s="321">
        <v>103</v>
      </c>
    </row>
    <row r="45" spans="1:12" ht="18.75" customHeight="1">
      <c r="A45" s="317">
        <v>69311</v>
      </c>
      <c r="B45" s="318" t="s">
        <v>2369</v>
      </c>
      <c r="C45" s="318" t="s">
        <v>2370</v>
      </c>
      <c r="D45" s="319" t="s">
        <v>2256</v>
      </c>
      <c r="E45" s="319" t="s">
        <v>2250</v>
      </c>
      <c r="F45" s="319">
        <v>2</v>
      </c>
      <c r="G45" s="319" t="s">
        <v>112</v>
      </c>
      <c r="H45" s="319" t="s">
        <v>99</v>
      </c>
      <c r="I45" s="320" t="s">
        <v>2302</v>
      </c>
      <c r="J45" s="745" t="s">
        <v>2303</v>
      </c>
      <c r="K45" s="745"/>
      <c r="L45" s="321">
        <v>202</v>
      </c>
    </row>
    <row r="46" spans="1:12" ht="18.75" customHeight="1">
      <c r="A46" s="317">
        <v>69312</v>
      </c>
      <c r="B46" s="318" t="s">
        <v>2371</v>
      </c>
      <c r="C46" s="318" t="s">
        <v>2372</v>
      </c>
      <c r="D46" s="319" t="s">
        <v>2256</v>
      </c>
      <c r="E46" s="319" t="s">
        <v>2250</v>
      </c>
      <c r="F46" s="319">
        <v>2</v>
      </c>
      <c r="G46" s="319" t="s">
        <v>112</v>
      </c>
      <c r="H46" s="319" t="s">
        <v>89</v>
      </c>
      <c r="I46" s="320" t="s">
        <v>2270</v>
      </c>
      <c r="J46" s="748" t="s">
        <v>2275</v>
      </c>
      <c r="K46" s="748"/>
      <c r="L46" s="321">
        <v>301</v>
      </c>
    </row>
    <row r="47" spans="1:12" ht="18.75" customHeight="1">
      <c r="A47" s="317">
        <v>69314</v>
      </c>
      <c r="B47" s="318" t="s">
        <v>2373</v>
      </c>
      <c r="C47" s="318" t="s">
        <v>2374</v>
      </c>
      <c r="D47" s="319" t="s">
        <v>2256</v>
      </c>
      <c r="E47" s="319" t="s">
        <v>2250</v>
      </c>
      <c r="F47" s="319">
        <v>2</v>
      </c>
      <c r="G47" s="319" t="s">
        <v>112</v>
      </c>
      <c r="H47" s="319" t="s">
        <v>91</v>
      </c>
      <c r="I47" s="320" t="s">
        <v>2375</v>
      </c>
      <c r="J47" s="745" t="s">
        <v>2303</v>
      </c>
      <c r="K47" s="745"/>
      <c r="L47" s="321">
        <v>202</v>
      </c>
    </row>
    <row r="48" spans="1:12" ht="18.75" customHeight="1">
      <c r="A48" s="317">
        <v>69400</v>
      </c>
      <c r="B48" s="318" t="s">
        <v>2376</v>
      </c>
      <c r="C48" s="318" t="s">
        <v>2377</v>
      </c>
      <c r="D48" s="319" t="s">
        <v>2249</v>
      </c>
      <c r="E48" s="319" t="s">
        <v>2250</v>
      </c>
      <c r="F48" s="319">
        <v>2</v>
      </c>
      <c r="G48" s="319" t="s">
        <v>112</v>
      </c>
      <c r="H48" s="319" t="s">
        <v>95</v>
      </c>
      <c r="I48" s="320" t="s">
        <v>2270</v>
      </c>
      <c r="J48" s="748" t="s">
        <v>2310</v>
      </c>
      <c r="K48" s="748"/>
      <c r="L48" s="321">
        <v>103</v>
      </c>
    </row>
    <row r="49" spans="1:12" ht="18.75" customHeight="1">
      <c r="A49" s="317">
        <v>69403</v>
      </c>
      <c r="B49" s="318" t="s">
        <v>2378</v>
      </c>
      <c r="C49" s="318" t="s">
        <v>2379</v>
      </c>
      <c r="D49" s="319" t="s">
        <v>2256</v>
      </c>
      <c r="E49" s="319" t="s">
        <v>2250</v>
      </c>
      <c r="F49" s="319">
        <v>2</v>
      </c>
      <c r="G49" s="319" t="s">
        <v>88</v>
      </c>
      <c r="H49" s="319" t="s">
        <v>99</v>
      </c>
      <c r="I49" s="320" t="s">
        <v>2380</v>
      </c>
      <c r="J49" s="749" t="s">
        <v>2381</v>
      </c>
      <c r="K49" s="750"/>
      <c r="L49" s="321">
        <v>202</v>
      </c>
    </row>
    <row r="50" spans="1:12" ht="18.75" customHeight="1">
      <c r="A50" s="317">
        <v>69404</v>
      </c>
      <c r="B50" s="318" t="s">
        <v>2382</v>
      </c>
      <c r="C50" s="318" t="s">
        <v>2360</v>
      </c>
      <c r="D50" s="319" t="s">
        <v>2256</v>
      </c>
      <c r="E50" s="319" t="s">
        <v>2250</v>
      </c>
      <c r="F50" s="319">
        <v>2</v>
      </c>
      <c r="G50" s="319" t="s">
        <v>112</v>
      </c>
      <c r="H50" s="319" t="s">
        <v>89</v>
      </c>
      <c r="I50" s="320" t="s">
        <v>2383</v>
      </c>
      <c r="J50" s="745" t="s">
        <v>2303</v>
      </c>
      <c r="K50" s="745"/>
      <c r="L50" s="321">
        <v>201</v>
      </c>
    </row>
    <row r="51" spans="1:12" ht="18.75" customHeight="1">
      <c r="A51" s="317">
        <v>69405</v>
      </c>
      <c r="B51" s="318" t="s">
        <v>2384</v>
      </c>
      <c r="C51" s="318" t="s">
        <v>2377</v>
      </c>
      <c r="D51" s="319" t="s">
        <v>2256</v>
      </c>
      <c r="E51" s="319" t="s">
        <v>2250</v>
      </c>
      <c r="F51" s="319">
        <v>2</v>
      </c>
      <c r="G51" s="319" t="s">
        <v>112</v>
      </c>
      <c r="H51" s="319" t="s">
        <v>634</v>
      </c>
      <c r="I51" s="320" t="s">
        <v>2302</v>
      </c>
      <c r="J51" s="745" t="s">
        <v>2303</v>
      </c>
      <c r="K51" s="745"/>
      <c r="L51" s="321">
        <v>101</v>
      </c>
    </row>
    <row r="52" spans="1:12" ht="18.75" customHeight="1" thickBot="1">
      <c r="A52" s="323">
        <v>69406</v>
      </c>
      <c r="B52" s="324" t="s">
        <v>2385</v>
      </c>
      <c r="C52" s="324" t="s">
        <v>2386</v>
      </c>
      <c r="D52" s="325" t="s">
        <v>2256</v>
      </c>
      <c r="E52" s="325" t="s">
        <v>2250</v>
      </c>
      <c r="F52" s="325">
        <v>2</v>
      </c>
      <c r="G52" s="325" t="s">
        <v>112</v>
      </c>
      <c r="H52" s="325" t="s">
        <v>91</v>
      </c>
      <c r="I52" s="326" t="s">
        <v>2321</v>
      </c>
      <c r="J52" s="746" t="s">
        <v>2294</v>
      </c>
      <c r="K52" s="747"/>
      <c r="L52" s="328">
        <v>103</v>
      </c>
    </row>
  </sheetData>
  <mergeCells count="50">
    <mergeCell ref="J8:K8"/>
    <mergeCell ref="A1:L1"/>
    <mergeCell ref="J4:K4"/>
    <mergeCell ref="J5:K5"/>
    <mergeCell ref="J6:K6"/>
    <mergeCell ref="J7:K7"/>
    <mergeCell ref="J20:K20"/>
    <mergeCell ref="J9:K9"/>
    <mergeCell ref="J10:K10"/>
    <mergeCell ref="J11:K11"/>
    <mergeCell ref="J12:K12"/>
    <mergeCell ref="J13:K13"/>
    <mergeCell ref="J14:K14"/>
    <mergeCell ref="J15:K15"/>
    <mergeCell ref="J16:K16"/>
    <mergeCell ref="J17:K17"/>
    <mergeCell ref="J18:K18"/>
    <mergeCell ref="J19:K19"/>
    <mergeCell ref="J32:K32"/>
    <mergeCell ref="J21:K21"/>
    <mergeCell ref="J22:K22"/>
    <mergeCell ref="J23:K23"/>
    <mergeCell ref="J24:K24"/>
    <mergeCell ref="J25:K25"/>
    <mergeCell ref="J26:K26"/>
    <mergeCell ref="J27:K27"/>
    <mergeCell ref="J28:K28"/>
    <mergeCell ref="J29:K29"/>
    <mergeCell ref="J30:K30"/>
    <mergeCell ref="J31:K31"/>
    <mergeCell ref="J44:K44"/>
    <mergeCell ref="J33:K33"/>
    <mergeCell ref="J34:K34"/>
    <mergeCell ref="J35:K35"/>
    <mergeCell ref="J36:K36"/>
    <mergeCell ref="J37:K37"/>
    <mergeCell ref="J38:K38"/>
    <mergeCell ref="J39:K39"/>
    <mergeCell ref="J40:K40"/>
    <mergeCell ref="J41:K41"/>
    <mergeCell ref="J42:K42"/>
    <mergeCell ref="J43:K43"/>
    <mergeCell ref="J51:K51"/>
    <mergeCell ref="J52:K52"/>
    <mergeCell ref="J45:K45"/>
    <mergeCell ref="J46:K46"/>
    <mergeCell ref="J47:K47"/>
    <mergeCell ref="J48:K48"/>
    <mergeCell ref="J49:K49"/>
    <mergeCell ref="J50:K50"/>
  </mergeCells>
  <phoneticPr fontId="2"/>
  <dataValidations count="2">
    <dataValidation imeMode="hiragana" allowBlank="1" showInputMessage="1" showErrorMessage="1" sqref="I12:I13 H1:H1048576"/>
    <dataValidation imeMode="off" allowBlank="1" showInputMessage="1" showErrorMessage="1" sqref="F1:F1048576 I14:I1048576 A1:A1048576 I1:I11 L1:L1048576"/>
  </dataValidations>
  <printOptions horizontalCentered="1"/>
  <pageMargins left="0.59055118110236227" right="0.39370078740157483" top="0.78740157480314965" bottom="0.59055118110236227"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zoomScaleSheetLayoutView="100" workbookViewId="0">
      <selection activeCell="P2" sqref="P2"/>
    </sheetView>
  </sheetViews>
  <sheetFormatPr defaultColWidth="9" defaultRowHeight="18.75" customHeight="1"/>
  <cols>
    <col min="1" max="1" width="10.77734375" style="1" customWidth="1"/>
    <col min="2" max="2" width="23.77734375" style="1" customWidth="1"/>
    <col min="3" max="3" width="10.33203125" style="1" customWidth="1"/>
    <col min="4" max="4" width="6.88671875" style="5" customWidth="1"/>
    <col min="5" max="7" width="5" style="5" customWidth="1"/>
    <col min="8" max="9" width="6.88671875" style="5" customWidth="1"/>
    <col min="10" max="10" width="9.109375" style="6" customWidth="1"/>
    <col min="11" max="11" width="5" style="2" customWidth="1"/>
    <col min="12" max="16384" width="9" style="1"/>
  </cols>
  <sheetData>
    <row r="1" spans="1:12" s="13" customFormat="1" ht="30" customHeight="1">
      <c r="A1" s="532" t="s">
        <v>12</v>
      </c>
      <c r="B1" s="532"/>
      <c r="C1" s="532"/>
      <c r="D1" s="532"/>
      <c r="E1" s="532"/>
      <c r="F1" s="532"/>
      <c r="G1" s="532"/>
      <c r="H1" s="532"/>
      <c r="I1" s="532"/>
      <c r="J1" s="532"/>
      <c r="K1" s="532"/>
      <c r="L1" s="532"/>
    </row>
    <row r="2" spans="1:12" ht="12">
      <c r="A2" s="153"/>
      <c r="B2" s="153"/>
      <c r="C2" s="153"/>
      <c r="D2" s="152"/>
      <c r="E2" s="152"/>
      <c r="F2" s="152"/>
      <c r="G2" s="152"/>
      <c r="H2" s="152"/>
      <c r="I2" s="152"/>
      <c r="J2" s="154"/>
      <c r="K2" s="170"/>
      <c r="L2" s="153"/>
    </row>
    <row r="3" spans="1:12" ht="12">
      <c r="A3" s="171" t="s">
        <v>60</v>
      </c>
      <c r="B3" s="169"/>
      <c r="C3" s="169"/>
      <c r="D3" s="172"/>
      <c r="E3" s="173"/>
      <c r="F3" s="173"/>
      <c r="G3" s="173"/>
      <c r="H3" s="173"/>
      <c r="I3" s="173"/>
      <c r="J3" s="173"/>
      <c r="K3" s="173"/>
      <c r="L3" s="153"/>
    </row>
    <row r="4" spans="1:12" ht="37.5" customHeight="1">
      <c r="A4" s="174" t="s">
        <v>19</v>
      </c>
      <c r="B4" s="174" t="s">
        <v>20</v>
      </c>
      <c r="C4" s="174" t="s">
        <v>61</v>
      </c>
      <c r="D4" s="174" t="s">
        <v>62</v>
      </c>
      <c r="E4" s="174" t="s">
        <v>39</v>
      </c>
      <c r="F4" s="174" t="s">
        <v>23</v>
      </c>
      <c r="G4" s="174" t="s">
        <v>24</v>
      </c>
      <c r="H4" s="174" t="s">
        <v>13</v>
      </c>
      <c r="I4" s="174" t="s">
        <v>40</v>
      </c>
      <c r="J4" s="174" t="s">
        <v>126</v>
      </c>
      <c r="K4" s="174" t="s">
        <v>127</v>
      </c>
      <c r="L4" s="174" t="s">
        <v>26</v>
      </c>
    </row>
    <row r="5" spans="1:12" ht="15" customHeight="1">
      <c r="A5" s="174" t="s">
        <v>136</v>
      </c>
      <c r="B5" s="175" t="s">
        <v>137</v>
      </c>
      <c r="C5" s="174"/>
      <c r="D5" s="174" t="s">
        <v>138</v>
      </c>
      <c r="E5" s="174" t="s">
        <v>11</v>
      </c>
      <c r="F5" s="174" t="s">
        <v>139</v>
      </c>
      <c r="G5" s="174">
        <v>2</v>
      </c>
      <c r="H5" s="174" t="s">
        <v>88</v>
      </c>
      <c r="I5" s="174" t="s">
        <v>140</v>
      </c>
      <c r="J5" s="174" t="s">
        <v>141</v>
      </c>
      <c r="K5" s="174" t="s">
        <v>309</v>
      </c>
      <c r="L5" s="174" t="s">
        <v>142</v>
      </c>
    </row>
    <row r="6" spans="1:12" ht="15" customHeight="1">
      <c r="A6" s="174" t="s">
        <v>143</v>
      </c>
      <c r="B6" s="175" t="s">
        <v>137</v>
      </c>
      <c r="C6" s="174"/>
      <c r="D6" s="174" t="s">
        <v>138</v>
      </c>
      <c r="E6" s="174" t="s">
        <v>11</v>
      </c>
      <c r="F6" s="174" t="s">
        <v>139</v>
      </c>
      <c r="G6" s="174">
        <v>2</v>
      </c>
      <c r="H6" s="174" t="s">
        <v>88</v>
      </c>
      <c r="I6" s="174" t="s">
        <v>140</v>
      </c>
      <c r="J6" s="174" t="s">
        <v>144</v>
      </c>
      <c r="K6" s="174" t="s">
        <v>310</v>
      </c>
      <c r="L6" s="174" t="s">
        <v>142</v>
      </c>
    </row>
    <row r="7" spans="1:12" ht="15" customHeight="1">
      <c r="A7" s="174" t="s">
        <v>145</v>
      </c>
      <c r="B7" s="175" t="s">
        <v>311</v>
      </c>
      <c r="C7" s="174" t="s">
        <v>146</v>
      </c>
      <c r="D7" s="174"/>
      <c r="E7" s="174" t="s">
        <v>11</v>
      </c>
      <c r="F7" s="174" t="s">
        <v>147</v>
      </c>
      <c r="G7" s="174">
        <v>2</v>
      </c>
      <c r="H7" s="174" t="s">
        <v>88</v>
      </c>
      <c r="I7" s="174" t="s">
        <v>148</v>
      </c>
      <c r="J7" s="174" t="s">
        <v>149</v>
      </c>
      <c r="K7" s="174" t="s">
        <v>151</v>
      </c>
      <c r="L7" s="174" t="s">
        <v>152</v>
      </c>
    </row>
    <row r="8" spans="1:12" ht="15" customHeight="1">
      <c r="A8" s="174" t="s">
        <v>153</v>
      </c>
      <c r="B8" s="175" t="s">
        <v>312</v>
      </c>
      <c r="C8" s="174" t="s">
        <v>154</v>
      </c>
      <c r="D8" s="174"/>
      <c r="E8" s="174" t="s">
        <v>11</v>
      </c>
      <c r="F8" s="174" t="s">
        <v>139</v>
      </c>
      <c r="G8" s="174">
        <v>2</v>
      </c>
      <c r="H8" s="174" t="s">
        <v>88</v>
      </c>
      <c r="I8" s="174" t="s">
        <v>148</v>
      </c>
      <c r="J8" s="174" t="s">
        <v>155</v>
      </c>
      <c r="K8" s="176" t="s">
        <v>179</v>
      </c>
      <c r="L8" s="174" t="s">
        <v>152</v>
      </c>
    </row>
    <row r="9" spans="1:12" ht="15" customHeight="1">
      <c r="A9" s="174" t="s">
        <v>157</v>
      </c>
      <c r="B9" s="175" t="s">
        <v>313</v>
      </c>
      <c r="C9" s="174" t="s">
        <v>158</v>
      </c>
      <c r="D9" s="174"/>
      <c r="E9" s="174" t="s">
        <v>11</v>
      </c>
      <c r="F9" s="174" t="s">
        <v>139</v>
      </c>
      <c r="G9" s="174">
        <v>2</v>
      </c>
      <c r="H9" s="174" t="s">
        <v>88</v>
      </c>
      <c r="I9" s="174" t="s">
        <v>148</v>
      </c>
      <c r="J9" s="174" t="s">
        <v>159</v>
      </c>
      <c r="K9" s="174" t="s">
        <v>314</v>
      </c>
      <c r="L9" s="174" t="s">
        <v>161</v>
      </c>
    </row>
    <row r="10" spans="1:12" ht="15" customHeight="1">
      <c r="A10" s="174" t="s">
        <v>162</v>
      </c>
      <c r="B10" s="175" t="s">
        <v>163</v>
      </c>
      <c r="C10" s="174" t="s">
        <v>164</v>
      </c>
      <c r="D10" s="174"/>
      <c r="E10" s="174" t="s">
        <v>11</v>
      </c>
      <c r="F10" s="174" t="s">
        <v>139</v>
      </c>
      <c r="G10" s="174">
        <v>2</v>
      </c>
      <c r="H10" s="174" t="s">
        <v>88</v>
      </c>
      <c r="I10" s="174" t="s">
        <v>165</v>
      </c>
      <c r="J10" s="174" t="s">
        <v>149</v>
      </c>
      <c r="K10" s="174" t="s">
        <v>315</v>
      </c>
      <c r="L10" s="174" t="s">
        <v>142</v>
      </c>
    </row>
    <row r="11" spans="1:12" ht="15" customHeight="1">
      <c r="A11" s="174" t="s">
        <v>166</v>
      </c>
      <c r="B11" s="175" t="s">
        <v>167</v>
      </c>
      <c r="C11" s="174" t="s">
        <v>168</v>
      </c>
      <c r="D11" s="174"/>
      <c r="E11" s="174" t="s">
        <v>11</v>
      </c>
      <c r="F11" s="174" t="s">
        <v>147</v>
      </c>
      <c r="G11" s="174">
        <v>2</v>
      </c>
      <c r="H11" s="174" t="s">
        <v>88</v>
      </c>
      <c r="I11" s="174" t="s">
        <v>165</v>
      </c>
      <c r="J11" s="174" t="s">
        <v>149</v>
      </c>
      <c r="K11" s="174" t="s">
        <v>151</v>
      </c>
      <c r="L11" s="174" t="s">
        <v>152</v>
      </c>
    </row>
    <row r="12" spans="1:12" ht="15" customHeight="1">
      <c r="A12" s="174" t="s">
        <v>169</v>
      </c>
      <c r="B12" s="175" t="s">
        <v>170</v>
      </c>
      <c r="C12" s="174" t="s">
        <v>171</v>
      </c>
      <c r="D12" s="174"/>
      <c r="E12" s="174" t="s">
        <v>11</v>
      </c>
      <c r="F12" s="174" t="s">
        <v>139</v>
      </c>
      <c r="G12" s="174">
        <v>2</v>
      </c>
      <c r="H12" s="174" t="s">
        <v>88</v>
      </c>
      <c r="I12" s="174" t="s">
        <v>165</v>
      </c>
      <c r="J12" s="174" t="s">
        <v>149</v>
      </c>
      <c r="K12" s="174" t="s">
        <v>315</v>
      </c>
      <c r="L12" s="174" t="s">
        <v>172</v>
      </c>
    </row>
    <row r="13" spans="1:12" ht="15" customHeight="1">
      <c r="A13" s="174" t="s">
        <v>173</v>
      </c>
      <c r="B13" s="175" t="s">
        <v>174</v>
      </c>
      <c r="C13" s="174"/>
      <c r="D13" s="174" t="s">
        <v>175</v>
      </c>
      <c r="E13" s="174" t="s">
        <v>11</v>
      </c>
      <c r="F13" s="174" t="s">
        <v>147</v>
      </c>
      <c r="G13" s="174">
        <v>2</v>
      </c>
      <c r="H13" s="174" t="s">
        <v>88</v>
      </c>
      <c r="I13" s="174" t="s">
        <v>165</v>
      </c>
      <c r="J13" s="174" t="s">
        <v>155</v>
      </c>
      <c r="K13" s="176" t="s">
        <v>316</v>
      </c>
      <c r="L13" s="174" t="s">
        <v>142</v>
      </c>
    </row>
    <row r="14" spans="1:12" ht="15" customHeight="1">
      <c r="A14" s="174" t="s">
        <v>176</v>
      </c>
      <c r="B14" s="175" t="s">
        <v>177</v>
      </c>
      <c r="C14" s="174"/>
      <c r="D14" s="174" t="s">
        <v>178</v>
      </c>
      <c r="E14" s="174" t="s">
        <v>11</v>
      </c>
      <c r="F14" s="174" t="s">
        <v>139</v>
      </c>
      <c r="G14" s="174">
        <v>2</v>
      </c>
      <c r="H14" s="174" t="s">
        <v>88</v>
      </c>
      <c r="I14" s="174" t="s">
        <v>165</v>
      </c>
      <c r="J14" s="174" t="s">
        <v>155</v>
      </c>
      <c r="K14" s="176" t="s">
        <v>179</v>
      </c>
      <c r="L14" s="174" t="s">
        <v>161</v>
      </c>
    </row>
    <row r="15" spans="1:12" ht="15" customHeight="1">
      <c r="A15" s="174" t="s">
        <v>180</v>
      </c>
      <c r="B15" s="175" t="s">
        <v>181</v>
      </c>
      <c r="C15" s="174"/>
      <c r="D15" s="174" t="s">
        <v>182</v>
      </c>
      <c r="E15" s="174" t="s">
        <v>11</v>
      </c>
      <c r="F15" s="174" t="s">
        <v>139</v>
      </c>
      <c r="G15" s="174">
        <v>2</v>
      </c>
      <c r="H15" s="174" t="s">
        <v>88</v>
      </c>
      <c r="I15" s="174" t="s">
        <v>165</v>
      </c>
      <c r="J15" s="174" t="s">
        <v>183</v>
      </c>
      <c r="K15" s="174" t="s">
        <v>184</v>
      </c>
      <c r="L15" s="174" t="s">
        <v>142</v>
      </c>
    </row>
    <row r="16" spans="1:12" ht="15" customHeight="1">
      <c r="A16" s="174" t="s">
        <v>185</v>
      </c>
      <c r="B16" s="175" t="s">
        <v>186</v>
      </c>
      <c r="C16" s="174" t="s">
        <v>187</v>
      </c>
      <c r="D16" s="174"/>
      <c r="E16" s="174" t="s">
        <v>11</v>
      </c>
      <c r="F16" s="174" t="s">
        <v>147</v>
      </c>
      <c r="G16" s="174">
        <v>2</v>
      </c>
      <c r="H16" s="174" t="s">
        <v>88</v>
      </c>
      <c r="I16" s="174" t="s">
        <v>165</v>
      </c>
      <c r="J16" s="174" t="s">
        <v>183</v>
      </c>
      <c r="K16" s="174" t="s">
        <v>184</v>
      </c>
      <c r="L16" s="174" t="s">
        <v>188</v>
      </c>
    </row>
    <row r="17" spans="1:12" ht="15" customHeight="1">
      <c r="A17" s="174" t="s">
        <v>189</v>
      </c>
      <c r="B17" s="175" t="s">
        <v>317</v>
      </c>
      <c r="C17" s="174" t="s">
        <v>190</v>
      </c>
      <c r="D17" s="174"/>
      <c r="E17" s="174" t="s">
        <v>11</v>
      </c>
      <c r="F17" s="174" t="s">
        <v>147</v>
      </c>
      <c r="G17" s="174">
        <v>2</v>
      </c>
      <c r="H17" s="174" t="s">
        <v>88</v>
      </c>
      <c r="I17" s="174" t="s">
        <v>165</v>
      </c>
      <c r="J17" s="174" t="s">
        <v>159</v>
      </c>
      <c r="K17" s="174" t="s">
        <v>191</v>
      </c>
      <c r="L17" s="174" t="s">
        <v>188</v>
      </c>
    </row>
    <row r="18" spans="1:12" ht="15" customHeight="1">
      <c r="A18" s="174" t="s">
        <v>192</v>
      </c>
      <c r="B18" s="175" t="s">
        <v>193</v>
      </c>
      <c r="C18" s="174" t="s">
        <v>194</v>
      </c>
      <c r="D18" s="174"/>
      <c r="E18" s="174" t="s">
        <v>11</v>
      </c>
      <c r="F18" s="174" t="s">
        <v>147</v>
      </c>
      <c r="G18" s="174">
        <v>2</v>
      </c>
      <c r="H18" s="174" t="s">
        <v>88</v>
      </c>
      <c r="I18" s="174" t="s">
        <v>79</v>
      </c>
      <c r="J18" s="174" t="s">
        <v>149</v>
      </c>
      <c r="K18" s="174" t="s">
        <v>150</v>
      </c>
      <c r="L18" s="174" t="s">
        <v>195</v>
      </c>
    </row>
    <row r="19" spans="1:12" ht="15" customHeight="1">
      <c r="A19" s="174" t="s">
        <v>196</v>
      </c>
      <c r="B19" s="175" t="s">
        <v>197</v>
      </c>
      <c r="C19" s="174" t="s">
        <v>198</v>
      </c>
      <c r="D19" s="174"/>
      <c r="E19" s="174" t="s">
        <v>11</v>
      </c>
      <c r="F19" s="174" t="s">
        <v>147</v>
      </c>
      <c r="G19" s="174">
        <v>2</v>
      </c>
      <c r="H19" s="174" t="s">
        <v>88</v>
      </c>
      <c r="I19" s="174" t="s">
        <v>79</v>
      </c>
      <c r="J19" s="174" t="s">
        <v>155</v>
      </c>
      <c r="K19" s="176" t="s">
        <v>179</v>
      </c>
      <c r="L19" s="174" t="s">
        <v>142</v>
      </c>
    </row>
    <row r="20" spans="1:12" ht="18.75" customHeight="1">
      <c r="A20" s="174" t="s">
        <v>199</v>
      </c>
      <c r="B20" s="175" t="s">
        <v>200</v>
      </c>
      <c r="C20" s="174" t="s">
        <v>201</v>
      </c>
      <c r="D20" s="174"/>
      <c r="E20" s="174" t="s">
        <v>11</v>
      </c>
      <c r="F20" s="174" t="s">
        <v>147</v>
      </c>
      <c r="G20" s="174">
        <v>2</v>
      </c>
      <c r="H20" s="174" t="s">
        <v>88</v>
      </c>
      <c r="I20" s="174" t="s">
        <v>79</v>
      </c>
      <c r="J20" s="174" t="s">
        <v>155</v>
      </c>
      <c r="K20" s="176" t="s">
        <v>179</v>
      </c>
      <c r="L20" s="174" t="s">
        <v>142</v>
      </c>
    </row>
    <row r="21" spans="1:12" ht="18.75" customHeight="1">
      <c r="A21" s="174" t="s">
        <v>202</v>
      </c>
      <c r="B21" s="175" t="s">
        <v>318</v>
      </c>
      <c r="C21" s="174" t="s">
        <v>203</v>
      </c>
      <c r="D21" s="174"/>
      <c r="E21" s="174" t="s">
        <v>11</v>
      </c>
      <c r="F21" s="174" t="s">
        <v>147</v>
      </c>
      <c r="G21" s="174">
        <v>2</v>
      </c>
      <c r="H21" s="174" t="s">
        <v>88</v>
      </c>
      <c r="I21" s="174" t="s">
        <v>79</v>
      </c>
      <c r="J21" s="174" t="s">
        <v>183</v>
      </c>
      <c r="K21" s="174" t="s">
        <v>184</v>
      </c>
      <c r="L21" s="174" t="s">
        <v>161</v>
      </c>
    </row>
    <row r="22" spans="1:12" ht="18.75" customHeight="1">
      <c r="A22" s="174" t="s">
        <v>204</v>
      </c>
      <c r="B22" s="175" t="s">
        <v>205</v>
      </c>
      <c r="C22" s="174" t="s">
        <v>206</v>
      </c>
      <c r="D22" s="174"/>
      <c r="E22" s="174" t="s">
        <v>11</v>
      </c>
      <c r="F22" s="174" t="s">
        <v>147</v>
      </c>
      <c r="G22" s="174">
        <v>2</v>
      </c>
      <c r="H22" s="174" t="s">
        <v>88</v>
      </c>
      <c r="I22" s="174" t="s">
        <v>79</v>
      </c>
      <c r="J22" s="174" t="s">
        <v>183</v>
      </c>
      <c r="K22" s="174" t="s">
        <v>184</v>
      </c>
      <c r="L22" s="174" t="s">
        <v>161</v>
      </c>
    </row>
    <row r="23" spans="1:12" ht="18.75" customHeight="1">
      <c r="A23" s="174" t="s">
        <v>207</v>
      </c>
      <c r="B23" s="175" t="s">
        <v>208</v>
      </c>
      <c r="C23" s="174" t="s">
        <v>209</v>
      </c>
      <c r="D23" s="174"/>
      <c r="E23" s="174" t="s">
        <v>11</v>
      </c>
      <c r="F23" s="174" t="s">
        <v>147</v>
      </c>
      <c r="G23" s="174">
        <v>2</v>
      </c>
      <c r="H23" s="174" t="s">
        <v>88</v>
      </c>
      <c r="I23" s="174" t="s">
        <v>79</v>
      </c>
      <c r="J23" s="174" t="s">
        <v>183</v>
      </c>
      <c r="K23" s="174" t="s">
        <v>319</v>
      </c>
      <c r="L23" s="174" t="s">
        <v>161</v>
      </c>
    </row>
    <row r="24" spans="1:12" ht="18.75" customHeight="1">
      <c r="A24" s="174" t="s">
        <v>210</v>
      </c>
      <c r="B24" s="175" t="s">
        <v>211</v>
      </c>
      <c r="C24" s="174" t="s">
        <v>212</v>
      </c>
      <c r="D24" s="174"/>
      <c r="E24" s="174" t="s">
        <v>11</v>
      </c>
      <c r="F24" s="174" t="s">
        <v>147</v>
      </c>
      <c r="G24" s="174">
        <v>2</v>
      </c>
      <c r="H24" s="174" t="s">
        <v>88</v>
      </c>
      <c r="I24" s="174" t="s">
        <v>79</v>
      </c>
      <c r="J24" s="174" t="s">
        <v>183</v>
      </c>
      <c r="K24" s="174" t="s">
        <v>184</v>
      </c>
      <c r="L24" s="174" t="s">
        <v>161</v>
      </c>
    </row>
    <row r="25" spans="1:12" ht="18.75" customHeight="1">
      <c r="A25" s="174" t="s">
        <v>213</v>
      </c>
      <c r="B25" s="175" t="s">
        <v>214</v>
      </c>
      <c r="C25" s="174" t="s">
        <v>215</v>
      </c>
      <c r="D25" s="174"/>
      <c r="E25" s="174" t="s">
        <v>11</v>
      </c>
      <c r="F25" s="174" t="s">
        <v>147</v>
      </c>
      <c r="G25" s="174">
        <v>2</v>
      </c>
      <c r="H25" s="174" t="s">
        <v>88</v>
      </c>
      <c r="I25" s="174" t="s">
        <v>79</v>
      </c>
      <c r="J25" s="174" t="s">
        <v>159</v>
      </c>
      <c r="K25" s="174" t="s">
        <v>160</v>
      </c>
      <c r="L25" s="174" t="s">
        <v>161</v>
      </c>
    </row>
    <row r="26" spans="1:12" ht="18.75" customHeight="1">
      <c r="A26" s="174" t="s">
        <v>216</v>
      </c>
      <c r="B26" s="175" t="s">
        <v>217</v>
      </c>
      <c r="C26" s="174" t="s">
        <v>218</v>
      </c>
      <c r="D26" s="174"/>
      <c r="E26" s="174" t="s">
        <v>11</v>
      </c>
      <c r="F26" s="174" t="s">
        <v>147</v>
      </c>
      <c r="G26" s="174">
        <v>2</v>
      </c>
      <c r="H26" s="174" t="s">
        <v>88</v>
      </c>
      <c r="I26" s="174" t="s">
        <v>79</v>
      </c>
      <c r="J26" s="174" t="s">
        <v>159</v>
      </c>
      <c r="K26" s="174" t="s">
        <v>191</v>
      </c>
      <c r="L26" s="174" t="s">
        <v>219</v>
      </c>
    </row>
    <row r="27" spans="1:12" ht="18.75" customHeight="1">
      <c r="A27" s="174" t="s">
        <v>220</v>
      </c>
      <c r="B27" s="175" t="s">
        <v>320</v>
      </c>
      <c r="C27" s="174" t="s">
        <v>221</v>
      </c>
      <c r="D27" s="174"/>
      <c r="E27" s="174" t="s">
        <v>11</v>
      </c>
      <c r="F27" s="174" t="s">
        <v>147</v>
      </c>
      <c r="G27" s="174">
        <v>2</v>
      </c>
      <c r="H27" s="174" t="s">
        <v>88</v>
      </c>
      <c r="I27" s="174" t="s">
        <v>79</v>
      </c>
      <c r="J27" s="174" t="s">
        <v>159</v>
      </c>
      <c r="K27" s="174" t="s">
        <v>191</v>
      </c>
      <c r="L27" s="174" t="s">
        <v>222</v>
      </c>
    </row>
    <row r="28" spans="1:12" ht="18.75" customHeight="1">
      <c r="A28" s="174" t="s">
        <v>223</v>
      </c>
      <c r="B28" s="175" t="s">
        <v>224</v>
      </c>
      <c r="C28" s="174" t="s">
        <v>225</v>
      </c>
      <c r="D28" s="174"/>
      <c r="E28" s="174" t="s">
        <v>11</v>
      </c>
      <c r="F28" s="174" t="s">
        <v>147</v>
      </c>
      <c r="G28" s="174">
        <v>2</v>
      </c>
      <c r="H28" s="174" t="s">
        <v>88</v>
      </c>
      <c r="I28" s="174" t="s">
        <v>226</v>
      </c>
      <c r="J28" s="174" t="s">
        <v>149</v>
      </c>
      <c r="K28" s="174" t="s">
        <v>151</v>
      </c>
      <c r="L28" s="174" t="s">
        <v>161</v>
      </c>
    </row>
    <row r="29" spans="1:12" ht="18.75" customHeight="1">
      <c r="A29" s="174" t="s">
        <v>227</v>
      </c>
      <c r="B29" s="175" t="s">
        <v>228</v>
      </c>
      <c r="C29" s="174" t="s">
        <v>229</v>
      </c>
      <c r="D29" s="174"/>
      <c r="E29" s="174" t="s">
        <v>11</v>
      </c>
      <c r="F29" s="174" t="s">
        <v>147</v>
      </c>
      <c r="G29" s="174">
        <v>2</v>
      </c>
      <c r="H29" s="174" t="s">
        <v>88</v>
      </c>
      <c r="I29" s="174" t="s">
        <v>226</v>
      </c>
      <c r="J29" s="174" t="s">
        <v>149</v>
      </c>
      <c r="K29" s="174" t="s">
        <v>315</v>
      </c>
      <c r="L29" s="174" t="s">
        <v>152</v>
      </c>
    </row>
    <row r="30" spans="1:12" ht="18.75" customHeight="1">
      <c r="A30" s="174" t="s">
        <v>230</v>
      </c>
      <c r="B30" s="175" t="s">
        <v>231</v>
      </c>
      <c r="C30" s="174" t="s">
        <v>232</v>
      </c>
      <c r="D30" s="174"/>
      <c r="E30" s="174" t="s">
        <v>11</v>
      </c>
      <c r="F30" s="174" t="s">
        <v>139</v>
      </c>
      <c r="G30" s="174">
        <v>2</v>
      </c>
      <c r="H30" s="174" t="s">
        <v>88</v>
      </c>
      <c r="I30" s="174" t="s">
        <v>226</v>
      </c>
      <c r="J30" s="174" t="s">
        <v>155</v>
      </c>
      <c r="K30" s="176" t="s">
        <v>156</v>
      </c>
      <c r="L30" s="174" t="s">
        <v>188</v>
      </c>
    </row>
    <row r="31" spans="1:12" ht="18.75" customHeight="1">
      <c r="A31" s="174" t="s">
        <v>233</v>
      </c>
      <c r="B31" s="175" t="s">
        <v>234</v>
      </c>
      <c r="C31" s="174"/>
      <c r="D31" s="174" t="s">
        <v>235</v>
      </c>
      <c r="E31" s="174" t="s">
        <v>11</v>
      </c>
      <c r="F31" s="174" t="s">
        <v>147</v>
      </c>
      <c r="G31" s="174">
        <v>2</v>
      </c>
      <c r="H31" s="174" t="s">
        <v>88</v>
      </c>
      <c r="I31" s="174" t="s">
        <v>226</v>
      </c>
      <c r="J31" s="174" t="s">
        <v>159</v>
      </c>
      <c r="K31" s="174" t="s">
        <v>191</v>
      </c>
      <c r="L31" s="174" t="s">
        <v>188</v>
      </c>
    </row>
    <row r="32" spans="1:12" ht="18.75" customHeight="1">
      <c r="A32" s="174" t="s">
        <v>236</v>
      </c>
      <c r="B32" s="175" t="s">
        <v>237</v>
      </c>
      <c r="C32" s="174"/>
      <c r="D32" s="174" t="s">
        <v>238</v>
      </c>
      <c r="E32" s="174" t="s">
        <v>83</v>
      </c>
      <c r="F32" s="174" t="s">
        <v>147</v>
      </c>
      <c r="G32" s="174">
        <v>2</v>
      </c>
      <c r="H32" s="174" t="s">
        <v>88</v>
      </c>
      <c r="I32" s="174" t="s">
        <v>140</v>
      </c>
      <c r="J32" s="174" t="s">
        <v>155</v>
      </c>
      <c r="K32" s="176" t="s">
        <v>179</v>
      </c>
      <c r="L32" s="174" t="s">
        <v>161</v>
      </c>
    </row>
    <row r="33" spans="1:12" ht="18.75" customHeight="1">
      <c r="A33" s="174" t="s">
        <v>239</v>
      </c>
      <c r="B33" s="175" t="s">
        <v>240</v>
      </c>
      <c r="C33" s="174"/>
      <c r="D33" s="174" t="s">
        <v>241</v>
      </c>
      <c r="E33" s="174" t="s">
        <v>83</v>
      </c>
      <c r="F33" s="174" t="s">
        <v>139</v>
      </c>
      <c r="G33" s="174">
        <v>2</v>
      </c>
      <c r="H33" s="174" t="s">
        <v>88</v>
      </c>
      <c r="I33" s="174" t="s">
        <v>140</v>
      </c>
      <c r="J33" s="174" t="s">
        <v>183</v>
      </c>
      <c r="K33" s="174" t="s">
        <v>184</v>
      </c>
      <c r="L33" s="174" t="s">
        <v>222</v>
      </c>
    </row>
    <row r="34" spans="1:12" ht="18.75" customHeight="1">
      <c r="A34" s="174" t="s">
        <v>242</v>
      </c>
      <c r="B34" s="175" t="s">
        <v>243</v>
      </c>
      <c r="C34" s="174" t="s">
        <v>244</v>
      </c>
      <c r="D34" s="174"/>
      <c r="E34" s="174" t="s">
        <v>83</v>
      </c>
      <c r="F34" s="174" t="s">
        <v>147</v>
      </c>
      <c r="G34" s="174">
        <v>2</v>
      </c>
      <c r="H34" s="174" t="s">
        <v>88</v>
      </c>
      <c r="I34" s="174" t="s">
        <v>140</v>
      </c>
      <c r="J34" s="174" t="s">
        <v>183</v>
      </c>
      <c r="K34" s="174" t="s">
        <v>184</v>
      </c>
      <c r="L34" s="174" t="s">
        <v>142</v>
      </c>
    </row>
    <row r="35" spans="1:12" ht="18.75" customHeight="1">
      <c r="A35" s="174" t="s">
        <v>245</v>
      </c>
      <c r="B35" s="175" t="s">
        <v>246</v>
      </c>
      <c r="C35" s="174"/>
      <c r="D35" s="174" t="s">
        <v>247</v>
      </c>
      <c r="E35" s="174" t="s">
        <v>83</v>
      </c>
      <c r="F35" s="174" t="s">
        <v>147</v>
      </c>
      <c r="G35" s="174">
        <v>2</v>
      </c>
      <c r="H35" s="174" t="s">
        <v>88</v>
      </c>
      <c r="I35" s="174" t="s">
        <v>140</v>
      </c>
      <c r="J35" s="174" t="s">
        <v>159</v>
      </c>
      <c r="K35" s="174" t="s">
        <v>191</v>
      </c>
      <c r="L35" s="174" t="s">
        <v>248</v>
      </c>
    </row>
    <row r="36" spans="1:12" ht="18.75" customHeight="1">
      <c r="A36" s="174" t="s">
        <v>249</v>
      </c>
      <c r="B36" s="175" t="s">
        <v>250</v>
      </c>
      <c r="C36" s="174" t="s">
        <v>251</v>
      </c>
      <c r="D36" s="174"/>
      <c r="E36" s="174" t="s">
        <v>83</v>
      </c>
      <c r="F36" s="174" t="s">
        <v>139</v>
      </c>
      <c r="G36" s="174">
        <v>2</v>
      </c>
      <c r="H36" s="174" t="s">
        <v>88</v>
      </c>
      <c r="I36" s="174" t="s">
        <v>140</v>
      </c>
      <c r="J36" s="174" t="s">
        <v>159</v>
      </c>
      <c r="K36" s="174" t="s">
        <v>191</v>
      </c>
      <c r="L36" s="174" t="s">
        <v>252</v>
      </c>
    </row>
    <row r="37" spans="1:12" ht="18.75" customHeight="1">
      <c r="A37" s="174" t="s">
        <v>253</v>
      </c>
      <c r="B37" s="175" t="s">
        <v>254</v>
      </c>
      <c r="C37" s="174"/>
      <c r="D37" s="174" t="s">
        <v>255</v>
      </c>
      <c r="E37" s="174" t="s">
        <v>83</v>
      </c>
      <c r="F37" s="174" t="s">
        <v>147</v>
      </c>
      <c r="G37" s="174">
        <v>2</v>
      </c>
      <c r="H37" s="174" t="s">
        <v>88</v>
      </c>
      <c r="I37" s="174" t="s">
        <v>140</v>
      </c>
      <c r="J37" s="174" t="s">
        <v>256</v>
      </c>
      <c r="K37" s="174" t="s">
        <v>257</v>
      </c>
      <c r="L37" s="174" t="s">
        <v>248</v>
      </c>
    </row>
    <row r="38" spans="1:12" ht="18.75" customHeight="1">
      <c r="A38" s="174" t="s">
        <v>258</v>
      </c>
      <c r="B38" s="175" t="s">
        <v>259</v>
      </c>
      <c r="C38" s="174" t="s">
        <v>158</v>
      </c>
      <c r="D38" s="174"/>
      <c r="E38" s="174" t="s">
        <v>83</v>
      </c>
      <c r="F38" s="174" t="s">
        <v>147</v>
      </c>
      <c r="G38" s="174">
        <v>2</v>
      </c>
      <c r="H38" s="174" t="s">
        <v>88</v>
      </c>
      <c r="I38" s="174" t="s">
        <v>140</v>
      </c>
      <c r="J38" s="174" t="s">
        <v>144</v>
      </c>
      <c r="K38" s="174" t="s">
        <v>260</v>
      </c>
      <c r="L38" s="174" t="s">
        <v>248</v>
      </c>
    </row>
    <row r="39" spans="1:12" ht="18.75" customHeight="1">
      <c r="A39" s="174" t="s">
        <v>261</v>
      </c>
      <c r="B39" s="175" t="s">
        <v>262</v>
      </c>
      <c r="C39" s="174" t="s">
        <v>263</v>
      </c>
      <c r="D39" s="174"/>
      <c r="E39" s="174" t="s">
        <v>83</v>
      </c>
      <c r="F39" s="174" t="s">
        <v>147</v>
      </c>
      <c r="G39" s="174">
        <v>2</v>
      </c>
      <c r="H39" s="174" t="s">
        <v>88</v>
      </c>
      <c r="I39" s="174" t="s">
        <v>148</v>
      </c>
      <c r="J39" s="174" t="s">
        <v>155</v>
      </c>
      <c r="K39" s="176" t="s">
        <v>179</v>
      </c>
      <c r="L39" s="174" t="s">
        <v>152</v>
      </c>
    </row>
    <row r="40" spans="1:12" ht="18.75" customHeight="1">
      <c r="A40" s="174" t="s">
        <v>264</v>
      </c>
      <c r="B40" s="175" t="s">
        <v>265</v>
      </c>
      <c r="C40" s="174"/>
      <c r="D40" s="174" t="s">
        <v>266</v>
      </c>
      <c r="E40" s="174" t="s">
        <v>83</v>
      </c>
      <c r="F40" s="174" t="s">
        <v>139</v>
      </c>
      <c r="G40" s="174">
        <v>2</v>
      </c>
      <c r="H40" s="174" t="s">
        <v>88</v>
      </c>
      <c r="I40" s="174" t="s">
        <v>148</v>
      </c>
      <c r="J40" s="174" t="s">
        <v>183</v>
      </c>
      <c r="K40" s="174" t="s">
        <v>184</v>
      </c>
      <c r="L40" s="174" t="s">
        <v>161</v>
      </c>
    </row>
    <row r="41" spans="1:12" ht="18.75" customHeight="1">
      <c r="A41" s="174" t="s">
        <v>267</v>
      </c>
      <c r="B41" s="175" t="s">
        <v>137</v>
      </c>
      <c r="C41" s="174"/>
      <c r="D41" s="174" t="s">
        <v>138</v>
      </c>
      <c r="E41" s="174" t="s">
        <v>83</v>
      </c>
      <c r="F41" s="174" t="s">
        <v>139</v>
      </c>
      <c r="G41" s="174">
        <v>2</v>
      </c>
      <c r="H41" s="174" t="s">
        <v>88</v>
      </c>
      <c r="I41" s="174" t="s">
        <v>148</v>
      </c>
      <c r="J41" s="174" t="s">
        <v>159</v>
      </c>
      <c r="K41" s="174" t="s">
        <v>191</v>
      </c>
      <c r="L41" s="174" t="s">
        <v>252</v>
      </c>
    </row>
    <row r="42" spans="1:12" ht="18.75" customHeight="1">
      <c r="A42" s="174" t="s">
        <v>268</v>
      </c>
      <c r="B42" s="175" t="s">
        <v>269</v>
      </c>
      <c r="C42" s="174" t="s">
        <v>221</v>
      </c>
      <c r="D42" s="174"/>
      <c r="E42" s="174" t="s">
        <v>83</v>
      </c>
      <c r="F42" s="174" t="s">
        <v>139</v>
      </c>
      <c r="G42" s="174">
        <v>2</v>
      </c>
      <c r="H42" s="174" t="s">
        <v>88</v>
      </c>
      <c r="I42" s="174" t="s">
        <v>148</v>
      </c>
      <c r="J42" s="174" t="s">
        <v>159</v>
      </c>
      <c r="K42" s="174" t="s">
        <v>191</v>
      </c>
      <c r="L42" s="174" t="s">
        <v>142</v>
      </c>
    </row>
    <row r="43" spans="1:12" ht="18.75" customHeight="1">
      <c r="A43" s="174" t="s">
        <v>270</v>
      </c>
      <c r="B43" s="175" t="s">
        <v>137</v>
      </c>
      <c r="C43" s="174"/>
      <c r="D43" s="174" t="s">
        <v>138</v>
      </c>
      <c r="E43" s="174" t="s">
        <v>83</v>
      </c>
      <c r="F43" s="174" t="s">
        <v>147</v>
      </c>
      <c r="G43" s="174">
        <v>2</v>
      </c>
      <c r="H43" s="174" t="s">
        <v>88</v>
      </c>
      <c r="I43" s="174" t="s">
        <v>148</v>
      </c>
      <c r="J43" s="174" t="s">
        <v>144</v>
      </c>
      <c r="K43" s="174" t="s">
        <v>260</v>
      </c>
      <c r="L43" s="174" t="s">
        <v>152</v>
      </c>
    </row>
    <row r="44" spans="1:12" ht="18.75" customHeight="1">
      <c r="A44" s="174" t="s">
        <v>271</v>
      </c>
      <c r="B44" s="175" t="s">
        <v>272</v>
      </c>
      <c r="C44" s="174" t="s">
        <v>273</v>
      </c>
      <c r="D44" s="174"/>
      <c r="E44" s="174" t="s">
        <v>83</v>
      </c>
      <c r="F44" s="174" t="s">
        <v>274</v>
      </c>
      <c r="G44" s="174">
        <v>2</v>
      </c>
      <c r="H44" s="174" t="s">
        <v>88</v>
      </c>
      <c r="I44" s="174" t="s">
        <v>79</v>
      </c>
      <c r="J44" s="174" t="s">
        <v>149</v>
      </c>
      <c r="K44" s="174" t="s">
        <v>151</v>
      </c>
      <c r="L44" s="174" t="s">
        <v>252</v>
      </c>
    </row>
    <row r="45" spans="1:12" ht="18.75" customHeight="1">
      <c r="A45" s="174" t="s">
        <v>275</v>
      </c>
      <c r="B45" s="175" t="s">
        <v>276</v>
      </c>
      <c r="C45" s="174" t="s">
        <v>277</v>
      </c>
      <c r="D45" s="174"/>
      <c r="E45" s="174" t="s">
        <v>83</v>
      </c>
      <c r="F45" s="174" t="s">
        <v>274</v>
      </c>
      <c r="G45" s="174">
        <v>2</v>
      </c>
      <c r="H45" s="174" t="s">
        <v>88</v>
      </c>
      <c r="I45" s="174" t="s">
        <v>79</v>
      </c>
      <c r="J45" s="174" t="s">
        <v>155</v>
      </c>
      <c r="K45" s="176" t="s">
        <v>179</v>
      </c>
      <c r="L45" s="174" t="s">
        <v>161</v>
      </c>
    </row>
    <row r="46" spans="1:12" ht="18.75" customHeight="1">
      <c r="A46" s="174" t="s">
        <v>278</v>
      </c>
      <c r="B46" s="175" t="s">
        <v>279</v>
      </c>
      <c r="C46" s="174" t="s">
        <v>280</v>
      </c>
      <c r="D46" s="174"/>
      <c r="E46" s="174" t="s">
        <v>83</v>
      </c>
      <c r="F46" s="174" t="s">
        <v>139</v>
      </c>
      <c r="G46" s="174">
        <v>2</v>
      </c>
      <c r="H46" s="174" t="s">
        <v>88</v>
      </c>
      <c r="I46" s="174" t="s">
        <v>79</v>
      </c>
      <c r="J46" s="174" t="s">
        <v>155</v>
      </c>
      <c r="K46" s="176" t="s">
        <v>179</v>
      </c>
      <c r="L46" s="174" t="s">
        <v>281</v>
      </c>
    </row>
    <row r="47" spans="1:12" ht="18.75" customHeight="1">
      <c r="A47" s="174" t="s">
        <v>282</v>
      </c>
      <c r="B47" s="175" t="s">
        <v>283</v>
      </c>
      <c r="C47" s="174" t="s">
        <v>284</v>
      </c>
      <c r="D47" s="174"/>
      <c r="E47" s="174" t="s">
        <v>83</v>
      </c>
      <c r="F47" s="174" t="s">
        <v>139</v>
      </c>
      <c r="G47" s="174">
        <v>2</v>
      </c>
      <c r="H47" s="174" t="s">
        <v>88</v>
      </c>
      <c r="I47" s="174" t="s">
        <v>79</v>
      </c>
      <c r="J47" s="174" t="s">
        <v>155</v>
      </c>
      <c r="K47" s="176" t="s">
        <v>179</v>
      </c>
      <c r="L47" s="174" t="s">
        <v>161</v>
      </c>
    </row>
    <row r="48" spans="1:12" ht="18.75" customHeight="1">
      <c r="A48" s="174" t="s">
        <v>285</v>
      </c>
      <c r="B48" s="175" t="s">
        <v>286</v>
      </c>
      <c r="C48" s="174" t="s">
        <v>287</v>
      </c>
      <c r="D48" s="174"/>
      <c r="E48" s="174" t="s">
        <v>83</v>
      </c>
      <c r="F48" s="174" t="s">
        <v>147</v>
      </c>
      <c r="G48" s="174">
        <v>2</v>
      </c>
      <c r="H48" s="174" t="s">
        <v>88</v>
      </c>
      <c r="I48" s="174" t="s">
        <v>79</v>
      </c>
      <c r="J48" s="174" t="s">
        <v>183</v>
      </c>
      <c r="K48" s="174" t="s">
        <v>184</v>
      </c>
      <c r="L48" s="174" t="s">
        <v>142</v>
      </c>
    </row>
    <row r="49" spans="1:12" ht="18.75" customHeight="1">
      <c r="A49" s="174" t="s">
        <v>288</v>
      </c>
      <c r="B49" s="175" t="s">
        <v>289</v>
      </c>
      <c r="C49" s="174" t="s">
        <v>212</v>
      </c>
      <c r="D49" s="174"/>
      <c r="E49" s="174" t="s">
        <v>83</v>
      </c>
      <c r="F49" s="174" t="s">
        <v>139</v>
      </c>
      <c r="G49" s="174">
        <v>2</v>
      </c>
      <c r="H49" s="174" t="s">
        <v>88</v>
      </c>
      <c r="I49" s="174" t="s">
        <v>79</v>
      </c>
      <c r="J49" s="174" t="s">
        <v>183</v>
      </c>
      <c r="K49" s="174" t="s">
        <v>184</v>
      </c>
      <c r="L49" s="174" t="s">
        <v>219</v>
      </c>
    </row>
    <row r="50" spans="1:12" ht="18.75" customHeight="1">
      <c r="A50" s="174" t="s">
        <v>290</v>
      </c>
      <c r="B50" s="175" t="s">
        <v>291</v>
      </c>
      <c r="C50" s="174"/>
      <c r="D50" s="174" t="s">
        <v>292</v>
      </c>
      <c r="E50" s="174" t="s">
        <v>83</v>
      </c>
      <c r="F50" s="174" t="s">
        <v>147</v>
      </c>
      <c r="G50" s="174">
        <v>2</v>
      </c>
      <c r="H50" s="174" t="s">
        <v>88</v>
      </c>
      <c r="I50" s="174" t="s">
        <v>79</v>
      </c>
      <c r="J50" s="174" t="s">
        <v>159</v>
      </c>
      <c r="K50" s="174" t="s">
        <v>191</v>
      </c>
      <c r="L50" s="174" t="s">
        <v>152</v>
      </c>
    </row>
    <row r="51" spans="1:12" ht="18.75" customHeight="1">
      <c r="A51" s="174" t="s">
        <v>293</v>
      </c>
      <c r="B51" s="175" t="s">
        <v>294</v>
      </c>
      <c r="C51" s="174" t="s">
        <v>295</v>
      </c>
      <c r="D51" s="174"/>
      <c r="E51" s="174" t="s">
        <v>83</v>
      </c>
      <c r="F51" s="174" t="s">
        <v>139</v>
      </c>
      <c r="G51" s="174">
        <v>2</v>
      </c>
      <c r="H51" s="174" t="s">
        <v>88</v>
      </c>
      <c r="I51" s="174" t="s">
        <v>79</v>
      </c>
      <c r="J51" s="174" t="s">
        <v>159</v>
      </c>
      <c r="K51" s="174" t="s">
        <v>191</v>
      </c>
      <c r="L51" s="174" t="s">
        <v>152</v>
      </c>
    </row>
    <row r="52" spans="1:12" ht="18.75" customHeight="1">
      <c r="A52" s="174" t="s">
        <v>296</v>
      </c>
      <c r="B52" s="175" t="s">
        <v>297</v>
      </c>
      <c r="C52" s="174" t="s">
        <v>229</v>
      </c>
      <c r="D52" s="174"/>
      <c r="E52" s="174" t="s">
        <v>83</v>
      </c>
      <c r="F52" s="174" t="s">
        <v>139</v>
      </c>
      <c r="G52" s="174">
        <v>2</v>
      </c>
      <c r="H52" s="174" t="s">
        <v>88</v>
      </c>
      <c r="I52" s="174" t="s">
        <v>226</v>
      </c>
      <c r="J52" s="174" t="s">
        <v>149</v>
      </c>
      <c r="K52" s="174" t="s">
        <v>151</v>
      </c>
      <c r="L52" s="174" t="s">
        <v>152</v>
      </c>
    </row>
    <row r="53" spans="1:12" ht="18.75" customHeight="1">
      <c r="A53" s="174" t="s">
        <v>298</v>
      </c>
      <c r="B53" s="175" t="s">
        <v>321</v>
      </c>
      <c r="C53" s="174" t="s">
        <v>201</v>
      </c>
      <c r="D53" s="174"/>
      <c r="E53" s="174" t="s">
        <v>83</v>
      </c>
      <c r="F53" s="174" t="s">
        <v>147</v>
      </c>
      <c r="G53" s="174">
        <v>2</v>
      </c>
      <c r="H53" s="174" t="s">
        <v>88</v>
      </c>
      <c r="I53" s="174" t="s">
        <v>226</v>
      </c>
      <c r="J53" s="174" t="s">
        <v>149</v>
      </c>
      <c r="K53" s="174" t="s">
        <v>151</v>
      </c>
      <c r="L53" s="174" t="s">
        <v>142</v>
      </c>
    </row>
    <row r="54" spans="1:12" ht="18.75" customHeight="1">
      <c r="A54" s="174" t="s">
        <v>299</v>
      </c>
      <c r="B54" s="175" t="s">
        <v>300</v>
      </c>
      <c r="C54" s="174"/>
      <c r="D54" s="174" t="s">
        <v>301</v>
      </c>
      <c r="E54" s="174" t="s">
        <v>83</v>
      </c>
      <c r="F54" s="174" t="s">
        <v>147</v>
      </c>
      <c r="G54" s="174">
        <v>2</v>
      </c>
      <c r="H54" s="174" t="s">
        <v>88</v>
      </c>
      <c r="I54" s="174" t="s">
        <v>226</v>
      </c>
      <c r="J54" s="174" t="s">
        <v>159</v>
      </c>
      <c r="K54" s="174" t="s">
        <v>191</v>
      </c>
      <c r="L54" s="174" t="s">
        <v>161</v>
      </c>
    </row>
    <row r="55" spans="1:12" ht="18.75" customHeight="1">
      <c r="A55" s="174" t="s">
        <v>302</v>
      </c>
      <c r="B55" s="175" t="s">
        <v>303</v>
      </c>
      <c r="C55" s="174"/>
      <c r="D55" s="174" t="s">
        <v>304</v>
      </c>
      <c r="E55" s="174" t="s">
        <v>83</v>
      </c>
      <c r="F55" s="174" t="s">
        <v>139</v>
      </c>
      <c r="G55" s="174">
        <v>2</v>
      </c>
      <c r="H55" s="174" t="s">
        <v>88</v>
      </c>
      <c r="I55" s="174" t="s">
        <v>226</v>
      </c>
      <c r="J55" s="174" t="s">
        <v>159</v>
      </c>
      <c r="K55" s="174" t="s">
        <v>191</v>
      </c>
      <c r="L55" s="174" t="s">
        <v>188</v>
      </c>
    </row>
    <row r="56" spans="1:12" ht="18.75" customHeight="1">
      <c r="A56" s="174" t="s">
        <v>305</v>
      </c>
      <c r="B56" s="175" t="s">
        <v>306</v>
      </c>
      <c r="C56" s="174"/>
      <c r="D56" s="174" t="s">
        <v>307</v>
      </c>
      <c r="E56" s="174" t="s">
        <v>83</v>
      </c>
      <c r="F56" s="174" t="s">
        <v>139</v>
      </c>
      <c r="G56" s="174">
        <v>2</v>
      </c>
      <c r="H56" s="174" t="s">
        <v>88</v>
      </c>
      <c r="I56" s="174" t="s">
        <v>226</v>
      </c>
      <c r="J56" s="174" t="s">
        <v>256</v>
      </c>
      <c r="K56" s="174" t="s">
        <v>257</v>
      </c>
      <c r="L56" s="174" t="s">
        <v>308</v>
      </c>
    </row>
  </sheetData>
  <mergeCells count="1">
    <mergeCell ref="A1:L1"/>
  </mergeCells>
  <phoneticPr fontId="2"/>
  <printOptions horizontalCentered="1"/>
  <pageMargins left="0.59055118110236227" right="0.39370078740157483" top="0.78740157480314965" bottom="0.59055118110236227" header="0.51181102362204722"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79"/>
  <sheetViews>
    <sheetView zoomScaleNormal="100" zoomScaleSheetLayoutView="100" workbookViewId="0">
      <pane xSplit="7" ySplit="3" topLeftCell="H4" activePane="bottomRight" state="frozen"/>
      <selection activeCell="E20" sqref="E20"/>
      <selection pane="topRight" activeCell="E20" sqref="E20"/>
      <selection pane="bottomLeft" activeCell="E20" sqref="E20"/>
      <selection pane="bottomRight" activeCell="A80" sqref="A80:XFD85"/>
    </sheetView>
  </sheetViews>
  <sheetFormatPr defaultColWidth="9" defaultRowHeight="18.75" customHeight="1"/>
  <cols>
    <col min="1" max="1" width="6" style="147" customWidth="1"/>
    <col min="2" max="2" width="25" style="147" customWidth="1"/>
    <col min="3" max="3" width="6.88671875" style="18" customWidth="1"/>
    <col min="4" max="4" width="15.88671875" style="19" customWidth="1"/>
    <col min="5" max="5" width="9" style="19" customWidth="1"/>
    <col min="6" max="6" width="11" style="19" customWidth="1"/>
    <col min="7" max="7" width="9.21875" style="19" customWidth="1"/>
    <col min="8" max="16384" width="9" style="147"/>
  </cols>
  <sheetData>
    <row r="1" spans="1:7" s="13" customFormat="1" ht="30" customHeight="1">
      <c r="A1" s="531" t="s">
        <v>37</v>
      </c>
      <c r="B1" s="531"/>
      <c r="C1" s="531"/>
      <c r="D1" s="531"/>
      <c r="E1" s="531"/>
      <c r="F1" s="531"/>
      <c r="G1" s="531"/>
    </row>
    <row r="2" spans="1:7" ht="12"/>
    <row r="3" spans="1:7" ht="37.5" customHeight="1">
      <c r="A3" s="183" t="s">
        <v>471</v>
      </c>
      <c r="B3" s="182" t="s">
        <v>438</v>
      </c>
      <c r="C3" s="185" t="s">
        <v>2</v>
      </c>
      <c r="D3" s="182" t="s">
        <v>439</v>
      </c>
      <c r="E3" s="182" t="s">
        <v>440</v>
      </c>
      <c r="F3" s="182" t="s">
        <v>441</v>
      </c>
      <c r="G3" s="182" t="s">
        <v>27</v>
      </c>
    </row>
    <row r="4" spans="1:7" ht="18.75" customHeight="1">
      <c r="A4" s="183">
        <v>1</v>
      </c>
      <c r="B4" s="177" t="s">
        <v>322</v>
      </c>
      <c r="C4" s="180">
        <v>2</v>
      </c>
      <c r="D4" s="181" t="s">
        <v>397</v>
      </c>
      <c r="E4" s="181" t="s">
        <v>442</v>
      </c>
      <c r="F4" s="183" t="s">
        <v>443</v>
      </c>
      <c r="G4" s="182"/>
    </row>
    <row r="5" spans="1:7" ht="18.75" customHeight="1">
      <c r="A5" s="183">
        <v>2</v>
      </c>
      <c r="B5" s="177" t="s">
        <v>323</v>
      </c>
      <c r="C5" s="180">
        <v>2</v>
      </c>
      <c r="D5" s="181" t="s">
        <v>398</v>
      </c>
      <c r="E5" s="181" t="s">
        <v>444</v>
      </c>
      <c r="F5" s="183" t="s">
        <v>445</v>
      </c>
      <c r="G5" s="182"/>
    </row>
    <row r="6" spans="1:7" ht="18.75" customHeight="1">
      <c r="A6" s="183">
        <v>3</v>
      </c>
      <c r="B6" s="177" t="s">
        <v>324</v>
      </c>
      <c r="C6" s="180">
        <v>2</v>
      </c>
      <c r="D6" s="181" t="s">
        <v>399</v>
      </c>
      <c r="E6" s="181" t="s">
        <v>446</v>
      </c>
      <c r="F6" s="183" t="s">
        <v>445</v>
      </c>
      <c r="G6" s="181"/>
    </row>
    <row r="7" spans="1:7" ht="18.75" customHeight="1">
      <c r="A7" s="183">
        <v>4</v>
      </c>
      <c r="B7" s="177" t="s">
        <v>325</v>
      </c>
      <c r="C7" s="180">
        <v>2</v>
      </c>
      <c r="D7" s="181" t="s">
        <v>399</v>
      </c>
      <c r="E7" s="181" t="s">
        <v>446</v>
      </c>
      <c r="F7" s="183" t="s">
        <v>447</v>
      </c>
      <c r="G7" s="181"/>
    </row>
    <row r="8" spans="1:7" ht="18.75" customHeight="1">
      <c r="A8" s="183">
        <v>5</v>
      </c>
      <c r="B8" s="177" t="s">
        <v>326</v>
      </c>
      <c r="C8" s="180">
        <v>2</v>
      </c>
      <c r="D8" s="181" t="s">
        <v>400</v>
      </c>
      <c r="E8" s="181" t="s">
        <v>448</v>
      </c>
      <c r="F8" s="183" t="s">
        <v>445</v>
      </c>
      <c r="G8" s="181"/>
    </row>
    <row r="9" spans="1:7" ht="18.75" customHeight="1">
      <c r="A9" s="183">
        <v>6</v>
      </c>
      <c r="B9" s="177" t="s">
        <v>327</v>
      </c>
      <c r="C9" s="180">
        <v>2</v>
      </c>
      <c r="D9" s="181" t="s">
        <v>399</v>
      </c>
      <c r="E9" s="181" t="s">
        <v>449</v>
      </c>
      <c r="F9" s="183" t="s">
        <v>445</v>
      </c>
      <c r="G9" s="181"/>
    </row>
    <row r="10" spans="1:7" ht="18.75" customHeight="1">
      <c r="A10" s="183">
        <v>7</v>
      </c>
      <c r="B10" s="177" t="s">
        <v>328</v>
      </c>
      <c r="C10" s="180">
        <v>2</v>
      </c>
      <c r="D10" s="181" t="s">
        <v>399</v>
      </c>
      <c r="E10" s="181" t="s">
        <v>450</v>
      </c>
      <c r="F10" s="183" t="s">
        <v>443</v>
      </c>
      <c r="G10" s="181"/>
    </row>
    <row r="11" spans="1:7" ht="18.75" customHeight="1">
      <c r="A11" s="183">
        <v>8</v>
      </c>
      <c r="B11" s="178" t="s">
        <v>329</v>
      </c>
      <c r="C11" s="180">
        <v>2</v>
      </c>
      <c r="D11" s="181" t="s">
        <v>401</v>
      </c>
      <c r="E11" s="181" t="s">
        <v>448</v>
      </c>
      <c r="F11" s="183" t="s">
        <v>447</v>
      </c>
      <c r="G11" s="181"/>
    </row>
    <row r="12" spans="1:7" ht="18.75" customHeight="1">
      <c r="A12" s="183">
        <v>9</v>
      </c>
      <c r="B12" s="177" t="s">
        <v>330</v>
      </c>
      <c r="C12" s="180">
        <v>2</v>
      </c>
      <c r="D12" s="182" t="s">
        <v>402</v>
      </c>
      <c r="E12" s="181" t="s">
        <v>450</v>
      </c>
      <c r="F12" s="183" t="s">
        <v>443</v>
      </c>
      <c r="G12" s="185"/>
    </row>
    <row r="13" spans="1:7" ht="18.75" customHeight="1">
      <c r="A13" s="183">
        <v>10</v>
      </c>
      <c r="B13" s="177" t="s">
        <v>331</v>
      </c>
      <c r="C13" s="180">
        <v>2</v>
      </c>
      <c r="D13" s="182" t="s">
        <v>403</v>
      </c>
      <c r="E13" s="181" t="s">
        <v>451</v>
      </c>
      <c r="F13" s="183" t="s">
        <v>447</v>
      </c>
      <c r="G13" s="185"/>
    </row>
    <row r="14" spans="1:7" ht="18.75" customHeight="1">
      <c r="A14" s="183">
        <v>11</v>
      </c>
      <c r="B14" s="177" t="s">
        <v>332</v>
      </c>
      <c r="C14" s="180">
        <v>2</v>
      </c>
      <c r="D14" s="183" t="s">
        <v>404</v>
      </c>
      <c r="E14" s="181" t="s">
        <v>442</v>
      </c>
      <c r="F14" s="183" t="s">
        <v>443</v>
      </c>
      <c r="G14" s="181"/>
    </row>
    <row r="15" spans="1:7" ht="18.75" customHeight="1">
      <c r="A15" s="183">
        <v>12</v>
      </c>
      <c r="B15" s="177" t="s">
        <v>333</v>
      </c>
      <c r="C15" s="180">
        <v>2</v>
      </c>
      <c r="D15" s="183" t="s">
        <v>405</v>
      </c>
      <c r="E15" s="181"/>
      <c r="F15" s="183" t="s">
        <v>452</v>
      </c>
      <c r="G15" s="181"/>
    </row>
    <row r="16" spans="1:7" ht="18.75" customHeight="1">
      <c r="A16" s="183">
        <v>13</v>
      </c>
      <c r="B16" s="177" t="s">
        <v>334</v>
      </c>
      <c r="C16" s="180">
        <v>1</v>
      </c>
      <c r="D16" s="181" t="s">
        <v>406</v>
      </c>
      <c r="E16" s="181" t="s">
        <v>453</v>
      </c>
      <c r="F16" s="183" t="s">
        <v>445</v>
      </c>
      <c r="G16" s="181"/>
    </row>
    <row r="17" spans="1:7" ht="18.75" customHeight="1">
      <c r="A17" s="183">
        <v>14</v>
      </c>
      <c r="B17" s="178" t="s">
        <v>335</v>
      </c>
      <c r="C17" s="180">
        <v>1</v>
      </c>
      <c r="D17" s="183" t="s">
        <v>406</v>
      </c>
      <c r="E17" s="181" t="s">
        <v>453</v>
      </c>
      <c r="F17" s="183" t="s">
        <v>447</v>
      </c>
      <c r="G17" s="181"/>
    </row>
    <row r="18" spans="1:7" ht="18.75" customHeight="1">
      <c r="A18" s="183">
        <v>15</v>
      </c>
      <c r="B18" s="178" t="s">
        <v>336</v>
      </c>
      <c r="C18" s="180">
        <v>2</v>
      </c>
      <c r="D18" s="183" t="s">
        <v>472</v>
      </c>
      <c r="E18" s="181" t="s">
        <v>454</v>
      </c>
      <c r="F18" s="183" t="s">
        <v>443</v>
      </c>
      <c r="G18" s="181"/>
    </row>
    <row r="19" spans="1:7" ht="18.75" customHeight="1">
      <c r="A19" s="183">
        <v>16</v>
      </c>
      <c r="B19" s="178" t="s">
        <v>337</v>
      </c>
      <c r="C19" s="180">
        <v>2</v>
      </c>
      <c r="D19" s="181" t="s">
        <v>407</v>
      </c>
      <c r="E19" s="181"/>
      <c r="F19" s="183" t="s">
        <v>452</v>
      </c>
      <c r="G19" s="181"/>
    </row>
    <row r="20" spans="1:7" ht="18.75" customHeight="1">
      <c r="A20" s="183">
        <v>17</v>
      </c>
      <c r="B20" s="178" t="s">
        <v>338</v>
      </c>
      <c r="C20" s="180">
        <v>2</v>
      </c>
      <c r="D20" s="181" t="s">
        <v>408</v>
      </c>
      <c r="E20" s="181" t="s">
        <v>455</v>
      </c>
      <c r="F20" s="183" t="s">
        <v>443</v>
      </c>
      <c r="G20" s="181"/>
    </row>
    <row r="21" spans="1:7" ht="18.75" customHeight="1">
      <c r="A21" s="183">
        <v>18</v>
      </c>
      <c r="B21" s="177" t="s">
        <v>339</v>
      </c>
      <c r="C21" s="180">
        <v>2</v>
      </c>
      <c r="D21" s="181" t="s">
        <v>409</v>
      </c>
      <c r="E21" s="181" t="s">
        <v>456</v>
      </c>
      <c r="F21" s="183" t="s">
        <v>443</v>
      </c>
      <c r="G21" s="181"/>
    </row>
    <row r="22" spans="1:7" ht="18.75" customHeight="1">
      <c r="A22" s="183">
        <v>19</v>
      </c>
      <c r="B22" s="177" t="s">
        <v>340</v>
      </c>
      <c r="C22" s="180">
        <v>2</v>
      </c>
      <c r="D22" s="181" t="s">
        <v>410</v>
      </c>
      <c r="E22" s="181" t="s">
        <v>457</v>
      </c>
      <c r="F22" s="183" t="s">
        <v>443</v>
      </c>
      <c r="G22" s="181"/>
    </row>
    <row r="23" spans="1:7" ht="18.75" customHeight="1">
      <c r="A23" s="183">
        <v>20</v>
      </c>
      <c r="B23" s="178" t="s">
        <v>341</v>
      </c>
      <c r="C23" s="180">
        <v>2</v>
      </c>
      <c r="D23" s="181" t="s">
        <v>473</v>
      </c>
      <c r="E23" s="181" t="s">
        <v>458</v>
      </c>
      <c r="F23" s="183" t="s">
        <v>443</v>
      </c>
      <c r="G23" s="181"/>
    </row>
    <row r="24" spans="1:7" ht="18.75" customHeight="1">
      <c r="A24" s="183">
        <v>21</v>
      </c>
      <c r="B24" s="178" t="s">
        <v>342</v>
      </c>
      <c r="C24" s="180">
        <v>2</v>
      </c>
      <c r="D24" s="181" t="s">
        <v>411</v>
      </c>
      <c r="E24" s="181" t="s">
        <v>459</v>
      </c>
      <c r="F24" s="183" t="s">
        <v>443</v>
      </c>
      <c r="G24" s="181"/>
    </row>
    <row r="25" spans="1:7" ht="18.75" customHeight="1">
      <c r="A25" s="183">
        <v>22</v>
      </c>
      <c r="B25" s="178" t="s">
        <v>343</v>
      </c>
      <c r="C25" s="180">
        <v>1</v>
      </c>
      <c r="D25" s="181" t="s">
        <v>412</v>
      </c>
      <c r="E25" s="181" t="s">
        <v>460</v>
      </c>
      <c r="F25" s="183" t="s">
        <v>445</v>
      </c>
      <c r="G25" s="185"/>
    </row>
    <row r="26" spans="1:7" ht="18.75" customHeight="1">
      <c r="A26" s="183">
        <v>23</v>
      </c>
      <c r="B26" s="177" t="s">
        <v>344</v>
      </c>
      <c r="C26" s="180">
        <v>1</v>
      </c>
      <c r="D26" s="182" t="s">
        <v>474</v>
      </c>
      <c r="E26" s="181" t="s">
        <v>460</v>
      </c>
      <c r="F26" s="183" t="s">
        <v>447</v>
      </c>
      <c r="G26" s="181"/>
    </row>
    <row r="27" spans="1:7" ht="18.75" customHeight="1">
      <c r="A27" s="183">
        <v>24</v>
      </c>
      <c r="B27" s="177" t="s">
        <v>345</v>
      </c>
      <c r="C27" s="180">
        <v>2</v>
      </c>
      <c r="D27" s="181" t="s">
        <v>475</v>
      </c>
      <c r="E27" s="181" t="s">
        <v>448</v>
      </c>
      <c r="F27" s="183" t="s">
        <v>445</v>
      </c>
      <c r="G27" s="181"/>
    </row>
    <row r="28" spans="1:7" ht="18.75" customHeight="1">
      <c r="A28" s="183">
        <v>25</v>
      </c>
      <c r="B28" s="177" t="s">
        <v>346</v>
      </c>
      <c r="C28" s="180">
        <v>2</v>
      </c>
      <c r="D28" s="181" t="s">
        <v>475</v>
      </c>
      <c r="E28" s="181" t="s">
        <v>448</v>
      </c>
      <c r="F28" s="183" t="s">
        <v>447</v>
      </c>
      <c r="G28" s="181"/>
    </row>
    <row r="29" spans="1:7" ht="18.75" customHeight="1">
      <c r="A29" s="183">
        <v>26</v>
      </c>
      <c r="B29" s="177" t="s">
        <v>347</v>
      </c>
      <c r="C29" s="180">
        <v>2</v>
      </c>
      <c r="D29" s="181" t="s">
        <v>401</v>
      </c>
      <c r="E29" s="181" t="s">
        <v>461</v>
      </c>
      <c r="F29" s="183" t="s">
        <v>445</v>
      </c>
      <c r="G29" s="181"/>
    </row>
    <row r="30" spans="1:7" ht="18.75" customHeight="1">
      <c r="A30" s="183">
        <v>27</v>
      </c>
      <c r="B30" s="178" t="s">
        <v>348</v>
      </c>
      <c r="C30" s="180">
        <v>2</v>
      </c>
      <c r="D30" s="181" t="s">
        <v>476</v>
      </c>
      <c r="E30" s="181" t="s">
        <v>461</v>
      </c>
      <c r="F30" s="183" t="s">
        <v>447</v>
      </c>
      <c r="G30" s="181"/>
    </row>
    <row r="31" spans="1:7" ht="18.75" customHeight="1">
      <c r="A31" s="183">
        <v>28</v>
      </c>
      <c r="B31" s="179" t="s">
        <v>349</v>
      </c>
      <c r="C31" s="180">
        <v>2</v>
      </c>
      <c r="D31" s="181" t="s">
        <v>477</v>
      </c>
      <c r="E31" s="181"/>
      <c r="F31" s="183" t="s">
        <v>452</v>
      </c>
      <c r="G31" s="181"/>
    </row>
    <row r="32" spans="1:7" ht="18.75" customHeight="1">
      <c r="A32" s="183">
        <v>29</v>
      </c>
      <c r="B32" s="177" t="s">
        <v>350</v>
      </c>
      <c r="C32" s="180">
        <v>2</v>
      </c>
      <c r="D32" s="181" t="s">
        <v>478</v>
      </c>
      <c r="E32" s="181"/>
      <c r="F32" s="183" t="s">
        <v>452</v>
      </c>
      <c r="G32" s="181"/>
    </row>
    <row r="33" spans="1:7" ht="18.75" customHeight="1">
      <c r="A33" s="183">
        <v>30</v>
      </c>
      <c r="B33" s="177" t="s">
        <v>351</v>
      </c>
      <c r="C33" s="180">
        <v>2</v>
      </c>
      <c r="D33" s="181" t="s">
        <v>413</v>
      </c>
      <c r="E33" s="181"/>
      <c r="F33" s="183" t="s">
        <v>452</v>
      </c>
      <c r="G33" s="181"/>
    </row>
    <row r="34" spans="1:7" ht="18.75" customHeight="1">
      <c r="A34" s="183">
        <v>31</v>
      </c>
      <c r="B34" s="178" t="s">
        <v>352</v>
      </c>
      <c r="C34" s="180">
        <v>2</v>
      </c>
      <c r="D34" s="181" t="s">
        <v>414</v>
      </c>
      <c r="E34" s="181" t="s">
        <v>462</v>
      </c>
      <c r="F34" s="183" t="s">
        <v>445</v>
      </c>
      <c r="G34" s="181"/>
    </row>
    <row r="35" spans="1:7" ht="18.75" customHeight="1">
      <c r="A35" s="183">
        <v>32</v>
      </c>
      <c r="B35" s="178" t="s">
        <v>353</v>
      </c>
      <c r="C35" s="180">
        <v>2</v>
      </c>
      <c r="D35" s="181" t="s">
        <v>415</v>
      </c>
      <c r="E35" s="181" t="s">
        <v>462</v>
      </c>
      <c r="F35" s="183" t="s">
        <v>447</v>
      </c>
      <c r="G35" s="181"/>
    </row>
    <row r="36" spans="1:7" ht="18.75" customHeight="1">
      <c r="A36" s="183">
        <v>33</v>
      </c>
      <c r="B36" s="179" t="s">
        <v>354</v>
      </c>
      <c r="C36" s="180">
        <v>2</v>
      </c>
      <c r="D36" s="184" t="s">
        <v>479</v>
      </c>
      <c r="E36" s="181" t="s">
        <v>448</v>
      </c>
      <c r="F36" s="183" t="s">
        <v>447</v>
      </c>
      <c r="G36" s="185"/>
    </row>
    <row r="37" spans="1:7" ht="18.75" customHeight="1">
      <c r="A37" s="183">
        <v>34</v>
      </c>
      <c r="B37" s="179" t="s">
        <v>355</v>
      </c>
      <c r="C37" s="180">
        <v>2</v>
      </c>
      <c r="D37" s="184" t="s">
        <v>480</v>
      </c>
      <c r="E37" s="181" t="s">
        <v>463</v>
      </c>
      <c r="F37" s="183" t="s">
        <v>447</v>
      </c>
      <c r="G37" s="185"/>
    </row>
    <row r="38" spans="1:7" ht="18.75" customHeight="1">
      <c r="A38" s="183">
        <v>35</v>
      </c>
      <c r="B38" s="177" t="s">
        <v>356</v>
      </c>
      <c r="C38" s="180">
        <v>2</v>
      </c>
      <c r="D38" s="181" t="s">
        <v>480</v>
      </c>
      <c r="E38" s="181" t="s">
        <v>463</v>
      </c>
      <c r="F38" s="183" t="s">
        <v>445</v>
      </c>
      <c r="G38" s="181"/>
    </row>
    <row r="39" spans="1:7" ht="18.75" customHeight="1">
      <c r="A39" s="183">
        <v>36</v>
      </c>
      <c r="B39" s="177" t="s">
        <v>357</v>
      </c>
      <c r="C39" s="180">
        <v>1</v>
      </c>
      <c r="D39" s="181" t="s">
        <v>481</v>
      </c>
      <c r="E39" s="181" t="s">
        <v>453</v>
      </c>
      <c r="F39" s="183" t="s">
        <v>445</v>
      </c>
      <c r="G39" s="181"/>
    </row>
    <row r="40" spans="1:7" ht="18.75" customHeight="1">
      <c r="A40" s="183">
        <v>37</v>
      </c>
      <c r="B40" s="177" t="s">
        <v>358</v>
      </c>
      <c r="C40" s="180">
        <v>1</v>
      </c>
      <c r="D40" s="181" t="s">
        <v>414</v>
      </c>
      <c r="E40" s="181" t="s">
        <v>453</v>
      </c>
      <c r="F40" s="183" t="s">
        <v>447</v>
      </c>
      <c r="G40" s="181"/>
    </row>
    <row r="41" spans="1:7" ht="18.75" customHeight="1">
      <c r="A41" s="183">
        <v>38</v>
      </c>
      <c r="B41" s="177" t="s">
        <v>359</v>
      </c>
      <c r="C41" s="180">
        <v>2</v>
      </c>
      <c r="D41" s="181" t="s">
        <v>416</v>
      </c>
      <c r="E41" s="181" t="s">
        <v>448</v>
      </c>
      <c r="F41" s="183" t="s">
        <v>445</v>
      </c>
      <c r="G41" s="181"/>
    </row>
    <row r="42" spans="1:7" ht="18.75" customHeight="1">
      <c r="A42" s="183">
        <v>39</v>
      </c>
      <c r="B42" s="178" t="s">
        <v>360</v>
      </c>
      <c r="C42" s="180">
        <v>2</v>
      </c>
      <c r="D42" s="181" t="s">
        <v>417</v>
      </c>
      <c r="E42" s="181" t="s">
        <v>448</v>
      </c>
      <c r="F42" s="183" t="s">
        <v>445</v>
      </c>
      <c r="G42" s="181"/>
    </row>
    <row r="43" spans="1:7" ht="18.75" customHeight="1">
      <c r="A43" s="183">
        <v>40</v>
      </c>
      <c r="B43" s="178" t="s">
        <v>361</v>
      </c>
      <c r="C43" s="180">
        <v>2</v>
      </c>
      <c r="D43" s="181" t="s">
        <v>418</v>
      </c>
      <c r="E43" s="181" t="s">
        <v>464</v>
      </c>
      <c r="F43" s="183" t="s">
        <v>443</v>
      </c>
      <c r="G43" s="181"/>
    </row>
    <row r="44" spans="1:7" ht="18.75" customHeight="1">
      <c r="A44" s="183">
        <v>41</v>
      </c>
      <c r="B44" s="177" t="s">
        <v>362</v>
      </c>
      <c r="C44" s="180">
        <v>2</v>
      </c>
      <c r="D44" s="181" t="s">
        <v>419</v>
      </c>
      <c r="E44" s="181" t="s">
        <v>465</v>
      </c>
      <c r="F44" s="183" t="s">
        <v>443</v>
      </c>
      <c r="G44" s="181"/>
    </row>
    <row r="45" spans="1:7" ht="18.75" customHeight="1">
      <c r="A45" s="183">
        <v>42</v>
      </c>
      <c r="B45" s="177" t="s">
        <v>363</v>
      </c>
      <c r="C45" s="180">
        <v>2</v>
      </c>
      <c r="D45" s="181" t="s">
        <v>420</v>
      </c>
      <c r="E45" s="181" t="s">
        <v>466</v>
      </c>
      <c r="F45" s="183" t="s">
        <v>443</v>
      </c>
      <c r="G45" s="181"/>
    </row>
    <row r="46" spans="1:7" ht="18.75" customHeight="1">
      <c r="A46" s="183">
        <v>43</v>
      </c>
      <c r="B46" s="177" t="s">
        <v>364</v>
      </c>
      <c r="C46" s="180">
        <v>2</v>
      </c>
      <c r="D46" s="181" t="s">
        <v>482</v>
      </c>
      <c r="E46" s="181" t="s">
        <v>442</v>
      </c>
      <c r="F46" s="183" t="s">
        <v>443</v>
      </c>
      <c r="G46" s="181"/>
    </row>
    <row r="47" spans="1:7" ht="18.75" customHeight="1">
      <c r="A47" s="183">
        <v>44</v>
      </c>
      <c r="B47" s="177" t="s">
        <v>365</v>
      </c>
      <c r="C47" s="180">
        <v>2</v>
      </c>
      <c r="D47" s="181" t="s">
        <v>421</v>
      </c>
      <c r="E47" s="181" t="s">
        <v>467</v>
      </c>
      <c r="F47" s="183" t="s">
        <v>443</v>
      </c>
      <c r="G47" s="181"/>
    </row>
    <row r="48" spans="1:7" ht="18.75" customHeight="1">
      <c r="A48" s="183">
        <v>45</v>
      </c>
      <c r="B48" s="178" t="s">
        <v>366</v>
      </c>
      <c r="C48" s="180">
        <v>2</v>
      </c>
      <c r="D48" s="181" t="s">
        <v>422</v>
      </c>
      <c r="E48" s="181" t="s">
        <v>468</v>
      </c>
      <c r="F48" s="183" t="s">
        <v>443</v>
      </c>
      <c r="G48" s="181"/>
    </row>
    <row r="49" spans="1:7" ht="18.75" customHeight="1">
      <c r="A49" s="183">
        <v>46</v>
      </c>
      <c r="B49" s="178" t="s">
        <v>367</v>
      </c>
      <c r="C49" s="180">
        <v>2</v>
      </c>
      <c r="D49" s="181" t="s">
        <v>423</v>
      </c>
      <c r="E49" s="181" t="s">
        <v>455</v>
      </c>
      <c r="F49" s="183" t="s">
        <v>443</v>
      </c>
      <c r="G49" s="181"/>
    </row>
    <row r="50" spans="1:7" ht="18.75" customHeight="1">
      <c r="A50" s="183">
        <v>47</v>
      </c>
      <c r="B50" s="178" t="s">
        <v>368</v>
      </c>
      <c r="C50" s="180">
        <v>2</v>
      </c>
      <c r="D50" s="181" t="s">
        <v>424</v>
      </c>
      <c r="E50" s="181" t="s">
        <v>450</v>
      </c>
      <c r="F50" s="183" t="s">
        <v>443</v>
      </c>
      <c r="G50" s="181"/>
    </row>
    <row r="51" spans="1:7" ht="18.75" customHeight="1">
      <c r="A51" s="183">
        <v>48</v>
      </c>
      <c r="B51" s="177" t="s">
        <v>369</v>
      </c>
      <c r="C51" s="180">
        <v>2</v>
      </c>
      <c r="D51" s="181" t="s">
        <v>483</v>
      </c>
      <c r="E51" s="181" t="s">
        <v>469</v>
      </c>
      <c r="F51" s="183" t="s">
        <v>443</v>
      </c>
      <c r="G51" s="181"/>
    </row>
    <row r="52" spans="1:7" ht="18.75" customHeight="1">
      <c r="A52" s="183">
        <v>49</v>
      </c>
      <c r="B52" s="177" t="s">
        <v>370</v>
      </c>
      <c r="C52" s="180">
        <v>1</v>
      </c>
      <c r="D52" s="181" t="s">
        <v>426</v>
      </c>
      <c r="E52" s="181" t="s">
        <v>464</v>
      </c>
      <c r="F52" s="183" t="s">
        <v>445</v>
      </c>
      <c r="G52" s="181"/>
    </row>
    <row r="53" spans="1:7" ht="18.75" customHeight="1">
      <c r="A53" s="183">
        <v>50</v>
      </c>
      <c r="B53" s="178" t="s">
        <v>371</v>
      </c>
      <c r="C53" s="180">
        <v>1</v>
      </c>
      <c r="D53" s="181" t="s">
        <v>426</v>
      </c>
      <c r="E53" s="181" t="s">
        <v>464</v>
      </c>
      <c r="F53" s="183" t="s">
        <v>447</v>
      </c>
      <c r="G53" s="181"/>
    </row>
    <row r="54" spans="1:7" ht="18.75" customHeight="1">
      <c r="A54" s="183">
        <v>51</v>
      </c>
      <c r="B54" s="179" t="s">
        <v>372</v>
      </c>
      <c r="C54" s="180">
        <v>1</v>
      </c>
      <c r="D54" s="181" t="s">
        <v>427</v>
      </c>
      <c r="E54" s="181" t="s">
        <v>470</v>
      </c>
      <c r="F54" s="183" t="s">
        <v>445</v>
      </c>
      <c r="G54" s="181"/>
    </row>
    <row r="55" spans="1:7" ht="18.75" customHeight="1">
      <c r="A55" s="183">
        <v>52</v>
      </c>
      <c r="B55" s="179" t="s">
        <v>373</v>
      </c>
      <c r="C55" s="180">
        <v>1</v>
      </c>
      <c r="D55" s="181" t="s">
        <v>427</v>
      </c>
      <c r="E55" s="181" t="s">
        <v>470</v>
      </c>
      <c r="F55" s="183" t="s">
        <v>447</v>
      </c>
      <c r="G55" s="181"/>
    </row>
    <row r="56" spans="1:7" ht="18.75" customHeight="1">
      <c r="A56" s="183">
        <v>53</v>
      </c>
      <c r="B56" s="177" t="s">
        <v>374</v>
      </c>
      <c r="C56" s="180">
        <v>1</v>
      </c>
      <c r="D56" s="181" t="s">
        <v>428</v>
      </c>
      <c r="E56" s="181" t="s">
        <v>460</v>
      </c>
      <c r="F56" s="183" t="s">
        <v>445</v>
      </c>
      <c r="G56" s="181"/>
    </row>
    <row r="57" spans="1:7" ht="18.75" customHeight="1">
      <c r="A57" s="183">
        <v>54</v>
      </c>
      <c r="B57" s="178" t="s">
        <v>375</v>
      </c>
      <c r="C57" s="180">
        <v>1</v>
      </c>
      <c r="D57" s="181" t="s">
        <v>428</v>
      </c>
      <c r="E57" s="181" t="s">
        <v>460</v>
      </c>
      <c r="F57" s="183" t="s">
        <v>447</v>
      </c>
      <c r="G57" s="181"/>
    </row>
    <row r="58" spans="1:7" ht="18.75" customHeight="1">
      <c r="A58" s="183">
        <v>55</v>
      </c>
      <c r="B58" s="179" t="s">
        <v>376</v>
      </c>
      <c r="C58" s="180">
        <v>1</v>
      </c>
      <c r="D58" s="181" t="s">
        <v>429</v>
      </c>
      <c r="E58" s="181" t="s">
        <v>460</v>
      </c>
      <c r="F58" s="183" t="s">
        <v>445</v>
      </c>
      <c r="G58" s="181"/>
    </row>
    <row r="59" spans="1:7" ht="18.75" customHeight="1">
      <c r="A59" s="183">
        <v>56</v>
      </c>
      <c r="B59" s="179" t="s">
        <v>377</v>
      </c>
      <c r="C59" s="180">
        <v>1</v>
      </c>
      <c r="D59" s="181" t="s">
        <v>430</v>
      </c>
      <c r="E59" s="181" t="s">
        <v>460</v>
      </c>
      <c r="F59" s="183" t="s">
        <v>447</v>
      </c>
      <c r="G59" s="181"/>
    </row>
    <row r="60" spans="1:7" ht="18.75" customHeight="1">
      <c r="A60" s="183">
        <v>57</v>
      </c>
      <c r="B60" s="179" t="s">
        <v>378</v>
      </c>
      <c r="C60" s="180">
        <v>2</v>
      </c>
      <c r="D60" s="181" t="s">
        <v>484</v>
      </c>
      <c r="E60" s="181" t="s">
        <v>463</v>
      </c>
      <c r="F60" s="183" t="s">
        <v>447</v>
      </c>
      <c r="G60" s="181"/>
    </row>
    <row r="61" spans="1:7" ht="18.75" customHeight="1">
      <c r="A61" s="183">
        <v>58</v>
      </c>
      <c r="B61" s="179" t="s">
        <v>379</v>
      </c>
      <c r="C61" s="180">
        <v>2</v>
      </c>
      <c r="D61" s="181" t="s">
        <v>431</v>
      </c>
      <c r="E61" s="181" t="s">
        <v>451</v>
      </c>
      <c r="F61" s="183" t="s">
        <v>445</v>
      </c>
      <c r="G61" s="181"/>
    </row>
    <row r="62" spans="1:7" ht="18.75" customHeight="1">
      <c r="A62" s="183">
        <v>59</v>
      </c>
      <c r="B62" s="179" t="s">
        <v>380</v>
      </c>
      <c r="C62" s="180">
        <v>2</v>
      </c>
      <c r="D62" s="181" t="s">
        <v>485</v>
      </c>
      <c r="E62" s="181" t="s">
        <v>448</v>
      </c>
      <c r="F62" s="183" t="s">
        <v>447</v>
      </c>
      <c r="G62" s="181"/>
    </row>
    <row r="63" spans="1:7" ht="18.75" customHeight="1">
      <c r="A63" s="183">
        <v>60</v>
      </c>
      <c r="B63" s="179" t="s">
        <v>381</v>
      </c>
      <c r="C63" s="180">
        <v>1</v>
      </c>
      <c r="D63" s="181" t="s">
        <v>432</v>
      </c>
      <c r="E63" s="181" t="s">
        <v>464</v>
      </c>
      <c r="F63" s="183" t="s">
        <v>445</v>
      </c>
      <c r="G63" s="181"/>
    </row>
    <row r="64" spans="1:7" ht="18.75" customHeight="1">
      <c r="A64" s="183">
        <v>61</v>
      </c>
      <c r="B64" s="178" t="s">
        <v>382</v>
      </c>
      <c r="C64" s="180">
        <v>1</v>
      </c>
      <c r="D64" s="181" t="s">
        <v>432</v>
      </c>
      <c r="E64" s="181" t="s">
        <v>464</v>
      </c>
      <c r="F64" s="183" t="s">
        <v>447</v>
      </c>
      <c r="G64" s="185"/>
    </row>
    <row r="65" spans="1:7" ht="18.75" customHeight="1">
      <c r="A65" s="183">
        <v>62</v>
      </c>
      <c r="B65" s="177" t="s">
        <v>383</v>
      </c>
      <c r="C65" s="180">
        <v>2</v>
      </c>
      <c r="D65" s="181" t="s">
        <v>486</v>
      </c>
      <c r="E65" s="181"/>
      <c r="F65" s="183" t="s">
        <v>452</v>
      </c>
      <c r="G65" s="181"/>
    </row>
    <row r="66" spans="1:7" ht="18.75" customHeight="1">
      <c r="A66" s="183">
        <v>63</v>
      </c>
      <c r="B66" s="177" t="s">
        <v>384</v>
      </c>
      <c r="C66" s="180">
        <v>1</v>
      </c>
      <c r="D66" s="182" t="s">
        <v>487</v>
      </c>
      <c r="E66" s="181"/>
      <c r="F66" s="183" t="s">
        <v>452</v>
      </c>
      <c r="G66" s="185"/>
    </row>
    <row r="67" spans="1:7" ht="18.75" customHeight="1">
      <c r="A67" s="183">
        <v>64</v>
      </c>
      <c r="B67" s="178" t="s">
        <v>385</v>
      </c>
      <c r="C67" s="180">
        <v>1</v>
      </c>
      <c r="D67" s="181" t="s">
        <v>487</v>
      </c>
      <c r="E67" s="181"/>
      <c r="F67" s="183" t="s">
        <v>452</v>
      </c>
      <c r="G67" s="181"/>
    </row>
    <row r="68" spans="1:7" ht="18.75" customHeight="1">
      <c r="A68" s="183">
        <v>65</v>
      </c>
      <c r="B68" s="178" t="s">
        <v>386</v>
      </c>
      <c r="C68" s="180">
        <v>1</v>
      </c>
      <c r="D68" s="181" t="s">
        <v>488</v>
      </c>
      <c r="E68" s="181" t="s">
        <v>466</v>
      </c>
      <c r="F68" s="183" t="s">
        <v>445</v>
      </c>
      <c r="G68" s="181"/>
    </row>
    <row r="69" spans="1:7" ht="18.75" customHeight="1">
      <c r="A69" s="183">
        <v>66</v>
      </c>
      <c r="B69" s="177" t="s">
        <v>387</v>
      </c>
      <c r="C69" s="180">
        <v>1</v>
      </c>
      <c r="D69" s="181" t="s">
        <v>488</v>
      </c>
      <c r="E69" s="181" t="s">
        <v>466</v>
      </c>
      <c r="F69" s="183" t="s">
        <v>447</v>
      </c>
      <c r="G69" s="181"/>
    </row>
    <row r="70" spans="1:7" ht="18.75" customHeight="1">
      <c r="A70" s="183">
        <v>67</v>
      </c>
      <c r="B70" s="177" t="s">
        <v>388</v>
      </c>
      <c r="C70" s="180">
        <v>2</v>
      </c>
      <c r="D70" s="181" t="s">
        <v>426</v>
      </c>
      <c r="E70" s="181" t="s">
        <v>462</v>
      </c>
      <c r="F70" s="183" t="s">
        <v>447</v>
      </c>
      <c r="G70" s="181"/>
    </row>
    <row r="71" spans="1:7" ht="18.75" customHeight="1">
      <c r="A71" s="183">
        <v>68</v>
      </c>
      <c r="B71" s="177" t="s">
        <v>389</v>
      </c>
      <c r="C71" s="180">
        <v>2</v>
      </c>
      <c r="D71" s="181" t="s">
        <v>489</v>
      </c>
      <c r="E71" s="181"/>
      <c r="F71" s="183" t="s">
        <v>452</v>
      </c>
      <c r="G71" s="181"/>
    </row>
    <row r="72" spans="1:7" ht="18.75" customHeight="1">
      <c r="A72" s="183">
        <v>69</v>
      </c>
      <c r="B72" s="177" t="s">
        <v>390</v>
      </c>
      <c r="C72" s="180">
        <v>1</v>
      </c>
      <c r="D72" s="181" t="s">
        <v>434</v>
      </c>
      <c r="E72" s="181" t="s">
        <v>453</v>
      </c>
      <c r="F72" s="183" t="s">
        <v>445</v>
      </c>
      <c r="G72" s="181"/>
    </row>
    <row r="73" spans="1:7" ht="18.75" customHeight="1">
      <c r="A73" s="183">
        <v>70</v>
      </c>
      <c r="B73" s="177" t="s">
        <v>391</v>
      </c>
      <c r="C73" s="180">
        <v>2</v>
      </c>
      <c r="D73" s="181" t="s">
        <v>435</v>
      </c>
      <c r="E73" s="181" t="s">
        <v>462</v>
      </c>
      <c r="F73" s="183" t="s">
        <v>445</v>
      </c>
      <c r="G73" s="181"/>
    </row>
    <row r="74" spans="1:7" ht="18.75" customHeight="1">
      <c r="A74" s="183">
        <v>71</v>
      </c>
      <c r="B74" s="177" t="s">
        <v>392</v>
      </c>
      <c r="C74" s="180">
        <v>1</v>
      </c>
      <c r="D74" s="181" t="s">
        <v>490</v>
      </c>
      <c r="E74" s="181" t="s">
        <v>491</v>
      </c>
      <c r="F74" s="183" t="s">
        <v>445</v>
      </c>
      <c r="G74" s="181"/>
    </row>
    <row r="75" spans="1:7" ht="18.75" customHeight="1">
      <c r="A75" s="183">
        <v>72</v>
      </c>
      <c r="B75" s="177" t="s">
        <v>393</v>
      </c>
      <c r="C75" s="180">
        <v>1</v>
      </c>
      <c r="D75" s="181" t="s">
        <v>492</v>
      </c>
      <c r="E75" s="181" t="s">
        <v>493</v>
      </c>
      <c r="F75" s="183" t="s">
        <v>447</v>
      </c>
      <c r="G75" s="181"/>
    </row>
    <row r="76" spans="1:7" ht="18.75" customHeight="1">
      <c r="A76" s="183">
        <v>73</v>
      </c>
      <c r="B76" s="177" t="s">
        <v>394</v>
      </c>
      <c r="C76" s="180">
        <v>1</v>
      </c>
      <c r="D76" s="181" t="s">
        <v>436</v>
      </c>
      <c r="E76" s="181" t="s">
        <v>455</v>
      </c>
      <c r="F76" s="183" t="s">
        <v>445</v>
      </c>
      <c r="G76" s="181"/>
    </row>
    <row r="77" spans="1:7" ht="18.75" customHeight="1">
      <c r="A77" s="183">
        <v>74</v>
      </c>
      <c r="B77" s="177" t="s">
        <v>395</v>
      </c>
      <c r="C77" s="180">
        <v>1</v>
      </c>
      <c r="D77" s="181" t="s">
        <v>436</v>
      </c>
      <c r="E77" s="181" t="s">
        <v>455</v>
      </c>
      <c r="F77" s="183" t="s">
        <v>447</v>
      </c>
      <c r="G77" s="181"/>
    </row>
    <row r="78" spans="1:7" ht="18.75" customHeight="1">
      <c r="A78" s="183">
        <v>75</v>
      </c>
      <c r="B78" s="177" t="s">
        <v>396</v>
      </c>
      <c r="C78" s="180">
        <v>2</v>
      </c>
      <c r="D78" s="181" t="s">
        <v>400</v>
      </c>
      <c r="E78" s="181" t="s">
        <v>448</v>
      </c>
      <c r="F78" s="183" t="s">
        <v>447</v>
      </c>
      <c r="G78" s="181"/>
    </row>
    <row r="79" spans="1:7" ht="18.75" customHeight="1">
      <c r="A79" s="189"/>
      <c r="B79" s="186"/>
      <c r="C79" s="187"/>
      <c r="D79" s="188"/>
      <c r="E79" s="188"/>
      <c r="F79" s="189"/>
      <c r="G79" s="188"/>
    </row>
  </sheetData>
  <mergeCells count="1">
    <mergeCell ref="A1:G1"/>
  </mergeCells>
  <phoneticPr fontId="2"/>
  <printOptions horizontalCentered="1"/>
  <pageMargins left="0.59055118110236227" right="0.39370078740157483" top="0.78740157480314965" bottom="0.59055118110236227" header="0.51181102362204722" footer="0.31496062992125984"/>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70"/>
  <sheetViews>
    <sheetView zoomScaleNormal="100" zoomScaleSheetLayoutView="100" workbookViewId="0">
      <pane xSplit="7" ySplit="3" topLeftCell="H4" activePane="bottomRight" state="frozen"/>
      <selection activeCell="E20" sqref="E20"/>
      <selection pane="topRight" activeCell="E20" sqref="E20"/>
      <selection pane="bottomLeft" activeCell="E20" sqref="E20"/>
      <selection pane="bottomRight" activeCell="N66" sqref="N66"/>
    </sheetView>
  </sheetViews>
  <sheetFormatPr defaultColWidth="9" defaultRowHeight="18.75" customHeight="1"/>
  <cols>
    <col min="1" max="1" width="6" style="17" customWidth="1"/>
    <col min="2" max="2" width="25" style="17" customWidth="1"/>
    <col min="3" max="3" width="6.88671875" style="18" customWidth="1"/>
    <col min="4" max="4" width="12.5546875" style="19" customWidth="1"/>
    <col min="5" max="5" width="13.88671875" style="19" customWidth="1"/>
    <col min="6" max="6" width="14.77734375" style="19" customWidth="1"/>
    <col min="7" max="7" width="9.44140625" style="19" customWidth="1"/>
    <col min="8" max="16384" width="9" style="17"/>
  </cols>
  <sheetData>
    <row r="1" spans="1:7" s="13" customFormat="1" ht="30" customHeight="1">
      <c r="A1" s="531" t="s">
        <v>37</v>
      </c>
      <c r="B1" s="531"/>
      <c r="C1" s="531"/>
      <c r="D1" s="531"/>
      <c r="E1" s="531"/>
      <c r="F1" s="531"/>
      <c r="G1" s="531"/>
    </row>
    <row r="2" spans="1:7" ht="12"/>
    <row r="3" spans="1:7" ht="37.5" customHeight="1">
      <c r="A3" s="183" t="s">
        <v>437</v>
      </c>
      <c r="B3" s="182" t="s">
        <v>438</v>
      </c>
      <c r="C3" s="185" t="s">
        <v>2</v>
      </c>
      <c r="D3" s="182" t="s">
        <v>439</v>
      </c>
      <c r="E3" s="182" t="s">
        <v>440</v>
      </c>
      <c r="F3" s="182" t="s">
        <v>441</v>
      </c>
      <c r="G3" s="182" t="s">
        <v>27</v>
      </c>
    </row>
    <row r="4" spans="1:7" ht="18.75" customHeight="1">
      <c r="A4" s="183">
        <v>1</v>
      </c>
      <c r="B4" s="177" t="s">
        <v>494</v>
      </c>
      <c r="C4" s="180">
        <v>2</v>
      </c>
      <c r="D4" s="181" t="s">
        <v>495</v>
      </c>
      <c r="E4" s="181" t="s">
        <v>462</v>
      </c>
      <c r="F4" s="183" t="s">
        <v>496</v>
      </c>
      <c r="G4" s="182"/>
    </row>
    <row r="5" spans="1:7" ht="18.75" customHeight="1">
      <c r="A5" s="183">
        <v>2</v>
      </c>
      <c r="B5" s="177" t="s">
        <v>497</v>
      </c>
      <c r="C5" s="180">
        <v>2</v>
      </c>
      <c r="D5" s="181" t="s">
        <v>498</v>
      </c>
      <c r="E5" s="181" t="s">
        <v>450</v>
      </c>
      <c r="F5" s="183" t="s">
        <v>499</v>
      </c>
      <c r="G5" s="182"/>
    </row>
    <row r="6" spans="1:7" ht="18.75" customHeight="1">
      <c r="A6" s="183">
        <v>3</v>
      </c>
      <c r="B6" s="177" t="s">
        <v>500</v>
      </c>
      <c r="C6" s="180">
        <v>2</v>
      </c>
      <c r="D6" s="181" t="s">
        <v>501</v>
      </c>
      <c r="E6" s="181" t="s">
        <v>444</v>
      </c>
      <c r="F6" s="183" t="s">
        <v>502</v>
      </c>
      <c r="G6" s="181"/>
    </row>
    <row r="7" spans="1:7" ht="18.75" customHeight="1">
      <c r="A7" s="183">
        <v>4</v>
      </c>
      <c r="B7" s="177" t="s">
        <v>503</v>
      </c>
      <c r="C7" s="180">
        <v>2</v>
      </c>
      <c r="D7" s="181" t="s">
        <v>398</v>
      </c>
      <c r="E7" s="181" t="s">
        <v>444</v>
      </c>
      <c r="F7" s="183" t="s">
        <v>504</v>
      </c>
      <c r="G7" s="181"/>
    </row>
    <row r="8" spans="1:7" ht="18.75" customHeight="1">
      <c r="A8" s="183">
        <v>5</v>
      </c>
      <c r="B8" s="177" t="s">
        <v>505</v>
      </c>
      <c r="C8" s="180">
        <v>2</v>
      </c>
      <c r="D8" s="181" t="s">
        <v>506</v>
      </c>
      <c r="E8" s="181" t="s">
        <v>507</v>
      </c>
      <c r="F8" s="183" t="s">
        <v>499</v>
      </c>
      <c r="G8" s="181"/>
    </row>
    <row r="9" spans="1:7" ht="18.75" customHeight="1">
      <c r="A9" s="183">
        <v>6</v>
      </c>
      <c r="B9" s="177" t="s">
        <v>508</v>
      </c>
      <c r="C9" s="180">
        <v>2</v>
      </c>
      <c r="D9" s="181" t="s">
        <v>509</v>
      </c>
      <c r="E9" s="181" t="s">
        <v>444</v>
      </c>
      <c r="F9" s="183" t="s">
        <v>496</v>
      </c>
      <c r="G9" s="181"/>
    </row>
    <row r="10" spans="1:7" ht="18.75" customHeight="1">
      <c r="A10" s="183">
        <v>7</v>
      </c>
      <c r="B10" s="177" t="s">
        <v>510</v>
      </c>
      <c r="C10" s="180">
        <v>2</v>
      </c>
      <c r="D10" s="181" t="s">
        <v>398</v>
      </c>
      <c r="E10" s="181" t="s">
        <v>448</v>
      </c>
      <c r="F10" s="183" t="s">
        <v>502</v>
      </c>
      <c r="G10" s="181"/>
    </row>
    <row r="11" spans="1:7" ht="18.75" customHeight="1">
      <c r="A11" s="183">
        <v>8</v>
      </c>
      <c r="B11" s="178" t="s">
        <v>511</v>
      </c>
      <c r="C11" s="180">
        <v>2</v>
      </c>
      <c r="D11" s="181" t="s">
        <v>427</v>
      </c>
      <c r="E11" s="181" t="s">
        <v>448</v>
      </c>
      <c r="F11" s="183" t="s">
        <v>496</v>
      </c>
      <c r="G11" s="181"/>
    </row>
    <row r="12" spans="1:7" ht="18.75" customHeight="1">
      <c r="A12" s="183">
        <v>9</v>
      </c>
      <c r="B12" s="177" t="s">
        <v>512</v>
      </c>
      <c r="C12" s="180">
        <v>2</v>
      </c>
      <c r="D12" s="182" t="s">
        <v>402</v>
      </c>
      <c r="E12" s="181" t="s">
        <v>450</v>
      </c>
      <c r="F12" s="183" t="s">
        <v>499</v>
      </c>
      <c r="G12" s="185"/>
    </row>
    <row r="13" spans="1:7" ht="18.75" customHeight="1">
      <c r="A13" s="183">
        <v>10</v>
      </c>
      <c r="B13" s="177" t="s">
        <v>513</v>
      </c>
      <c r="C13" s="180">
        <v>2</v>
      </c>
      <c r="D13" s="182" t="s">
        <v>514</v>
      </c>
      <c r="E13" s="181" t="s">
        <v>515</v>
      </c>
      <c r="F13" s="183" t="s">
        <v>499</v>
      </c>
      <c r="G13" s="185"/>
    </row>
    <row r="14" spans="1:7" ht="18.75" customHeight="1">
      <c r="A14" s="183">
        <v>11</v>
      </c>
      <c r="B14" s="177" t="s">
        <v>516</v>
      </c>
      <c r="C14" s="180">
        <v>2</v>
      </c>
      <c r="D14" s="183" t="s">
        <v>404</v>
      </c>
      <c r="E14" s="181" t="s">
        <v>442</v>
      </c>
      <c r="F14" s="183" t="s">
        <v>499</v>
      </c>
      <c r="G14" s="181"/>
    </row>
    <row r="15" spans="1:7" ht="18.75" customHeight="1">
      <c r="A15" s="183">
        <v>12</v>
      </c>
      <c r="B15" s="177" t="s">
        <v>517</v>
      </c>
      <c r="C15" s="180">
        <v>1</v>
      </c>
      <c r="D15" s="183" t="s">
        <v>412</v>
      </c>
      <c r="E15" s="181" t="s">
        <v>453</v>
      </c>
      <c r="F15" s="183" t="s">
        <v>502</v>
      </c>
      <c r="G15" s="181"/>
    </row>
    <row r="16" spans="1:7" ht="18.75" customHeight="1">
      <c r="A16" s="183">
        <v>13</v>
      </c>
      <c r="B16" s="177" t="s">
        <v>518</v>
      </c>
      <c r="C16" s="180">
        <v>1</v>
      </c>
      <c r="D16" s="181" t="s">
        <v>412</v>
      </c>
      <c r="E16" s="181" t="s">
        <v>453</v>
      </c>
      <c r="F16" s="183" t="s">
        <v>496</v>
      </c>
      <c r="G16" s="181"/>
    </row>
    <row r="17" spans="1:7" ht="18.75" customHeight="1">
      <c r="A17" s="183">
        <v>14</v>
      </c>
      <c r="B17" s="178" t="s">
        <v>519</v>
      </c>
      <c r="C17" s="180">
        <v>1</v>
      </c>
      <c r="D17" s="183" t="s">
        <v>406</v>
      </c>
      <c r="E17" s="181" t="s">
        <v>520</v>
      </c>
      <c r="F17" s="183" t="s">
        <v>502</v>
      </c>
      <c r="G17" s="181"/>
    </row>
    <row r="18" spans="1:7" ht="18.75" customHeight="1">
      <c r="A18" s="183">
        <v>15</v>
      </c>
      <c r="B18" s="178" t="s">
        <v>521</v>
      </c>
      <c r="C18" s="180">
        <v>1</v>
      </c>
      <c r="D18" s="183" t="s">
        <v>406</v>
      </c>
      <c r="E18" s="181" t="s">
        <v>520</v>
      </c>
      <c r="F18" s="183" t="s">
        <v>496</v>
      </c>
      <c r="G18" s="181"/>
    </row>
    <row r="19" spans="1:7" ht="18.75" customHeight="1">
      <c r="A19" s="183">
        <v>16</v>
      </c>
      <c r="B19" s="178" t="s">
        <v>522</v>
      </c>
      <c r="C19" s="180">
        <v>1</v>
      </c>
      <c r="D19" s="181" t="s">
        <v>523</v>
      </c>
      <c r="E19" s="181" t="s">
        <v>515</v>
      </c>
      <c r="F19" s="183" t="s">
        <v>502</v>
      </c>
      <c r="G19" s="181"/>
    </row>
    <row r="20" spans="1:7" ht="18.75" customHeight="1">
      <c r="A20" s="183">
        <v>17</v>
      </c>
      <c r="B20" s="178" t="s">
        <v>524</v>
      </c>
      <c r="C20" s="180">
        <v>1</v>
      </c>
      <c r="D20" s="181" t="s">
        <v>523</v>
      </c>
      <c r="E20" s="181" t="s">
        <v>515</v>
      </c>
      <c r="F20" s="183" t="s">
        <v>496</v>
      </c>
      <c r="G20" s="181"/>
    </row>
    <row r="21" spans="1:7" ht="18.75" customHeight="1">
      <c r="A21" s="183">
        <v>18</v>
      </c>
      <c r="B21" s="177" t="s">
        <v>525</v>
      </c>
      <c r="C21" s="180">
        <v>2</v>
      </c>
      <c r="D21" s="181" t="s">
        <v>408</v>
      </c>
      <c r="E21" s="181" t="s">
        <v>455</v>
      </c>
      <c r="F21" s="183" t="s">
        <v>499</v>
      </c>
      <c r="G21" s="181"/>
    </row>
    <row r="22" spans="1:7" ht="18.75" customHeight="1">
      <c r="A22" s="183">
        <v>19</v>
      </c>
      <c r="B22" s="177" t="s">
        <v>526</v>
      </c>
      <c r="C22" s="180">
        <v>2</v>
      </c>
      <c r="D22" s="181" t="s">
        <v>527</v>
      </c>
      <c r="E22" s="181" t="s">
        <v>456</v>
      </c>
      <c r="F22" s="183" t="s">
        <v>499</v>
      </c>
      <c r="G22" s="181"/>
    </row>
    <row r="23" spans="1:7" ht="18.75" customHeight="1">
      <c r="A23" s="183">
        <v>20</v>
      </c>
      <c r="B23" s="178" t="s">
        <v>528</v>
      </c>
      <c r="C23" s="180">
        <v>2</v>
      </c>
      <c r="D23" s="181" t="s">
        <v>529</v>
      </c>
      <c r="E23" s="181" t="s">
        <v>530</v>
      </c>
      <c r="F23" s="183" t="s">
        <v>499</v>
      </c>
      <c r="G23" s="181"/>
    </row>
    <row r="24" spans="1:7" ht="18.75" customHeight="1">
      <c r="A24" s="183">
        <v>21</v>
      </c>
      <c r="B24" s="178" t="s">
        <v>531</v>
      </c>
      <c r="C24" s="180">
        <v>2</v>
      </c>
      <c r="D24" s="181" t="s">
        <v>401</v>
      </c>
      <c r="E24" s="181" t="s">
        <v>463</v>
      </c>
      <c r="F24" s="183" t="s">
        <v>502</v>
      </c>
      <c r="G24" s="181"/>
    </row>
    <row r="25" spans="1:7" ht="18.75" customHeight="1">
      <c r="A25" s="183">
        <v>22</v>
      </c>
      <c r="B25" s="178" t="s">
        <v>532</v>
      </c>
      <c r="C25" s="180">
        <v>2</v>
      </c>
      <c r="D25" s="181" t="s">
        <v>476</v>
      </c>
      <c r="E25" s="181" t="s">
        <v>463</v>
      </c>
      <c r="F25" s="183" t="s">
        <v>496</v>
      </c>
      <c r="G25" s="185"/>
    </row>
    <row r="26" spans="1:7" ht="18.75" customHeight="1">
      <c r="A26" s="183">
        <v>23</v>
      </c>
      <c r="B26" s="177" t="s">
        <v>533</v>
      </c>
      <c r="C26" s="180">
        <v>2</v>
      </c>
      <c r="D26" s="182" t="s">
        <v>399</v>
      </c>
      <c r="E26" s="181" t="s">
        <v>462</v>
      </c>
      <c r="F26" s="183" t="s">
        <v>502</v>
      </c>
      <c r="G26" s="181"/>
    </row>
    <row r="27" spans="1:7" ht="18.75" customHeight="1">
      <c r="A27" s="183">
        <v>24</v>
      </c>
      <c r="B27" s="177" t="s">
        <v>534</v>
      </c>
      <c r="C27" s="180">
        <v>2</v>
      </c>
      <c r="D27" s="181" t="s">
        <v>535</v>
      </c>
      <c r="E27" s="181" t="s">
        <v>451</v>
      </c>
      <c r="F27" s="183" t="s">
        <v>496</v>
      </c>
      <c r="G27" s="181"/>
    </row>
    <row r="28" spans="1:7" ht="18.75" customHeight="1">
      <c r="A28" s="183">
        <v>25</v>
      </c>
      <c r="B28" s="177" t="s">
        <v>536</v>
      </c>
      <c r="C28" s="180">
        <v>2</v>
      </c>
      <c r="D28" s="181" t="s">
        <v>605</v>
      </c>
      <c r="E28" s="181" t="s">
        <v>461</v>
      </c>
      <c r="F28" s="183" t="s">
        <v>496</v>
      </c>
      <c r="G28" s="181"/>
    </row>
    <row r="29" spans="1:7" ht="18.75" customHeight="1">
      <c r="A29" s="183">
        <v>26</v>
      </c>
      <c r="B29" s="177" t="s">
        <v>537</v>
      </c>
      <c r="C29" s="180">
        <v>1</v>
      </c>
      <c r="D29" s="181" t="s">
        <v>412</v>
      </c>
      <c r="E29" s="181" t="s">
        <v>460</v>
      </c>
      <c r="F29" s="183" t="s">
        <v>502</v>
      </c>
      <c r="G29" s="181"/>
    </row>
    <row r="30" spans="1:7" ht="18.75" customHeight="1">
      <c r="A30" s="183">
        <v>27</v>
      </c>
      <c r="B30" s="178" t="s">
        <v>538</v>
      </c>
      <c r="C30" s="180">
        <v>1</v>
      </c>
      <c r="D30" s="181" t="s">
        <v>412</v>
      </c>
      <c r="E30" s="181" t="s">
        <v>460</v>
      </c>
      <c r="F30" s="183" t="s">
        <v>496</v>
      </c>
      <c r="G30" s="181"/>
    </row>
    <row r="31" spans="1:7" ht="18.75" customHeight="1">
      <c r="A31" s="183">
        <v>28</v>
      </c>
      <c r="B31" s="179" t="s">
        <v>539</v>
      </c>
      <c r="C31" s="180">
        <v>2</v>
      </c>
      <c r="D31" s="181" t="s">
        <v>431</v>
      </c>
      <c r="E31" s="181" t="s">
        <v>451</v>
      </c>
      <c r="F31" s="183" t="s">
        <v>502</v>
      </c>
      <c r="G31" s="181"/>
    </row>
    <row r="32" spans="1:7" ht="18.75" customHeight="1">
      <c r="A32" s="183">
        <v>29</v>
      </c>
      <c r="B32" s="177" t="s">
        <v>540</v>
      </c>
      <c r="C32" s="180">
        <v>2</v>
      </c>
      <c r="D32" s="181" t="s">
        <v>541</v>
      </c>
      <c r="E32" s="181" t="s">
        <v>448</v>
      </c>
      <c r="F32" s="183" t="s">
        <v>502</v>
      </c>
      <c r="G32" s="181"/>
    </row>
    <row r="33" spans="1:7" ht="18.75" customHeight="1">
      <c r="A33" s="183">
        <v>30</v>
      </c>
      <c r="B33" s="177" t="s">
        <v>542</v>
      </c>
      <c r="C33" s="180">
        <v>2</v>
      </c>
      <c r="D33" s="181" t="s">
        <v>541</v>
      </c>
      <c r="E33" s="181" t="s">
        <v>448</v>
      </c>
      <c r="F33" s="183" t="s">
        <v>496</v>
      </c>
      <c r="G33" s="181"/>
    </row>
    <row r="34" spans="1:7" ht="18.75" customHeight="1">
      <c r="A34" s="183">
        <v>31</v>
      </c>
      <c r="B34" s="178" t="s">
        <v>543</v>
      </c>
      <c r="C34" s="180">
        <v>2</v>
      </c>
      <c r="D34" s="181" t="s">
        <v>544</v>
      </c>
      <c r="E34" s="181"/>
      <c r="F34" s="183" t="s">
        <v>452</v>
      </c>
      <c r="G34" s="181"/>
    </row>
    <row r="35" spans="1:7" ht="18.75" customHeight="1">
      <c r="A35" s="183">
        <v>32</v>
      </c>
      <c r="B35" s="178" t="s">
        <v>545</v>
      </c>
      <c r="C35" s="180">
        <v>2</v>
      </c>
      <c r="D35" s="181" t="s">
        <v>546</v>
      </c>
      <c r="E35" s="181" t="s">
        <v>462</v>
      </c>
      <c r="F35" s="183" t="s">
        <v>496</v>
      </c>
      <c r="G35" s="181"/>
    </row>
    <row r="36" spans="1:7" ht="18.75" customHeight="1">
      <c r="A36" s="183">
        <v>33</v>
      </c>
      <c r="B36" s="179" t="s">
        <v>547</v>
      </c>
      <c r="C36" s="180">
        <v>2</v>
      </c>
      <c r="D36" s="184" t="s">
        <v>548</v>
      </c>
      <c r="E36" s="181" t="s">
        <v>448</v>
      </c>
      <c r="F36" s="183" t="s">
        <v>496</v>
      </c>
      <c r="G36" s="185"/>
    </row>
    <row r="37" spans="1:7" ht="18.75" customHeight="1">
      <c r="A37" s="183">
        <v>34</v>
      </c>
      <c r="B37" s="179" t="s">
        <v>549</v>
      </c>
      <c r="C37" s="180">
        <v>2</v>
      </c>
      <c r="D37" s="184" t="s">
        <v>550</v>
      </c>
      <c r="E37" s="181" t="s">
        <v>551</v>
      </c>
      <c r="F37" s="183" t="s">
        <v>496</v>
      </c>
      <c r="G37" s="185"/>
    </row>
    <row r="38" spans="1:7" ht="18.75" customHeight="1">
      <c r="A38" s="183">
        <v>35</v>
      </c>
      <c r="B38" s="177" t="s">
        <v>552</v>
      </c>
      <c r="C38" s="180">
        <v>2</v>
      </c>
      <c r="D38" s="181" t="s">
        <v>553</v>
      </c>
      <c r="E38" s="181" t="s">
        <v>463</v>
      </c>
      <c r="F38" s="183" t="s">
        <v>502</v>
      </c>
      <c r="G38" s="181"/>
    </row>
    <row r="39" spans="1:7" ht="18.75" customHeight="1">
      <c r="A39" s="183">
        <v>36</v>
      </c>
      <c r="B39" s="177" t="s">
        <v>554</v>
      </c>
      <c r="C39" s="180">
        <v>1</v>
      </c>
      <c r="D39" s="181" t="s">
        <v>555</v>
      </c>
      <c r="E39" s="181" t="s">
        <v>456</v>
      </c>
      <c r="F39" s="183" t="s">
        <v>502</v>
      </c>
      <c r="G39" s="181"/>
    </row>
    <row r="40" spans="1:7" ht="18.75" customHeight="1">
      <c r="A40" s="183">
        <v>37</v>
      </c>
      <c r="B40" s="177" t="s">
        <v>556</v>
      </c>
      <c r="C40" s="180">
        <v>1</v>
      </c>
      <c r="D40" s="181" t="s">
        <v>557</v>
      </c>
      <c r="E40" s="181" t="s">
        <v>456</v>
      </c>
      <c r="F40" s="183" t="s">
        <v>496</v>
      </c>
      <c r="G40" s="181"/>
    </row>
    <row r="41" spans="1:7" ht="18.75" customHeight="1">
      <c r="A41" s="183">
        <v>38</v>
      </c>
      <c r="B41" s="177" t="s">
        <v>558</v>
      </c>
      <c r="C41" s="180">
        <v>2</v>
      </c>
      <c r="D41" s="181" t="s">
        <v>553</v>
      </c>
      <c r="E41" s="181" t="s">
        <v>463</v>
      </c>
      <c r="F41" s="183" t="s">
        <v>496</v>
      </c>
      <c r="G41" s="181"/>
    </row>
    <row r="42" spans="1:7" ht="18.75" customHeight="1">
      <c r="A42" s="183">
        <v>39</v>
      </c>
      <c r="B42" s="178" t="s">
        <v>559</v>
      </c>
      <c r="C42" s="180">
        <v>1</v>
      </c>
      <c r="D42" s="181" t="s">
        <v>560</v>
      </c>
      <c r="E42" s="181" t="s">
        <v>450</v>
      </c>
      <c r="F42" s="183" t="s">
        <v>502</v>
      </c>
      <c r="G42" s="181"/>
    </row>
    <row r="43" spans="1:7" ht="18.75" customHeight="1">
      <c r="A43" s="183">
        <v>40</v>
      </c>
      <c r="B43" s="178" t="s">
        <v>561</v>
      </c>
      <c r="C43" s="180">
        <v>1</v>
      </c>
      <c r="D43" s="181" t="s">
        <v>560</v>
      </c>
      <c r="E43" s="181" t="s">
        <v>450</v>
      </c>
      <c r="F43" s="183" t="s">
        <v>496</v>
      </c>
      <c r="G43" s="181"/>
    </row>
    <row r="44" spans="1:7" ht="18.75" customHeight="1">
      <c r="A44" s="183">
        <v>41</v>
      </c>
      <c r="B44" s="177" t="s">
        <v>562</v>
      </c>
      <c r="C44" s="180">
        <v>2</v>
      </c>
      <c r="D44" s="181" t="s">
        <v>563</v>
      </c>
      <c r="E44" s="181" t="s">
        <v>461</v>
      </c>
      <c r="F44" s="183" t="s">
        <v>502</v>
      </c>
      <c r="G44" s="181"/>
    </row>
    <row r="45" spans="1:7" ht="18.75" customHeight="1">
      <c r="A45" s="183">
        <v>42</v>
      </c>
      <c r="B45" s="177" t="s">
        <v>564</v>
      </c>
      <c r="C45" s="180">
        <v>2</v>
      </c>
      <c r="D45" s="181" t="s">
        <v>565</v>
      </c>
      <c r="E45" s="181" t="s">
        <v>461</v>
      </c>
      <c r="F45" s="183" t="s">
        <v>496</v>
      </c>
      <c r="G45" s="181"/>
    </row>
    <row r="46" spans="1:7" ht="18.75" customHeight="1">
      <c r="A46" s="183">
        <v>43</v>
      </c>
      <c r="B46" s="177" t="s">
        <v>566</v>
      </c>
      <c r="C46" s="180">
        <v>2</v>
      </c>
      <c r="D46" s="181" t="s">
        <v>567</v>
      </c>
      <c r="E46" s="181" t="s">
        <v>551</v>
      </c>
      <c r="F46" s="183" t="s">
        <v>502</v>
      </c>
      <c r="G46" s="181"/>
    </row>
    <row r="47" spans="1:7" ht="18.75" customHeight="1">
      <c r="A47" s="183">
        <v>44</v>
      </c>
      <c r="B47" s="177" t="s">
        <v>568</v>
      </c>
      <c r="C47" s="180">
        <v>2</v>
      </c>
      <c r="D47" s="181" t="s">
        <v>569</v>
      </c>
      <c r="E47" s="181" t="s">
        <v>570</v>
      </c>
      <c r="F47" s="183" t="s">
        <v>499</v>
      </c>
      <c r="G47" s="181"/>
    </row>
    <row r="48" spans="1:7" ht="18.75" customHeight="1">
      <c r="A48" s="183">
        <v>45</v>
      </c>
      <c r="B48" s="178" t="s">
        <v>571</v>
      </c>
      <c r="C48" s="180">
        <v>2</v>
      </c>
      <c r="D48" s="181" t="s">
        <v>572</v>
      </c>
      <c r="E48" s="181" t="s">
        <v>442</v>
      </c>
      <c r="F48" s="183" t="s">
        <v>499</v>
      </c>
      <c r="G48" s="181"/>
    </row>
    <row r="49" spans="1:7" ht="18.75" customHeight="1">
      <c r="A49" s="183">
        <v>46</v>
      </c>
      <c r="B49" s="178" t="s">
        <v>573</v>
      </c>
      <c r="C49" s="180">
        <v>2</v>
      </c>
      <c r="D49" s="181" t="s">
        <v>411</v>
      </c>
      <c r="E49" s="181" t="s">
        <v>455</v>
      </c>
      <c r="F49" s="183" t="s">
        <v>499</v>
      </c>
      <c r="G49" s="181"/>
    </row>
    <row r="50" spans="1:7" ht="18.75" customHeight="1">
      <c r="A50" s="183">
        <v>47</v>
      </c>
      <c r="B50" s="178" t="s">
        <v>574</v>
      </c>
      <c r="C50" s="180">
        <v>2</v>
      </c>
      <c r="D50" s="181" t="s">
        <v>575</v>
      </c>
      <c r="E50" s="181" t="s">
        <v>515</v>
      </c>
      <c r="F50" s="183" t="s">
        <v>499</v>
      </c>
      <c r="G50" s="181"/>
    </row>
    <row r="51" spans="1:7" ht="18.75" customHeight="1">
      <c r="A51" s="183">
        <v>48</v>
      </c>
      <c r="B51" s="177" t="s">
        <v>576</v>
      </c>
      <c r="C51" s="180">
        <v>1</v>
      </c>
      <c r="D51" s="181" t="s">
        <v>424</v>
      </c>
      <c r="E51" s="181" t="s">
        <v>466</v>
      </c>
      <c r="F51" s="183" t="s">
        <v>502</v>
      </c>
      <c r="G51" s="181"/>
    </row>
    <row r="52" spans="1:7" ht="18.75" customHeight="1">
      <c r="A52" s="183">
        <v>49</v>
      </c>
      <c r="B52" s="177" t="s">
        <v>577</v>
      </c>
      <c r="C52" s="180">
        <v>2</v>
      </c>
      <c r="D52" s="181" t="s">
        <v>578</v>
      </c>
      <c r="E52" s="181"/>
      <c r="F52" s="183" t="s">
        <v>452</v>
      </c>
      <c r="G52" s="181"/>
    </row>
    <row r="53" spans="1:7" ht="18.75" customHeight="1">
      <c r="A53" s="183">
        <v>50</v>
      </c>
      <c r="B53" s="178" t="s">
        <v>579</v>
      </c>
      <c r="C53" s="180">
        <v>1</v>
      </c>
      <c r="D53" s="181" t="s">
        <v>580</v>
      </c>
      <c r="E53" s="181" t="s">
        <v>507</v>
      </c>
      <c r="F53" s="183" t="s">
        <v>502</v>
      </c>
      <c r="G53" s="181"/>
    </row>
    <row r="54" spans="1:7" ht="18.75" customHeight="1">
      <c r="A54" s="183">
        <v>51</v>
      </c>
      <c r="B54" s="179" t="s">
        <v>581</v>
      </c>
      <c r="C54" s="180">
        <v>1</v>
      </c>
      <c r="D54" s="181" t="s">
        <v>580</v>
      </c>
      <c r="E54" s="181" t="s">
        <v>507</v>
      </c>
      <c r="F54" s="183" t="s">
        <v>496</v>
      </c>
      <c r="G54" s="181"/>
    </row>
    <row r="55" spans="1:7" ht="18.75" customHeight="1">
      <c r="A55" s="183">
        <v>52</v>
      </c>
      <c r="B55" s="179" t="s">
        <v>582</v>
      </c>
      <c r="C55" s="180">
        <v>2</v>
      </c>
      <c r="D55" s="181" t="s">
        <v>425</v>
      </c>
      <c r="E55" s="181" t="s">
        <v>462</v>
      </c>
      <c r="F55" s="183" t="s">
        <v>496</v>
      </c>
      <c r="G55" s="181"/>
    </row>
    <row r="56" spans="1:7" ht="18.75" customHeight="1">
      <c r="A56" s="183">
        <v>53</v>
      </c>
      <c r="B56" s="177" t="s">
        <v>583</v>
      </c>
      <c r="C56" s="180">
        <v>2</v>
      </c>
      <c r="D56" s="181" t="s">
        <v>606</v>
      </c>
      <c r="E56" s="181" t="s">
        <v>462</v>
      </c>
      <c r="F56" s="183" t="s">
        <v>502</v>
      </c>
      <c r="G56" s="181"/>
    </row>
    <row r="57" spans="1:7" ht="18.75" customHeight="1">
      <c r="A57" s="183">
        <v>54</v>
      </c>
      <c r="B57" s="178" t="s">
        <v>584</v>
      </c>
      <c r="C57" s="180">
        <v>1</v>
      </c>
      <c r="D57" s="181" t="s">
        <v>585</v>
      </c>
      <c r="E57" s="181" t="s">
        <v>586</v>
      </c>
      <c r="F57" s="183" t="s">
        <v>502</v>
      </c>
      <c r="G57" s="181"/>
    </row>
    <row r="58" spans="1:7" ht="18.75" customHeight="1">
      <c r="A58" s="183">
        <v>55</v>
      </c>
      <c r="B58" s="179" t="s">
        <v>587</v>
      </c>
      <c r="C58" s="180">
        <v>1</v>
      </c>
      <c r="D58" s="181" t="s">
        <v>585</v>
      </c>
      <c r="E58" s="181" t="s">
        <v>586</v>
      </c>
      <c r="F58" s="183" t="s">
        <v>496</v>
      </c>
      <c r="G58" s="181"/>
    </row>
    <row r="59" spans="1:7" ht="18.75" customHeight="1">
      <c r="A59" s="183">
        <v>56</v>
      </c>
      <c r="B59" s="179" t="s">
        <v>588</v>
      </c>
      <c r="C59" s="180">
        <v>2</v>
      </c>
      <c r="D59" s="181" t="s">
        <v>589</v>
      </c>
      <c r="E59" s="181" t="s">
        <v>449</v>
      </c>
      <c r="F59" s="183" t="s">
        <v>496</v>
      </c>
      <c r="G59" s="181"/>
    </row>
    <row r="60" spans="1:7" ht="18.75" customHeight="1">
      <c r="A60" s="183">
        <v>57</v>
      </c>
      <c r="B60" s="179" t="s">
        <v>590</v>
      </c>
      <c r="C60" s="180">
        <v>2</v>
      </c>
      <c r="D60" s="181" t="s">
        <v>591</v>
      </c>
      <c r="E60" s="181" t="s">
        <v>453</v>
      </c>
      <c r="F60" s="183" t="s">
        <v>499</v>
      </c>
      <c r="G60" s="181"/>
    </row>
    <row r="61" spans="1:7" ht="18.75" customHeight="1">
      <c r="A61" s="183">
        <v>58</v>
      </c>
      <c r="B61" s="179" t="s">
        <v>592</v>
      </c>
      <c r="C61" s="180">
        <v>2</v>
      </c>
      <c r="D61" s="181" t="s">
        <v>425</v>
      </c>
      <c r="E61" s="181" t="s">
        <v>551</v>
      </c>
      <c r="F61" s="183" t="s">
        <v>496</v>
      </c>
      <c r="G61" s="181"/>
    </row>
    <row r="62" spans="1:7" ht="18.75" customHeight="1">
      <c r="A62" s="183">
        <v>59</v>
      </c>
      <c r="B62" s="179" t="s">
        <v>593</v>
      </c>
      <c r="C62" s="180">
        <v>1</v>
      </c>
      <c r="D62" s="181" t="s">
        <v>594</v>
      </c>
      <c r="E62" s="181" t="s">
        <v>450</v>
      </c>
      <c r="F62" s="183" t="s">
        <v>496</v>
      </c>
      <c r="G62" s="181"/>
    </row>
    <row r="63" spans="1:7" ht="18.75" customHeight="1">
      <c r="A63" s="183">
        <v>60</v>
      </c>
      <c r="B63" s="179" t="s">
        <v>595</v>
      </c>
      <c r="C63" s="180">
        <v>1</v>
      </c>
      <c r="D63" s="181" t="s">
        <v>596</v>
      </c>
      <c r="E63" s="181" t="s">
        <v>450</v>
      </c>
      <c r="F63" s="183" t="s">
        <v>502</v>
      </c>
      <c r="G63" s="181"/>
    </row>
    <row r="64" spans="1:7" ht="18.75" customHeight="1">
      <c r="A64" s="183">
        <v>61</v>
      </c>
      <c r="B64" s="178" t="s">
        <v>597</v>
      </c>
      <c r="C64" s="180">
        <v>1</v>
      </c>
      <c r="D64" s="181" t="s">
        <v>596</v>
      </c>
      <c r="E64" s="181" t="s">
        <v>450</v>
      </c>
      <c r="F64" s="183" t="s">
        <v>496</v>
      </c>
      <c r="G64" s="185"/>
    </row>
    <row r="65" spans="1:7" ht="18.75" customHeight="1">
      <c r="A65" s="183">
        <v>62</v>
      </c>
      <c r="B65" s="177" t="s">
        <v>598</v>
      </c>
      <c r="C65" s="180">
        <v>2</v>
      </c>
      <c r="D65" s="181" t="s">
        <v>433</v>
      </c>
      <c r="E65" s="181"/>
      <c r="F65" s="183" t="s">
        <v>452</v>
      </c>
      <c r="G65" s="181"/>
    </row>
    <row r="66" spans="1:7" ht="18.75" customHeight="1">
      <c r="A66" s="183">
        <v>63</v>
      </c>
      <c r="B66" s="177" t="s">
        <v>599</v>
      </c>
      <c r="C66" s="180">
        <v>2</v>
      </c>
      <c r="D66" s="182" t="s">
        <v>600</v>
      </c>
      <c r="E66" s="181" t="s">
        <v>451</v>
      </c>
      <c r="F66" s="183" t="s">
        <v>496</v>
      </c>
      <c r="G66" s="185"/>
    </row>
    <row r="67" spans="1:7" ht="18.75" customHeight="1">
      <c r="A67" s="183">
        <v>64</v>
      </c>
      <c r="B67" s="178" t="s">
        <v>601</v>
      </c>
      <c r="C67" s="180">
        <v>1</v>
      </c>
      <c r="D67" s="181" t="s">
        <v>434</v>
      </c>
      <c r="E67" s="181" t="s">
        <v>453</v>
      </c>
      <c r="F67" s="183" t="s">
        <v>496</v>
      </c>
      <c r="G67" s="181"/>
    </row>
    <row r="68" spans="1:7" ht="18.75" customHeight="1">
      <c r="A68" s="183">
        <v>65</v>
      </c>
      <c r="B68" s="178" t="s">
        <v>602</v>
      </c>
      <c r="C68" s="180">
        <v>2</v>
      </c>
      <c r="D68" s="181" t="s">
        <v>434</v>
      </c>
      <c r="E68" s="181" t="s">
        <v>603</v>
      </c>
      <c r="F68" s="183" t="s">
        <v>496</v>
      </c>
      <c r="G68" s="181"/>
    </row>
    <row r="69" spans="1:7" ht="18.75" customHeight="1">
      <c r="A69" s="183">
        <v>66</v>
      </c>
      <c r="B69" s="177" t="s">
        <v>604</v>
      </c>
      <c r="C69" s="180">
        <v>2</v>
      </c>
      <c r="D69" s="181" t="s">
        <v>400</v>
      </c>
      <c r="E69" s="181" t="s">
        <v>448</v>
      </c>
      <c r="F69" s="183" t="s">
        <v>502</v>
      </c>
      <c r="G69" s="181"/>
    </row>
    <row r="70" spans="1:7" ht="18.75" customHeight="1">
      <c r="A70" s="189"/>
      <c r="B70" s="186"/>
      <c r="C70" s="187"/>
      <c r="D70" s="188"/>
      <c r="E70" s="188"/>
      <c r="F70" s="189"/>
      <c r="G70" s="188"/>
    </row>
  </sheetData>
  <mergeCells count="1">
    <mergeCell ref="A1:G1"/>
  </mergeCells>
  <phoneticPr fontId="2"/>
  <printOptions horizontalCentered="1"/>
  <pageMargins left="0.59055118110236227" right="0.39370078740157483" top="0.78740157480314965" bottom="0.59055118110236227" header="0.51181102362204722" footer="0.31496062992125984"/>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N109"/>
  <sheetViews>
    <sheetView view="pageBreakPreview" zoomScale="70" zoomScaleNormal="70" zoomScaleSheetLayoutView="70" workbookViewId="0">
      <selection activeCell="E21" sqref="E21:E23"/>
    </sheetView>
  </sheetViews>
  <sheetFormatPr defaultColWidth="9" defaultRowHeight="13.2"/>
  <cols>
    <col min="1" max="3" width="9" style="421"/>
    <col min="4" max="4" width="8.44140625" style="421" bestFit="1" customWidth="1"/>
    <col min="5" max="5" width="34.33203125" style="421" customWidth="1"/>
    <col min="6" max="7" width="4.6640625" style="421" customWidth="1"/>
    <col min="8" max="8" width="21" style="421" customWidth="1"/>
    <col min="9" max="9" width="25.33203125" style="421" customWidth="1"/>
    <col min="10" max="10" width="15.6640625" style="421" customWidth="1"/>
    <col min="11" max="11" width="29.33203125" style="421" customWidth="1"/>
    <col min="12" max="16384" width="9" style="421"/>
  </cols>
  <sheetData>
    <row r="1" spans="1:11" s="126" customFormat="1" ht="45" customHeight="1">
      <c r="A1" s="589" t="s">
        <v>2478</v>
      </c>
      <c r="B1" s="589"/>
      <c r="C1" s="589"/>
      <c r="D1" s="589"/>
      <c r="E1" s="589"/>
      <c r="F1" s="589"/>
      <c r="G1" s="589"/>
      <c r="H1" s="589"/>
      <c r="I1" s="589"/>
      <c r="J1" s="589"/>
      <c r="K1" s="589"/>
    </row>
    <row r="2" spans="1:11" s="126" customFormat="1" ht="9.75" customHeight="1">
      <c r="A2" s="380"/>
      <c r="B2" s="380"/>
      <c r="C2" s="380"/>
      <c r="D2" s="380"/>
      <c r="E2" s="380"/>
      <c r="F2" s="380"/>
      <c r="G2" s="380"/>
      <c r="H2" s="380"/>
      <c r="I2" s="380"/>
      <c r="J2" s="380"/>
      <c r="K2" s="380"/>
    </row>
    <row r="3" spans="1:11" s="126" customFormat="1" ht="20.100000000000001" customHeight="1">
      <c r="A3" s="131" t="s">
        <v>84</v>
      </c>
      <c r="B3" s="131"/>
      <c r="C3" s="131"/>
      <c r="D3" s="131"/>
      <c r="E3" s="131"/>
      <c r="F3" s="131"/>
      <c r="G3" s="131"/>
      <c r="H3" s="131"/>
      <c r="I3" s="131"/>
      <c r="J3" s="131"/>
    </row>
    <row r="4" spans="1:11" s="126" customFormat="1" ht="15.75" customHeight="1">
      <c r="A4" s="590" t="s">
        <v>64</v>
      </c>
      <c r="B4" s="591"/>
      <c r="C4" s="592"/>
      <c r="D4" s="593" t="s">
        <v>74</v>
      </c>
      <c r="E4" s="594" t="s">
        <v>65</v>
      </c>
      <c r="F4" s="595" t="s">
        <v>66</v>
      </c>
      <c r="G4" s="593" t="s">
        <v>2479</v>
      </c>
      <c r="H4" s="597" t="s">
        <v>2480</v>
      </c>
      <c r="I4" s="597"/>
      <c r="J4" s="598" t="s">
        <v>67</v>
      </c>
      <c r="K4" s="600" t="s">
        <v>68</v>
      </c>
    </row>
    <row r="5" spans="1:11" s="126" customFormat="1" ht="15.75" customHeight="1">
      <c r="A5" s="127" t="s">
        <v>2481</v>
      </c>
      <c r="B5" s="127" t="s">
        <v>70</v>
      </c>
      <c r="C5" s="128" t="s">
        <v>71</v>
      </c>
      <c r="D5" s="594"/>
      <c r="E5" s="594"/>
      <c r="F5" s="596"/>
      <c r="G5" s="593"/>
      <c r="H5" s="129" t="s">
        <v>72</v>
      </c>
      <c r="I5" s="130" t="s">
        <v>73</v>
      </c>
      <c r="J5" s="599"/>
      <c r="K5" s="601"/>
    </row>
    <row r="6" spans="1:11" s="134" customFormat="1" ht="14.25" customHeight="1">
      <c r="A6" s="539" t="s">
        <v>2482</v>
      </c>
      <c r="B6" s="539" t="s">
        <v>2483</v>
      </c>
      <c r="C6" s="553" t="s">
        <v>2484</v>
      </c>
      <c r="D6" s="549">
        <v>1140027</v>
      </c>
      <c r="E6" s="586" t="s">
        <v>2485</v>
      </c>
      <c r="F6" s="554">
        <v>2</v>
      </c>
      <c r="G6" s="539" t="s">
        <v>2486</v>
      </c>
      <c r="H6" s="132" t="s">
        <v>2487</v>
      </c>
      <c r="I6" s="133" t="s">
        <v>2488</v>
      </c>
      <c r="J6" s="549" t="s">
        <v>2489</v>
      </c>
      <c r="K6" s="540" t="s">
        <v>2490</v>
      </c>
    </row>
    <row r="7" spans="1:11" s="134" customFormat="1" ht="14.25" customHeight="1">
      <c r="A7" s="539"/>
      <c r="B7" s="539"/>
      <c r="C7" s="539"/>
      <c r="D7" s="550"/>
      <c r="E7" s="587"/>
      <c r="F7" s="558"/>
      <c r="G7" s="539"/>
      <c r="H7" s="132"/>
      <c r="I7" s="135"/>
      <c r="J7" s="550"/>
      <c r="K7" s="541"/>
    </row>
    <row r="8" spans="1:11" s="134" customFormat="1" ht="14.25" customHeight="1">
      <c r="A8" s="539"/>
      <c r="B8" s="539"/>
      <c r="C8" s="539"/>
      <c r="D8" s="551"/>
      <c r="E8" s="588"/>
      <c r="F8" s="566"/>
      <c r="G8" s="539"/>
      <c r="H8" s="136"/>
      <c r="I8" s="137"/>
      <c r="J8" s="551"/>
      <c r="K8" s="552"/>
    </row>
    <row r="9" spans="1:11" s="134" customFormat="1" ht="14.25" customHeight="1">
      <c r="A9" s="539" t="s">
        <v>2482</v>
      </c>
      <c r="B9" s="539" t="s">
        <v>2483</v>
      </c>
      <c r="C9" s="553" t="s">
        <v>2484</v>
      </c>
      <c r="D9" s="539">
        <v>5140013</v>
      </c>
      <c r="E9" s="571" t="s">
        <v>2491</v>
      </c>
      <c r="F9" s="554">
        <v>2</v>
      </c>
      <c r="G9" s="539" t="s">
        <v>2493</v>
      </c>
      <c r="H9" s="138" t="s">
        <v>2494</v>
      </c>
      <c r="I9" s="139" t="s">
        <v>2495</v>
      </c>
      <c r="J9" s="549" t="s">
        <v>2496</v>
      </c>
      <c r="K9" s="583" t="s">
        <v>2497</v>
      </c>
    </row>
    <row r="10" spans="1:11" s="134" customFormat="1" ht="14.25" customHeight="1">
      <c r="A10" s="539"/>
      <c r="B10" s="539"/>
      <c r="C10" s="539"/>
      <c r="D10" s="539"/>
      <c r="E10" s="567"/>
      <c r="F10" s="558"/>
      <c r="G10" s="539"/>
      <c r="H10" s="132" t="s">
        <v>2498</v>
      </c>
      <c r="I10" s="584" t="s">
        <v>2499</v>
      </c>
      <c r="J10" s="550"/>
      <c r="K10" s="583"/>
    </row>
    <row r="11" spans="1:11" s="134" customFormat="1" ht="30.75" customHeight="1">
      <c r="A11" s="539"/>
      <c r="B11" s="539"/>
      <c r="C11" s="539"/>
      <c r="D11" s="539"/>
      <c r="E11" s="567"/>
      <c r="F11" s="566"/>
      <c r="G11" s="539"/>
      <c r="H11" s="136"/>
      <c r="I11" s="585"/>
      <c r="J11" s="551"/>
      <c r="K11" s="583"/>
    </row>
    <row r="12" spans="1:11" s="134" customFormat="1" ht="14.25" customHeight="1">
      <c r="A12" s="539" t="s">
        <v>2482</v>
      </c>
      <c r="B12" s="539" t="s">
        <v>2483</v>
      </c>
      <c r="C12" s="553" t="s">
        <v>2484</v>
      </c>
      <c r="D12" s="539">
        <v>1234269</v>
      </c>
      <c r="E12" s="571" t="s">
        <v>2500</v>
      </c>
      <c r="F12" s="554">
        <v>2</v>
      </c>
      <c r="G12" s="539" t="s">
        <v>2502</v>
      </c>
      <c r="H12" s="138" t="s">
        <v>2503</v>
      </c>
      <c r="I12" s="140" t="s">
        <v>2504</v>
      </c>
      <c r="J12" s="549" t="s">
        <v>2489</v>
      </c>
      <c r="K12" s="580" t="s">
        <v>2505</v>
      </c>
    </row>
    <row r="13" spans="1:11" s="134" customFormat="1" ht="14.25" customHeight="1">
      <c r="A13" s="539"/>
      <c r="B13" s="539"/>
      <c r="C13" s="539"/>
      <c r="D13" s="539"/>
      <c r="E13" s="567"/>
      <c r="F13" s="558"/>
      <c r="G13" s="539"/>
      <c r="H13" s="132" t="s">
        <v>2506</v>
      </c>
      <c r="I13" s="141" t="s">
        <v>2507</v>
      </c>
      <c r="J13" s="550"/>
      <c r="K13" s="580"/>
    </row>
    <row r="14" spans="1:11" s="134" customFormat="1" ht="14.25" customHeight="1">
      <c r="A14" s="539"/>
      <c r="B14" s="539"/>
      <c r="C14" s="539"/>
      <c r="D14" s="539"/>
      <c r="E14" s="567"/>
      <c r="F14" s="566"/>
      <c r="G14" s="539"/>
      <c r="H14" s="136"/>
      <c r="I14" s="142"/>
      <c r="J14" s="551"/>
      <c r="K14" s="580"/>
    </row>
    <row r="15" spans="1:11" s="134" customFormat="1" ht="14.25" customHeight="1">
      <c r="A15" s="539" t="s">
        <v>2482</v>
      </c>
      <c r="B15" s="539" t="s">
        <v>2483</v>
      </c>
      <c r="C15" s="553" t="s">
        <v>2484</v>
      </c>
      <c r="D15" s="539">
        <v>1140051</v>
      </c>
      <c r="E15" s="571" t="s">
        <v>2508</v>
      </c>
      <c r="F15" s="554">
        <v>2</v>
      </c>
      <c r="G15" s="539" t="s">
        <v>2486</v>
      </c>
      <c r="H15" s="138" t="s">
        <v>2509</v>
      </c>
      <c r="I15" s="139" t="s">
        <v>2510</v>
      </c>
      <c r="J15" s="549" t="s">
        <v>2489</v>
      </c>
      <c r="K15" s="580" t="s">
        <v>2511</v>
      </c>
    </row>
    <row r="16" spans="1:11" s="134" customFormat="1" ht="14.25" customHeight="1">
      <c r="A16" s="539"/>
      <c r="B16" s="539"/>
      <c r="C16" s="539"/>
      <c r="D16" s="539"/>
      <c r="E16" s="567"/>
      <c r="F16" s="558"/>
      <c r="G16" s="539"/>
      <c r="H16" s="132" t="s">
        <v>2512</v>
      </c>
      <c r="I16" s="133" t="s">
        <v>2513</v>
      </c>
      <c r="J16" s="550"/>
      <c r="K16" s="580"/>
    </row>
    <row r="17" spans="1:11" s="134" customFormat="1" ht="14.25" customHeight="1">
      <c r="A17" s="539"/>
      <c r="B17" s="539"/>
      <c r="C17" s="539"/>
      <c r="D17" s="539"/>
      <c r="E17" s="567"/>
      <c r="F17" s="566"/>
      <c r="G17" s="539"/>
      <c r="H17" s="136"/>
      <c r="I17" s="142"/>
      <c r="J17" s="551"/>
      <c r="K17" s="580"/>
    </row>
    <row r="18" spans="1:11" s="134" customFormat="1" ht="14.25" customHeight="1">
      <c r="A18" s="539" t="s">
        <v>2482</v>
      </c>
      <c r="B18" s="539" t="s">
        <v>2483</v>
      </c>
      <c r="C18" s="553" t="s">
        <v>2484</v>
      </c>
      <c r="D18" s="539">
        <v>1140043</v>
      </c>
      <c r="E18" s="571" t="s">
        <v>2514</v>
      </c>
      <c r="F18" s="554">
        <v>2</v>
      </c>
      <c r="G18" s="539" t="s">
        <v>2515</v>
      </c>
      <c r="H18" s="381" t="s">
        <v>2516</v>
      </c>
      <c r="I18" s="133" t="s">
        <v>2517</v>
      </c>
      <c r="J18" s="549" t="s">
        <v>2518</v>
      </c>
      <c r="K18" s="581" t="s">
        <v>2519</v>
      </c>
    </row>
    <row r="19" spans="1:11" s="134" customFormat="1" ht="14.25" customHeight="1">
      <c r="A19" s="539"/>
      <c r="B19" s="539"/>
      <c r="C19" s="539"/>
      <c r="D19" s="539"/>
      <c r="E19" s="567"/>
      <c r="F19" s="558"/>
      <c r="G19" s="539"/>
      <c r="H19" s="382"/>
      <c r="I19" s="334"/>
      <c r="J19" s="550"/>
      <c r="K19" s="581"/>
    </row>
    <row r="20" spans="1:11" s="134" customFormat="1" ht="14.25" customHeight="1">
      <c r="A20" s="539"/>
      <c r="B20" s="539"/>
      <c r="C20" s="539"/>
      <c r="D20" s="539"/>
      <c r="E20" s="567"/>
      <c r="F20" s="566"/>
      <c r="G20" s="539"/>
      <c r="H20" s="383"/>
      <c r="I20" s="384"/>
      <c r="J20" s="551"/>
      <c r="K20" s="581"/>
    </row>
    <row r="21" spans="1:11" s="134" customFormat="1" ht="14.25" customHeight="1">
      <c r="A21" s="539" t="s">
        <v>2482</v>
      </c>
      <c r="B21" s="539" t="s">
        <v>2483</v>
      </c>
      <c r="C21" s="553" t="s">
        <v>2484</v>
      </c>
      <c r="D21" s="539">
        <v>1234293</v>
      </c>
      <c r="E21" s="571" t="s">
        <v>2520</v>
      </c>
      <c r="F21" s="554">
        <v>2</v>
      </c>
      <c r="G21" s="539" t="s">
        <v>2486</v>
      </c>
      <c r="H21" s="381" t="s">
        <v>2521</v>
      </c>
      <c r="I21" s="333" t="s">
        <v>2522</v>
      </c>
      <c r="J21" s="549" t="s">
        <v>2489</v>
      </c>
      <c r="K21" s="560" t="s">
        <v>2523</v>
      </c>
    </row>
    <row r="22" spans="1:11" s="134" customFormat="1" ht="14.25" customHeight="1">
      <c r="A22" s="539"/>
      <c r="B22" s="539"/>
      <c r="C22" s="539"/>
      <c r="D22" s="539"/>
      <c r="E22" s="567"/>
      <c r="F22" s="558"/>
      <c r="G22" s="539"/>
      <c r="H22" s="382" t="s">
        <v>2524</v>
      </c>
      <c r="I22" s="334" t="s">
        <v>2525</v>
      </c>
      <c r="J22" s="550"/>
      <c r="K22" s="561"/>
    </row>
    <row r="23" spans="1:11" s="134" customFormat="1" ht="14.25" customHeight="1">
      <c r="A23" s="539"/>
      <c r="B23" s="539"/>
      <c r="C23" s="539"/>
      <c r="D23" s="539"/>
      <c r="E23" s="567"/>
      <c r="F23" s="566"/>
      <c r="G23" s="539"/>
      <c r="H23" s="383"/>
      <c r="I23" s="384"/>
      <c r="J23" s="551"/>
      <c r="K23" s="562"/>
    </row>
    <row r="24" spans="1:11" s="134" customFormat="1" ht="14.25" customHeight="1">
      <c r="A24" s="539" t="s">
        <v>2482</v>
      </c>
      <c r="B24" s="554" t="s">
        <v>2483</v>
      </c>
      <c r="C24" s="553" t="s">
        <v>2484</v>
      </c>
      <c r="D24" s="554">
        <v>5140030</v>
      </c>
      <c r="E24" s="572" t="s">
        <v>2526</v>
      </c>
      <c r="F24" s="554">
        <v>1</v>
      </c>
      <c r="G24" s="554" t="s">
        <v>2493</v>
      </c>
      <c r="H24" s="385" t="s">
        <v>2527</v>
      </c>
      <c r="I24" s="386" t="s">
        <v>2522</v>
      </c>
      <c r="J24" s="549" t="s">
        <v>2528</v>
      </c>
      <c r="K24" s="560" t="s">
        <v>2529</v>
      </c>
    </row>
    <row r="25" spans="1:11" s="134" customFormat="1" ht="14.25" customHeight="1">
      <c r="A25" s="539"/>
      <c r="B25" s="558"/>
      <c r="C25" s="539"/>
      <c r="D25" s="558"/>
      <c r="E25" s="569"/>
      <c r="F25" s="558"/>
      <c r="G25" s="558"/>
      <c r="H25" s="387" t="s">
        <v>2530</v>
      </c>
      <c r="I25" s="388" t="s">
        <v>2531</v>
      </c>
      <c r="J25" s="550"/>
      <c r="K25" s="561"/>
    </row>
    <row r="26" spans="1:11" s="134" customFormat="1" ht="14.25" customHeight="1">
      <c r="A26" s="539"/>
      <c r="B26" s="566"/>
      <c r="C26" s="539"/>
      <c r="D26" s="566"/>
      <c r="E26" s="557"/>
      <c r="F26" s="566"/>
      <c r="G26" s="566"/>
      <c r="H26" s="383"/>
      <c r="I26" s="389"/>
      <c r="J26" s="551"/>
      <c r="K26" s="562"/>
    </row>
    <row r="27" spans="1:11" s="134" customFormat="1" ht="14.25" customHeight="1">
      <c r="A27" s="539" t="s">
        <v>2482</v>
      </c>
      <c r="B27" s="539" t="s">
        <v>2483</v>
      </c>
      <c r="C27" s="553" t="s">
        <v>2484</v>
      </c>
      <c r="D27" s="539">
        <v>1150014</v>
      </c>
      <c r="E27" s="567" t="s">
        <v>2532</v>
      </c>
      <c r="F27" s="554">
        <v>2</v>
      </c>
      <c r="G27" s="539" t="s">
        <v>2533</v>
      </c>
      <c r="H27" s="132" t="s">
        <v>2534</v>
      </c>
      <c r="I27" s="133" t="s">
        <v>2535</v>
      </c>
      <c r="J27" s="549" t="s">
        <v>2528</v>
      </c>
      <c r="K27" s="580" t="s">
        <v>2536</v>
      </c>
    </row>
    <row r="28" spans="1:11" s="134" customFormat="1" ht="14.25" customHeight="1">
      <c r="A28" s="539"/>
      <c r="B28" s="539"/>
      <c r="C28" s="539"/>
      <c r="D28" s="539"/>
      <c r="E28" s="567"/>
      <c r="F28" s="558"/>
      <c r="G28" s="539"/>
      <c r="H28" s="132"/>
      <c r="I28" s="133"/>
      <c r="J28" s="550"/>
      <c r="K28" s="580"/>
    </row>
    <row r="29" spans="1:11" s="134" customFormat="1" ht="14.25" customHeight="1">
      <c r="A29" s="539"/>
      <c r="B29" s="539"/>
      <c r="C29" s="539"/>
      <c r="D29" s="539"/>
      <c r="E29" s="567"/>
      <c r="F29" s="566"/>
      <c r="G29" s="539"/>
      <c r="H29" s="136"/>
      <c r="I29" s="142"/>
      <c r="J29" s="551"/>
      <c r="K29" s="580"/>
    </row>
    <row r="30" spans="1:11" s="134" customFormat="1" ht="14.25" customHeight="1">
      <c r="A30" s="554" t="s">
        <v>2482</v>
      </c>
      <c r="B30" s="554" t="s">
        <v>2483</v>
      </c>
      <c r="C30" s="575" t="s">
        <v>2484</v>
      </c>
      <c r="D30" s="554">
        <v>5150019</v>
      </c>
      <c r="E30" s="568" t="s">
        <v>2537</v>
      </c>
      <c r="F30" s="554">
        <v>1</v>
      </c>
      <c r="G30" s="554" t="s">
        <v>2492</v>
      </c>
      <c r="H30" s="138" t="s">
        <v>2538</v>
      </c>
      <c r="I30" s="133" t="s">
        <v>2522</v>
      </c>
      <c r="J30" s="549" t="s">
        <v>2528</v>
      </c>
      <c r="K30" s="560" t="s">
        <v>2539</v>
      </c>
    </row>
    <row r="31" spans="1:11" s="134" customFormat="1" ht="14.25" customHeight="1">
      <c r="A31" s="558"/>
      <c r="B31" s="558"/>
      <c r="C31" s="576"/>
      <c r="D31" s="558"/>
      <c r="E31" s="570"/>
      <c r="F31" s="558"/>
      <c r="G31" s="558"/>
      <c r="H31" s="132"/>
      <c r="I31" s="141"/>
      <c r="J31" s="550"/>
      <c r="K31" s="561"/>
    </row>
    <row r="32" spans="1:11" s="134" customFormat="1" ht="14.25" customHeight="1">
      <c r="A32" s="566"/>
      <c r="B32" s="566"/>
      <c r="C32" s="577"/>
      <c r="D32" s="566"/>
      <c r="E32" s="579"/>
      <c r="F32" s="566"/>
      <c r="G32" s="566"/>
      <c r="H32" s="136"/>
      <c r="I32" s="142"/>
      <c r="J32" s="551"/>
      <c r="K32" s="562"/>
    </row>
    <row r="33" spans="1:11" s="134" customFormat="1" ht="14.25" customHeight="1">
      <c r="A33" s="539" t="s">
        <v>2482</v>
      </c>
      <c r="B33" s="539" t="s">
        <v>2483</v>
      </c>
      <c r="C33" s="553" t="s">
        <v>2484</v>
      </c>
      <c r="D33" s="539">
        <v>1150022</v>
      </c>
      <c r="E33" s="582" t="s">
        <v>2540</v>
      </c>
      <c r="F33" s="539">
        <v>2</v>
      </c>
      <c r="G33" s="539" t="s">
        <v>2502</v>
      </c>
      <c r="H33" s="390" t="s">
        <v>2534</v>
      </c>
      <c r="I33" s="391" t="s">
        <v>2504</v>
      </c>
      <c r="J33" s="549" t="s">
        <v>2528</v>
      </c>
      <c r="K33" s="581" t="s">
        <v>2541</v>
      </c>
    </row>
    <row r="34" spans="1:11" s="134" customFormat="1" ht="14.25" customHeight="1">
      <c r="A34" s="539"/>
      <c r="B34" s="539"/>
      <c r="C34" s="539"/>
      <c r="D34" s="539"/>
      <c r="E34" s="582"/>
      <c r="F34" s="539"/>
      <c r="G34" s="539"/>
      <c r="H34" s="392" t="s">
        <v>2542</v>
      </c>
      <c r="I34" s="393" t="s">
        <v>2543</v>
      </c>
      <c r="J34" s="550"/>
      <c r="K34" s="581"/>
    </row>
    <row r="35" spans="1:11" s="134" customFormat="1" ht="14.25" customHeight="1">
      <c r="A35" s="539"/>
      <c r="B35" s="539"/>
      <c r="C35" s="539"/>
      <c r="D35" s="539"/>
      <c r="E35" s="582"/>
      <c r="F35" s="539"/>
      <c r="G35" s="539"/>
      <c r="H35" s="394"/>
      <c r="I35" s="395"/>
      <c r="J35" s="551"/>
      <c r="K35" s="581"/>
    </row>
    <row r="36" spans="1:11" s="134" customFormat="1" ht="14.25" customHeight="1">
      <c r="A36" s="539" t="s">
        <v>2482</v>
      </c>
      <c r="B36" s="539" t="s">
        <v>2483</v>
      </c>
      <c r="C36" s="553" t="s">
        <v>2484</v>
      </c>
      <c r="D36" s="539">
        <v>1170023</v>
      </c>
      <c r="E36" s="582" t="s">
        <v>2544</v>
      </c>
      <c r="F36" s="554">
        <v>2</v>
      </c>
      <c r="G36" s="539" t="s">
        <v>2486</v>
      </c>
      <c r="H36" s="138" t="s">
        <v>2545</v>
      </c>
      <c r="I36" s="133" t="s">
        <v>2546</v>
      </c>
      <c r="J36" s="549" t="s">
        <v>2489</v>
      </c>
      <c r="K36" s="581" t="s">
        <v>2547</v>
      </c>
    </row>
    <row r="37" spans="1:11" s="134" customFormat="1" ht="14.25" customHeight="1">
      <c r="A37" s="539"/>
      <c r="B37" s="539"/>
      <c r="C37" s="539"/>
      <c r="D37" s="539"/>
      <c r="E37" s="582"/>
      <c r="F37" s="558"/>
      <c r="G37" s="539"/>
      <c r="H37" s="132" t="s">
        <v>2548</v>
      </c>
      <c r="I37" s="141" t="s">
        <v>2549</v>
      </c>
      <c r="J37" s="550"/>
      <c r="K37" s="581"/>
    </row>
    <row r="38" spans="1:11" s="134" customFormat="1" ht="14.25" customHeight="1">
      <c r="A38" s="539"/>
      <c r="B38" s="539"/>
      <c r="C38" s="539"/>
      <c r="D38" s="539"/>
      <c r="E38" s="582"/>
      <c r="F38" s="566"/>
      <c r="G38" s="539"/>
      <c r="H38" s="136"/>
      <c r="I38" s="142"/>
      <c r="J38" s="551"/>
      <c r="K38" s="581"/>
    </row>
    <row r="39" spans="1:11" s="134" customFormat="1" ht="14.25" customHeight="1">
      <c r="A39" s="539" t="s">
        <v>2482</v>
      </c>
      <c r="B39" s="539" t="s">
        <v>2483</v>
      </c>
      <c r="C39" s="553" t="s">
        <v>2484</v>
      </c>
      <c r="D39" s="539">
        <v>1170015</v>
      </c>
      <c r="E39" s="567" t="s">
        <v>2550</v>
      </c>
      <c r="F39" s="554">
        <v>2</v>
      </c>
      <c r="G39" s="539" t="s">
        <v>2533</v>
      </c>
      <c r="H39" s="138" t="s">
        <v>2551</v>
      </c>
      <c r="I39" s="133" t="s">
        <v>2535</v>
      </c>
      <c r="J39" s="549" t="s">
        <v>2552</v>
      </c>
      <c r="K39" s="580" t="s">
        <v>2553</v>
      </c>
    </row>
    <row r="40" spans="1:11" s="134" customFormat="1" ht="14.25" customHeight="1">
      <c r="A40" s="539"/>
      <c r="B40" s="539"/>
      <c r="C40" s="539"/>
      <c r="D40" s="539"/>
      <c r="E40" s="567"/>
      <c r="F40" s="558"/>
      <c r="G40" s="539"/>
      <c r="H40" s="132" t="s">
        <v>2554</v>
      </c>
      <c r="I40" s="141" t="s">
        <v>2535</v>
      </c>
      <c r="J40" s="550"/>
      <c r="K40" s="580"/>
    </row>
    <row r="41" spans="1:11" s="134" customFormat="1" ht="14.25" customHeight="1">
      <c r="A41" s="539"/>
      <c r="B41" s="539"/>
      <c r="C41" s="539"/>
      <c r="D41" s="539"/>
      <c r="E41" s="567"/>
      <c r="F41" s="566"/>
      <c r="G41" s="539"/>
      <c r="H41" s="136"/>
      <c r="I41" s="142"/>
      <c r="J41" s="551"/>
      <c r="K41" s="580"/>
    </row>
    <row r="42" spans="1:11" s="134" customFormat="1" ht="14.25" customHeight="1">
      <c r="A42" s="539" t="s">
        <v>2482</v>
      </c>
      <c r="B42" s="539" t="s">
        <v>2483</v>
      </c>
      <c r="C42" s="553" t="s">
        <v>2484</v>
      </c>
      <c r="D42" s="539">
        <v>1160028</v>
      </c>
      <c r="E42" s="571" t="s">
        <v>2555</v>
      </c>
      <c r="F42" s="554">
        <v>2</v>
      </c>
      <c r="G42" s="539" t="s">
        <v>2486</v>
      </c>
      <c r="H42" s="396" t="s">
        <v>2556</v>
      </c>
      <c r="I42" s="397" t="s">
        <v>2522</v>
      </c>
      <c r="J42" s="549" t="s">
        <v>2557</v>
      </c>
      <c r="K42" s="580" t="s">
        <v>2558</v>
      </c>
    </row>
    <row r="43" spans="1:11" s="134" customFormat="1" ht="14.25" customHeight="1">
      <c r="A43" s="539"/>
      <c r="B43" s="539"/>
      <c r="C43" s="539"/>
      <c r="D43" s="539"/>
      <c r="E43" s="567"/>
      <c r="F43" s="558"/>
      <c r="G43" s="539"/>
      <c r="H43" s="398"/>
      <c r="I43" s="399"/>
      <c r="J43" s="550"/>
      <c r="K43" s="580"/>
    </row>
    <row r="44" spans="1:11" s="134" customFormat="1" ht="14.25" customHeight="1">
      <c r="A44" s="539"/>
      <c r="B44" s="539"/>
      <c r="C44" s="539"/>
      <c r="D44" s="539"/>
      <c r="E44" s="567"/>
      <c r="F44" s="566"/>
      <c r="G44" s="539"/>
      <c r="H44" s="400"/>
      <c r="I44" s="401"/>
      <c r="J44" s="551"/>
      <c r="K44" s="580"/>
    </row>
    <row r="45" spans="1:11" s="134" customFormat="1" ht="14.25" customHeight="1">
      <c r="A45" s="554" t="s">
        <v>2482</v>
      </c>
      <c r="B45" s="554" t="s">
        <v>2483</v>
      </c>
      <c r="C45" s="575" t="s">
        <v>2484</v>
      </c>
      <c r="D45" s="554">
        <v>1160010</v>
      </c>
      <c r="E45" s="568" t="s">
        <v>2559</v>
      </c>
      <c r="F45" s="554">
        <v>2</v>
      </c>
      <c r="G45" s="554" t="s">
        <v>2486</v>
      </c>
      <c r="H45" s="381" t="s">
        <v>2560</v>
      </c>
      <c r="I45" s="333" t="s">
        <v>2561</v>
      </c>
      <c r="J45" s="549" t="s">
        <v>2562</v>
      </c>
      <c r="K45" s="560" t="s">
        <v>2563</v>
      </c>
    </row>
    <row r="46" spans="1:11" s="134" customFormat="1" ht="14.25" customHeight="1">
      <c r="A46" s="558"/>
      <c r="B46" s="558"/>
      <c r="C46" s="576"/>
      <c r="D46" s="558"/>
      <c r="E46" s="570"/>
      <c r="F46" s="558"/>
      <c r="G46" s="558"/>
      <c r="H46" s="382" t="s">
        <v>2564</v>
      </c>
      <c r="I46" s="334" t="s">
        <v>2565</v>
      </c>
      <c r="J46" s="550"/>
      <c r="K46" s="561"/>
    </row>
    <row r="47" spans="1:11" s="134" customFormat="1" ht="14.25" customHeight="1">
      <c r="A47" s="566"/>
      <c r="B47" s="566"/>
      <c r="C47" s="577"/>
      <c r="D47" s="566"/>
      <c r="E47" s="579"/>
      <c r="F47" s="566"/>
      <c r="G47" s="566"/>
      <c r="H47" s="383"/>
      <c r="I47" s="384"/>
      <c r="J47" s="550"/>
      <c r="K47" s="561"/>
    </row>
    <row r="48" spans="1:11" s="134" customFormat="1" ht="14.25" customHeight="1">
      <c r="A48" s="558" t="s">
        <v>2482</v>
      </c>
      <c r="B48" s="554" t="s">
        <v>2483</v>
      </c>
      <c r="C48" s="575" t="s">
        <v>2484</v>
      </c>
      <c r="D48" s="558">
        <v>5160014</v>
      </c>
      <c r="E48" s="570" t="s">
        <v>2566</v>
      </c>
      <c r="F48" s="558">
        <v>1</v>
      </c>
      <c r="G48" s="558" t="s">
        <v>2493</v>
      </c>
      <c r="H48" s="402" t="s">
        <v>2556</v>
      </c>
      <c r="I48" s="386" t="s">
        <v>2522</v>
      </c>
      <c r="J48" s="549" t="s">
        <v>2528</v>
      </c>
      <c r="K48" s="560" t="s">
        <v>2567</v>
      </c>
    </row>
    <row r="49" spans="1:14" s="134" customFormat="1" ht="14.25" customHeight="1">
      <c r="A49" s="558"/>
      <c r="B49" s="558"/>
      <c r="C49" s="576"/>
      <c r="D49" s="558"/>
      <c r="E49" s="570"/>
      <c r="F49" s="558"/>
      <c r="G49" s="558"/>
      <c r="H49" s="382"/>
      <c r="I49" s="403"/>
      <c r="J49" s="550"/>
      <c r="K49" s="561"/>
    </row>
    <row r="50" spans="1:14" s="134" customFormat="1" ht="14.25" customHeight="1" thickBot="1">
      <c r="A50" s="574"/>
      <c r="B50" s="566"/>
      <c r="C50" s="577"/>
      <c r="D50" s="574"/>
      <c r="E50" s="578"/>
      <c r="F50" s="574"/>
      <c r="G50" s="574"/>
      <c r="H50" s="383"/>
      <c r="I50" s="384"/>
      <c r="J50" s="559"/>
      <c r="K50" s="573"/>
    </row>
    <row r="51" spans="1:14" s="134" customFormat="1" ht="20.399999999999999" customHeight="1" thickTop="1" thickBot="1">
      <c r="A51" s="547">
        <f>COUNTIF(A6:A50,"基盤")</f>
        <v>15</v>
      </c>
      <c r="B51" s="548"/>
      <c r="C51" s="548"/>
      <c r="D51" s="548"/>
      <c r="E51" s="404">
        <f>COUNTIF(G6:G50,"TV")</f>
        <v>8</v>
      </c>
      <c r="F51" s="544">
        <f>COUNTIF(G6:G50,"R")</f>
        <v>3</v>
      </c>
      <c r="G51" s="544"/>
      <c r="H51" s="544"/>
      <c r="I51" s="544"/>
      <c r="J51" s="545">
        <f>COUNTIF(G6:G50,"OL")</f>
        <v>4</v>
      </c>
      <c r="K51" s="546"/>
      <c r="L51" s="405"/>
      <c r="M51" s="405"/>
      <c r="N51" s="405"/>
    </row>
    <row r="52" spans="1:14" s="134" customFormat="1" ht="14.25" customHeight="1" thickTop="1">
      <c r="A52" s="553" t="s">
        <v>2568</v>
      </c>
      <c r="B52" s="553" t="s">
        <v>2569</v>
      </c>
      <c r="C52" s="553" t="s">
        <v>2570</v>
      </c>
      <c r="D52" s="539">
        <v>1420020</v>
      </c>
      <c r="E52" s="572" t="s">
        <v>2571</v>
      </c>
      <c r="F52" s="558">
        <v>2</v>
      </c>
      <c r="G52" s="566" t="s">
        <v>2515</v>
      </c>
      <c r="H52" s="392" t="s">
        <v>2572</v>
      </c>
      <c r="I52" s="393" t="s">
        <v>2573</v>
      </c>
      <c r="J52" s="549" t="s">
        <v>2489</v>
      </c>
      <c r="K52" s="560" t="s">
        <v>2574</v>
      </c>
    </row>
    <row r="53" spans="1:14" s="134" customFormat="1" ht="14.25" customHeight="1">
      <c r="A53" s="539"/>
      <c r="B53" s="539"/>
      <c r="C53" s="539"/>
      <c r="D53" s="539"/>
      <c r="E53" s="569"/>
      <c r="F53" s="558"/>
      <c r="G53" s="539"/>
      <c r="H53" s="392" t="s">
        <v>2576</v>
      </c>
      <c r="I53" s="393" t="s">
        <v>2577</v>
      </c>
      <c r="J53" s="550"/>
      <c r="K53" s="561"/>
    </row>
    <row r="54" spans="1:14" s="134" customFormat="1" ht="14.25" customHeight="1">
      <c r="A54" s="539"/>
      <c r="B54" s="539"/>
      <c r="C54" s="554"/>
      <c r="D54" s="539"/>
      <c r="E54" s="557"/>
      <c r="F54" s="566"/>
      <c r="G54" s="539"/>
      <c r="H54" s="136"/>
      <c r="I54" s="401"/>
      <c r="J54" s="551"/>
      <c r="K54" s="562"/>
    </row>
    <row r="55" spans="1:14" s="134" customFormat="1" ht="14.25" customHeight="1">
      <c r="A55" s="553" t="s">
        <v>2568</v>
      </c>
      <c r="B55" s="553" t="s">
        <v>2578</v>
      </c>
      <c r="C55" s="553" t="s">
        <v>2578</v>
      </c>
      <c r="D55" s="539">
        <v>1420038</v>
      </c>
      <c r="E55" s="571" t="s">
        <v>2579</v>
      </c>
      <c r="F55" s="554">
        <v>2</v>
      </c>
      <c r="G55" s="539" t="s">
        <v>2515</v>
      </c>
      <c r="H55" s="138" t="s">
        <v>2580</v>
      </c>
      <c r="I55" s="397" t="s">
        <v>2546</v>
      </c>
      <c r="J55" s="549" t="s">
        <v>2489</v>
      </c>
      <c r="K55" s="540" t="s">
        <v>2581</v>
      </c>
    </row>
    <row r="56" spans="1:14" s="134" customFormat="1" ht="14.25" customHeight="1">
      <c r="A56" s="539"/>
      <c r="B56" s="539"/>
      <c r="C56" s="539"/>
      <c r="D56" s="539"/>
      <c r="E56" s="567"/>
      <c r="F56" s="558"/>
      <c r="G56" s="539"/>
      <c r="H56" s="132" t="s">
        <v>2572</v>
      </c>
      <c r="I56" s="399" t="s">
        <v>2573</v>
      </c>
      <c r="J56" s="550"/>
      <c r="K56" s="541"/>
    </row>
    <row r="57" spans="1:14" s="134" customFormat="1" ht="14.25" customHeight="1">
      <c r="A57" s="539"/>
      <c r="B57" s="539"/>
      <c r="C57" s="539"/>
      <c r="D57" s="539"/>
      <c r="E57" s="567"/>
      <c r="F57" s="566"/>
      <c r="G57" s="539"/>
      <c r="H57" s="136"/>
      <c r="I57" s="401"/>
      <c r="J57" s="551"/>
      <c r="K57" s="552"/>
    </row>
    <row r="58" spans="1:14" s="134" customFormat="1" ht="14.25" customHeight="1">
      <c r="A58" s="553" t="s">
        <v>2568</v>
      </c>
      <c r="B58" s="553" t="s">
        <v>2578</v>
      </c>
      <c r="C58" s="553" t="s">
        <v>2578</v>
      </c>
      <c r="D58" s="539">
        <v>1314734</v>
      </c>
      <c r="E58" s="571" t="s">
        <v>2582</v>
      </c>
      <c r="F58" s="554">
        <v>2</v>
      </c>
      <c r="G58" s="539" t="s">
        <v>2486</v>
      </c>
      <c r="H58" s="138" t="s">
        <v>2580</v>
      </c>
      <c r="I58" s="397" t="s">
        <v>2583</v>
      </c>
      <c r="J58" s="549" t="s">
        <v>2489</v>
      </c>
      <c r="K58" s="560" t="s">
        <v>2584</v>
      </c>
    </row>
    <row r="59" spans="1:14" s="134" customFormat="1" ht="14.25" customHeight="1">
      <c r="A59" s="539"/>
      <c r="B59" s="539"/>
      <c r="C59" s="539"/>
      <c r="D59" s="539"/>
      <c r="E59" s="567"/>
      <c r="F59" s="558"/>
      <c r="G59" s="539"/>
      <c r="H59" s="132" t="s">
        <v>2585</v>
      </c>
      <c r="I59" s="399" t="s">
        <v>2586</v>
      </c>
      <c r="J59" s="550"/>
      <c r="K59" s="561"/>
    </row>
    <row r="60" spans="1:14" s="134" customFormat="1" ht="14.25" customHeight="1">
      <c r="A60" s="539"/>
      <c r="B60" s="539"/>
      <c r="C60" s="539"/>
      <c r="D60" s="539"/>
      <c r="E60" s="567"/>
      <c r="F60" s="566"/>
      <c r="G60" s="539"/>
      <c r="H60" s="406" t="s">
        <v>2587</v>
      </c>
      <c r="I60" s="401"/>
      <c r="J60" s="551"/>
      <c r="K60" s="562"/>
    </row>
    <row r="61" spans="1:14" s="134" customFormat="1" ht="14.25" customHeight="1">
      <c r="A61" s="553" t="s">
        <v>2568</v>
      </c>
      <c r="B61" s="553" t="s">
        <v>2578</v>
      </c>
      <c r="C61" s="553" t="s">
        <v>2578</v>
      </c>
      <c r="D61" s="554">
        <v>1420119</v>
      </c>
      <c r="E61" s="572" t="s">
        <v>2588</v>
      </c>
      <c r="F61" s="554">
        <v>2</v>
      </c>
      <c r="G61" s="539" t="s">
        <v>2486</v>
      </c>
      <c r="H61" s="402" t="s">
        <v>2589</v>
      </c>
      <c r="I61" s="386" t="s">
        <v>2522</v>
      </c>
      <c r="J61" s="549" t="s">
        <v>2590</v>
      </c>
      <c r="K61" s="560" t="s">
        <v>2591</v>
      </c>
    </row>
    <row r="62" spans="1:14" s="134" customFormat="1" ht="14.25" customHeight="1">
      <c r="A62" s="539"/>
      <c r="B62" s="539"/>
      <c r="C62" s="539"/>
      <c r="D62" s="558"/>
      <c r="E62" s="569"/>
      <c r="F62" s="558"/>
      <c r="G62" s="539"/>
      <c r="H62" s="407"/>
      <c r="I62" s="399"/>
      <c r="J62" s="550"/>
      <c r="K62" s="561"/>
    </row>
    <row r="63" spans="1:14" s="134" customFormat="1" ht="14.25" customHeight="1">
      <c r="A63" s="539"/>
      <c r="B63" s="539"/>
      <c r="C63" s="539"/>
      <c r="D63" s="566"/>
      <c r="E63" s="557"/>
      <c r="F63" s="566"/>
      <c r="G63" s="539"/>
      <c r="H63" s="407"/>
      <c r="I63" s="399"/>
      <c r="J63" s="551"/>
      <c r="K63" s="562"/>
    </row>
    <row r="64" spans="1:14" s="134" customFormat="1" ht="14.25" customHeight="1">
      <c r="A64" s="553" t="s">
        <v>2568</v>
      </c>
      <c r="B64" s="553" t="s">
        <v>2578</v>
      </c>
      <c r="C64" s="553" t="s">
        <v>2578</v>
      </c>
      <c r="D64" s="539">
        <v>5142016</v>
      </c>
      <c r="E64" s="571" t="s">
        <v>2592</v>
      </c>
      <c r="F64" s="554">
        <v>2</v>
      </c>
      <c r="G64" s="539" t="s">
        <v>2492</v>
      </c>
      <c r="H64" s="138" t="s">
        <v>2593</v>
      </c>
      <c r="I64" s="397" t="s">
        <v>2594</v>
      </c>
      <c r="J64" s="549" t="s">
        <v>2595</v>
      </c>
      <c r="K64" s="560" t="s">
        <v>2596</v>
      </c>
    </row>
    <row r="65" spans="1:11" s="134" customFormat="1" ht="14.25" customHeight="1">
      <c r="A65" s="539"/>
      <c r="B65" s="539"/>
      <c r="C65" s="539"/>
      <c r="D65" s="539"/>
      <c r="E65" s="567"/>
      <c r="F65" s="558"/>
      <c r="G65" s="539"/>
      <c r="H65" s="132"/>
      <c r="I65" s="399"/>
      <c r="J65" s="550"/>
      <c r="K65" s="561"/>
    </row>
    <row r="66" spans="1:11" s="134" customFormat="1" ht="14.25" customHeight="1">
      <c r="A66" s="539"/>
      <c r="B66" s="539"/>
      <c r="C66" s="539"/>
      <c r="D66" s="539"/>
      <c r="E66" s="567"/>
      <c r="F66" s="566"/>
      <c r="G66" s="539"/>
      <c r="H66" s="406"/>
      <c r="I66" s="401"/>
      <c r="J66" s="551"/>
      <c r="K66" s="562"/>
    </row>
    <row r="67" spans="1:11" s="134" customFormat="1" ht="14.25" customHeight="1">
      <c r="A67" s="553" t="s">
        <v>2568</v>
      </c>
      <c r="B67" s="553" t="s">
        <v>2578</v>
      </c>
      <c r="C67" s="553" t="s">
        <v>2578</v>
      </c>
      <c r="D67" s="539">
        <v>5142024</v>
      </c>
      <c r="E67" s="571" t="s">
        <v>2597</v>
      </c>
      <c r="F67" s="554">
        <v>1</v>
      </c>
      <c r="G67" s="539" t="s">
        <v>2493</v>
      </c>
      <c r="H67" s="408" t="s">
        <v>2598</v>
      </c>
      <c r="I67" s="397" t="s">
        <v>2599</v>
      </c>
      <c r="J67" s="549" t="s">
        <v>2600</v>
      </c>
      <c r="K67" s="540" t="s">
        <v>2601</v>
      </c>
    </row>
    <row r="68" spans="1:11" s="134" customFormat="1" ht="14.25" customHeight="1">
      <c r="A68" s="539"/>
      <c r="B68" s="539"/>
      <c r="C68" s="539"/>
      <c r="D68" s="539"/>
      <c r="E68" s="567"/>
      <c r="F68" s="558"/>
      <c r="G68" s="539"/>
      <c r="H68" s="409" t="s">
        <v>2602</v>
      </c>
      <c r="I68" s="410" t="s">
        <v>2603</v>
      </c>
      <c r="J68" s="550"/>
      <c r="K68" s="541"/>
    </row>
    <row r="69" spans="1:11" s="134" customFormat="1" ht="14.25" customHeight="1">
      <c r="A69" s="539"/>
      <c r="B69" s="539"/>
      <c r="C69" s="539"/>
      <c r="D69" s="539"/>
      <c r="E69" s="567"/>
      <c r="F69" s="566"/>
      <c r="G69" s="539"/>
      <c r="H69" s="136"/>
      <c r="I69" s="401"/>
      <c r="J69" s="551"/>
      <c r="K69" s="552"/>
    </row>
    <row r="70" spans="1:11" s="134" customFormat="1" ht="14.25" customHeight="1">
      <c r="A70" s="553" t="s">
        <v>2568</v>
      </c>
      <c r="B70" s="553" t="s">
        <v>2578</v>
      </c>
      <c r="C70" s="553" t="s">
        <v>2578</v>
      </c>
      <c r="D70" s="539">
        <v>1430017</v>
      </c>
      <c r="E70" s="567" t="s">
        <v>2604</v>
      </c>
      <c r="F70" s="554">
        <v>2</v>
      </c>
      <c r="G70" s="539" t="s">
        <v>2605</v>
      </c>
      <c r="H70" s="138" t="s">
        <v>2606</v>
      </c>
      <c r="I70" s="397" t="s">
        <v>2607</v>
      </c>
      <c r="J70" s="549" t="s">
        <v>2608</v>
      </c>
      <c r="K70" s="540" t="s">
        <v>2609</v>
      </c>
    </row>
    <row r="71" spans="1:11" s="134" customFormat="1" ht="14.25" customHeight="1">
      <c r="A71" s="539"/>
      <c r="B71" s="539"/>
      <c r="C71" s="539"/>
      <c r="D71" s="539"/>
      <c r="E71" s="567"/>
      <c r="F71" s="558"/>
      <c r="G71" s="539"/>
      <c r="H71" s="132"/>
      <c r="I71" s="399"/>
      <c r="J71" s="550"/>
      <c r="K71" s="541"/>
    </row>
    <row r="72" spans="1:11" s="134" customFormat="1" ht="14.25" customHeight="1">
      <c r="A72" s="539"/>
      <c r="B72" s="539"/>
      <c r="C72" s="539"/>
      <c r="D72" s="539"/>
      <c r="E72" s="567"/>
      <c r="F72" s="566"/>
      <c r="G72" s="539"/>
      <c r="H72" s="136"/>
      <c r="I72" s="401"/>
      <c r="J72" s="551"/>
      <c r="K72" s="552"/>
    </row>
    <row r="73" spans="1:11" s="134" customFormat="1" ht="14.25" customHeight="1">
      <c r="A73" s="553" t="s">
        <v>2568</v>
      </c>
      <c r="B73" s="553" t="s">
        <v>2578</v>
      </c>
      <c r="C73" s="553" t="s">
        <v>2578</v>
      </c>
      <c r="D73" s="539">
        <v>1430025</v>
      </c>
      <c r="E73" s="567" t="s">
        <v>2610</v>
      </c>
      <c r="F73" s="554">
        <v>2</v>
      </c>
      <c r="G73" s="539" t="s">
        <v>2611</v>
      </c>
      <c r="H73" s="138" t="s">
        <v>2612</v>
      </c>
      <c r="I73" s="397" t="s">
        <v>2613</v>
      </c>
      <c r="J73" s="549" t="s">
        <v>2608</v>
      </c>
      <c r="K73" s="540" t="s">
        <v>2614</v>
      </c>
    </row>
    <row r="74" spans="1:11" s="134" customFormat="1" ht="14.25" customHeight="1">
      <c r="A74" s="539"/>
      <c r="B74" s="539"/>
      <c r="C74" s="539"/>
      <c r="D74" s="539"/>
      <c r="E74" s="567"/>
      <c r="F74" s="558"/>
      <c r="G74" s="539"/>
      <c r="H74" s="132"/>
      <c r="I74" s="399"/>
      <c r="J74" s="550"/>
      <c r="K74" s="541"/>
    </row>
    <row r="75" spans="1:11" s="134" customFormat="1" ht="14.25" customHeight="1">
      <c r="A75" s="539"/>
      <c r="B75" s="539"/>
      <c r="C75" s="539"/>
      <c r="D75" s="539"/>
      <c r="E75" s="567"/>
      <c r="F75" s="566"/>
      <c r="G75" s="539"/>
      <c r="H75" s="136"/>
      <c r="I75" s="401"/>
      <c r="J75" s="551"/>
      <c r="K75" s="552"/>
    </row>
    <row r="76" spans="1:11" s="134" customFormat="1" ht="14.25" customHeight="1">
      <c r="A76" s="553" t="s">
        <v>2568</v>
      </c>
      <c r="B76" s="553" t="s">
        <v>2578</v>
      </c>
      <c r="C76" s="553" t="s">
        <v>2578</v>
      </c>
      <c r="D76" s="539">
        <v>1440012</v>
      </c>
      <c r="E76" s="568" t="s">
        <v>2615</v>
      </c>
      <c r="F76" s="554">
        <v>2</v>
      </c>
      <c r="G76" s="539" t="s">
        <v>2486</v>
      </c>
      <c r="H76" s="381" t="s">
        <v>2616</v>
      </c>
      <c r="I76" s="411" t="s">
        <v>2618</v>
      </c>
      <c r="J76" s="549" t="s">
        <v>2619</v>
      </c>
      <c r="K76" s="560" t="s">
        <v>2620</v>
      </c>
    </row>
    <row r="77" spans="1:11" s="134" customFormat="1" ht="14.25" customHeight="1">
      <c r="A77" s="539"/>
      <c r="B77" s="539"/>
      <c r="C77" s="539"/>
      <c r="D77" s="539"/>
      <c r="E77" s="570"/>
      <c r="F77" s="558"/>
      <c r="G77" s="539"/>
      <c r="H77" s="382" t="s">
        <v>2621</v>
      </c>
      <c r="I77" s="403" t="s">
        <v>2622</v>
      </c>
      <c r="J77" s="550"/>
      <c r="K77" s="561"/>
    </row>
    <row r="78" spans="1:11" s="134" customFormat="1" ht="14.25" customHeight="1">
      <c r="A78" s="539"/>
      <c r="B78" s="539"/>
      <c r="C78" s="539"/>
      <c r="D78" s="539"/>
      <c r="E78" s="565"/>
      <c r="F78" s="566"/>
      <c r="G78" s="539"/>
      <c r="H78" s="383"/>
      <c r="I78" s="389"/>
      <c r="J78" s="551"/>
      <c r="K78" s="562"/>
    </row>
    <row r="79" spans="1:11" s="134" customFormat="1" ht="14.25" customHeight="1">
      <c r="A79" s="553" t="s">
        <v>2568</v>
      </c>
      <c r="B79" s="553" t="s">
        <v>2578</v>
      </c>
      <c r="C79" s="553" t="s">
        <v>2578</v>
      </c>
      <c r="D79" s="539">
        <v>1440020</v>
      </c>
      <c r="E79" s="568" t="s">
        <v>2623</v>
      </c>
      <c r="F79" s="554">
        <v>2</v>
      </c>
      <c r="G79" s="539" t="s">
        <v>2515</v>
      </c>
      <c r="H79" s="381" t="s">
        <v>2616</v>
      </c>
      <c r="I79" s="411" t="s">
        <v>2617</v>
      </c>
      <c r="J79" s="549" t="s">
        <v>2619</v>
      </c>
      <c r="K79" s="560" t="s">
        <v>2624</v>
      </c>
    </row>
    <row r="80" spans="1:11" s="134" customFormat="1" ht="14.25" customHeight="1">
      <c r="A80" s="539"/>
      <c r="B80" s="539"/>
      <c r="C80" s="539"/>
      <c r="D80" s="539"/>
      <c r="E80" s="570"/>
      <c r="F80" s="558"/>
      <c r="G80" s="539"/>
      <c r="H80" s="382" t="s">
        <v>2625</v>
      </c>
      <c r="I80" s="403" t="s">
        <v>2622</v>
      </c>
      <c r="J80" s="550"/>
      <c r="K80" s="561"/>
    </row>
    <row r="81" spans="1:11" s="134" customFormat="1" ht="14.25" customHeight="1">
      <c r="A81" s="539"/>
      <c r="B81" s="539"/>
      <c r="C81" s="539"/>
      <c r="D81" s="539"/>
      <c r="E81" s="565"/>
      <c r="F81" s="566"/>
      <c r="G81" s="539"/>
      <c r="H81" s="383"/>
      <c r="I81" s="389"/>
      <c r="J81" s="551"/>
      <c r="K81" s="562"/>
    </row>
    <row r="82" spans="1:11" s="134" customFormat="1" ht="14.25" customHeight="1">
      <c r="A82" s="553" t="s">
        <v>2568</v>
      </c>
      <c r="B82" s="553" t="s">
        <v>2578</v>
      </c>
      <c r="C82" s="553" t="s">
        <v>2578</v>
      </c>
      <c r="D82" s="554">
        <v>1460013</v>
      </c>
      <c r="E82" s="568" t="s">
        <v>2626</v>
      </c>
      <c r="F82" s="554">
        <v>2</v>
      </c>
      <c r="G82" s="539" t="s">
        <v>2486</v>
      </c>
      <c r="H82" s="138" t="s">
        <v>2627</v>
      </c>
      <c r="I82" s="397" t="s">
        <v>2628</v>
      </c>
      <c r="J82" s="550" t="s">
        <v>2489</v>
      </c>
      <c r="K82" s="560" t="s">
        <v>2629</v>
      </c>
    </row>
    <row r="83" spans="1:11" s="134" customFormat="1" ht="14.25" customHeight="1">
      <c r="A83" s="539"/>
      <c r="B83" s="539"/>
      <c r="C83" s="539"/>
      <c r="D83" s="558"/>
      <c r="E83" s="569"/>
      <c r="F83" s="558"/>
      <c r="G83" s="539"/>
      <c r="H83" s="132"/>
      <c r="I83" s="399"/>
      <c r="J83" s="550"/>
      <c r="K83" s="561"/>
    </row>
    <row r="84" spans="1:11" s="134" customFormat="1" ht="14.25" customHeight="1">
      <c r="A84" s="539"/>
      <c r="B84" s="539"/>
      <c r="C84" s="539"/>
      <c r="D84" s="566"/>
      <c r="E84" s="557"/>
      <c r="F84" s="566"/>
      <c r="G84" s="539"/>
      <c r="H84" s="136"/>
      <c r="I84" s="401"/>
      <c r="J84" s="551"/>
      <c r="K84" s="562"/>
    </row>
    <row r="85" spans="1:11" s="134" customFormat="1" ht="14.25" customHeight="1">
      <c r="A85" s="553" t="s">
        <v>2568</v>
      </c>
      <c r="B85" s="553" t="s">
        <v>2578</v>
      </c>
      <c r="C85" s="553" t="s">
        <v>2578</v>
      </c>
      <c r="D85" s="554">
        <v>1460021</v>
      </c>
      <c r="E85" s="568" t="s">
        <v>2630</v>
      </c>
      <c r="F85" s="554">
        <v>2</v>
      </c>
      <c r="G85" s="539" t="s">
        <v>2515</v>
      </c>
      <c r="H85" s="138" t="s">
        <v>2627</v>
      </c>
      <c r="I85" s="397" t="s">
        <v>2628</v>
      </c>
      <c r="J85" s="549" t="s">
        <v>2489</v>
      </c>
      <c r="K85" s="560" t="s">
        <v>2631</v>
      </c>
    </row>
    <row r="86" spans="1:11" s="134" customFormat="1" ht="14.25" customHeight="1">
      <c r="A86" s="539"/>
      <c r="B86" s="539"/>
      <c r="C86" s="539"/>
      <c r="D86" s="558"/>
      <c r="E86" s="569"/>
      <c r="F86" s="558"/>
      <c r="G86" s="539"/>
      <c r="H86" s="132"/>
      <c r="I86" s="399"/>
      <c r="J86" s="550"/>
      <c r="K86" s="561"/>
    </row>
    <row r="87" spans="1:11" s="134" customFormat="1" ht="14.25" customHeight="1">
      <c r="A87" s="539"/>
      <c r="B87" s="539"/>
      <c r="C87" s="539"/>
      <c r="D87" s="566"/>
      <c r="E87" s="557"/>
      <c r="F87" s="566"/>
      <c r="G87" s="539"/>
      <c r="H87" s="136"/>
      <c r="I87" s="401"/>
      <c r="J87" s="551"/>
      <c r="K87" s="562"/>
    </row>
    <row r="88" spans="1:11" s="134" customFormat="1" ht="14.25" customHeight="1">
      <c r="A88" s="553" t="s">
        <v>2568</v>
      </c>
      <c r="B88" s="553" t="s">
        <v>2578</v>
      </c>
      <c r="C88" s="553" t="s">
        <v>2578</v>
      </c>
      <c r="D88" s="539">
        <v>1480030</v>
      </c>
      <c r="E88" s="567" t="s">
        <v>2632</v>
      </c>
      <c r="F88" s="554">
        <v>2</v>
      </c>
      <c r="G88" s="539" t="s">
        <v>2605</v>
      </c>
      <c r="H88" s="412" t="s">
        <v>2634</v>
      </c>
      <c r="I88" s="386" t="s">
        <v>2635</v>
      </c>
      <c r="J88" s="549" t="s">
        <v>2608</v>
      </c>
      <c r="K88" s="560" t="s">
        <v>2636</v>
      </c>
    </row>
    <row r="89" spans="1:11" s="134" customFormat="1" ht="14.25" customHeight="1">
      <c r="A89" s="539"/>
      <c r="B89" s="539"/>
      <c r="C89" s="539"/>
      <c r="D89" s="539"/>
      <c r="E89" s="567"/>
      <c r="F89" s="558"/>
      <c r="G89" s="539"/>
      <c r="H89" s="387" t="s">
        <v>2637</v>
      </c>
      <c r="I89" s="388" t="s">
        <v>2638</v>
      </c>
      <c r="J89" s="550"/>
      <c r="K89" s="561"/>
    </row>
    <row r="90" spans="1:11" s="134" customFormat="1" ht="14.25" customHeight="1">
      <c r="A90" s="539"/>
      <c r="B90" s="539"/>
      <c r="C90" s="539"/>
      <c r="D90" s="539"/>
      <c r="E90" s="567"/>
      <c r="F90" s="566"/>
      <c r="G90" s="539"/>
      <c r="H90" s="136"/>
      <c r="I90" s="401"/>
      <c r="J90" s="551"/>
      <c r="K90" s="562"/>
    </row>
    <row r="91" spans="1:11" s="134" customFormat="1" ht="14.25" customHeight="1">
      <c r="A91" s="553" t="s">
        <v>2568</v>
      </c>
      <c r="B91" s="553" t="s">
        <v>2578</v>
      </c>
      <c r="C91" s="553" t="s">
        <v>2578</v>
      </c>
      <c r="D91" s="539">
        <v>1480049</v>
      </c>
      <c r="E91" s="567" t="s">
        <v>2639</v>
      </c>
      <c r="F91" s="554">
        <v>2</v>
      </c>
      <c r="G91" s="539" t="s">
        <v>2502</v>
      </c>
      <c r="H91" s="402" t="s">
        <v>2637</v>
      </c>
      <c r="I91" s="386" t="s">
        <v>2638</v>
      </c>
      <c r="J91" s="549" t="s">
        <v>2608</v>
      </c>
      <c r="K91" s="560" t="s">
        <v>2640</v>
      </c>
    </row>
    <row r="92" spans="1:11" s="134" customFormat="1" ht="14.25" customHeight="1">
      <c r="A92" s="539"/>
      <c r="B92" s="539"/>
      <c r="C92" s="539"/>
      <c r="D92" s="539"/>
      <c r="E92" s="567"/>
      <c r="F92" s="558"/>
      <c r="G92" s="539"/>
      <c r="H92" s="413" t="s">
        <v>2634</v>
      </c>
      <c r="I92" s="388" t="s">
        <v>2635</v>
      </c>
      <c r="J92" s="550"/>
      <c r="K92" s="561"/>
    </row>
    <row r="93" spans="1:11" s="134" customFormat="1" ht="14.25" customHeight="1">
      <c r="A93" s="539"/>
      <c r="B93" s="539"/>
      <c r="C93" s="539"/>
      <c r="D93" s="539"/>
      <c r="E93" s="567"/>
      <c r="F93" s="566"/>
      <c r="G93" s="539"/>
      <c r="H93" s="414"/>
      <c r="I93" s="415"/>
      <c r="J93" s="551"/>
      <c r="K93" s="562"/>
    </row>
    <row r="94" spans="1:11" s="134" customFormat="1" ht="14.25" customHeight="1">
      <c r="A94" s="553" t="s">
        <v>2568</v>
      </c>
      <c r="B94" s="553" t="s">
        <v>2578</v>
      </c>
      <c r="C94" s="553" t="s">
        <v>2578</v>
      </c>
      <c r="D94" s="539">
        <v>1470019</v>
      </c>
      <c r="E94" s="563" t="s">
        <v>2641</v>
      </c>
      <c r="F94" s="554">
        <v>2</v>
      </c>
      <c r="G94" s="539" t="s">
        <v>2515</v>
      </c>
      <c r="H94" s="390" t="s">
        <v>2642</v>
      </c>
      <c r="I94" s="397" t="s">
        <v>2643</v>
      </c>
      <c r="J94" s="549" t="s">
        <v>2608</v>
      </c>
      <c r="K94" s="540" t="s">
        <v>2644</v>
      </c>
    </row>
    <row r="95" spans="1:11" s="134" customFormat="1" ht="14.25" customHeight="1">
      <c r="A95" s="539"/>
      <c r="B95" s="539"/>
      <c r="C95" s="539"/>
      <c r="D95" s="539"/>
      <c r="E95" s="564"/>
      <c r="F95" s="558"/>
      <c r="G95" s="539"/>
      <c r="H95" s="132"/>
      <c r="I95" s="399"/>
      <c r="J95" s="550"/>
      <c r="K95" s="541"/>
    </row>
    <row r="96" spans="1:11" s="134" customFormat="1" ht="14.25" customHeight="1">
      <c r="A96" s="539"/>
      <c r="B96" s="539"/>
      <c r="C96" s="539"/>
      <c r="D96" s="539"/>
      <c r="E96" s="565"/>
      <c r="F96" s="566"/>
      <c r="G96" s="539"/>
      <c r="H96" s="136"/>
      <c r="I96" s="401"/>
      <c r="J96" s="551"/>
      <c r="K96" s="552"/>
    </row>
    <row r="97" spans="1:11" s="134" customFormat="1" ht="14.25" customHeight="1">
      <c r="A97" s="553" t="s">
        <v>2568</v>
      </c>
      <c r="B97" s="553" t="s">
        <v>2578</v>
      </c>
      <c r="C97" s="553" t="s">
        <v>2578</v>
      </c>
      <c r="D97" s="539">
        <v>1490010</v>
      </c>
      <c r="E97" s="555" t="s">
        <v>2645</v>
      </c>
      <c r="F97" s="554">
        <v>2</v>
      </c>
      <c r="G97" s="539" t="s">
        <v>2486</v>
      </c>
      <c r="H97" s="381" t="s">
        <v>2646</v>
      </c>
      <c r="I97" s="411" t="s">
        <v>2647</v>
      </c>
      <c r="J97" s="549" t="s">
        <v>2619</v>
      </c>
      <c r="K97" s="540" t="s">
        <v>2648</v>
      </c>
    </row>
    <row r="98" spans="1:11" s="134" customFormat="1" ht="14.25" customHeight="1">
      <c r="A98" s="539"/>
      <c r="B98" s="539"/>
      <c r="C98" s="539"/>
      <c r="D98" s="539"/>
      <c r="E98" s="556"/>
      <c r="F98" s="558"/>
      <c r="G98" s="539"/>
      <c r="H98" s="416" t="s">
        <v>2649</v>
      </c>
      <c r="I98" s="417" t="s">
        <v>2650</v>
      </c>
      <c r="J98" s="550"/>
      <c r="K98" s="541"/>
    </row>
    <row r="99" spans="1:11" s="134" customFormat="1" ht="14.25" customHeight="1" thickBot="1">
      <c r="A99" s="554"/>
      <c r="B99" s="554"/>
      <c r="C99" s="554"/>
      <c r="D99" s="554"/>
      <c r="E99" s="557"/>
      <c r="F99" s="558"/>
      <c r="G99" s="554"/>
      <c r="H99" s="418"/>
      <c r="I99" s="419"/>
      <c r="J99" s="559"/>
      <c r="K99" s="541"/>
    </row>
    <row r="100" spans="1:11" s="134" customFormat="1" ht="20.399999999999999" customHeight="1" thickTop="1" thickBot="1">
      <c r="A100" s="542">
        <f>COUNTA(D52:D99)</f>
        <v>16</v>
      </c>
      <c r="B100" s="543"/>
      <c r="C100" s="543"/>
      <c r="D100" s="543"/>
      <c r="E100" s="404">
        <f>COUNTIF(G52:G99,"TV")</f>
        <v>7</v>
      </c>
      <c r="F100" s="544">
        <f>COUNTIF(G52:G99,"R")</f>
        <v>7</v>
      </c>
      <c r="G100" s="544"/>
      <c r="H100" s="544"/>
      <c r="I100" s="544"/>
      <c r="J100" s="545">
        <f>IF(COUNTIF(G52:G99,"OL")=0,"（オンライン　0　科目）",COUNTIF(G52:G99,"OL"))</f>
        <v>2</v>
      </c>
      <c r="K100" s="546"/>
    </row>
    <row r="101" spans="1:11" s="134" customFormat="1" ht="23.1" customHeight="1" thickTop="1" thickBot="1">
      <c r="A101" s="547">
        <f>A51+A100</f>
        <v>31</v>
      </c>
      <c r="B101" s="548"/>
      <c r="C101" s="548"/>
      <c r="D101" s="548"/>
      <c r="E101" s="404">
        <f>E100+E51</f>
        <v>15</v>
      </c>
      <c r="F101" s="544">
        <f>F51+F100</f>
        <v>10</v>
      </c>
      <c r="G101" s="544"/>
      <c r="H101" s="544"/>
      <c r="I101" s="544"/>
      <c r="J101" s="545">
        <f>IF(J51="（オンライン　0　科目）",0,J51)+IF(J100="（オンライン　0　科目）",0,J100)</f>
        <v>6</v>
      </c>
      <c r="K101" s="546"/>
    </row>
    <row r="102" spans="1:11" s="134" customFormat="1" ht="13.8" thickTop="1"/>
    <row r="103" spans="1:11" s="134" customFormat="1" ht="42" customHeight="1">
      <c r="A103" s="538" t="s">
        <v>2651</v>
      </c>
      <c r="B103" s="538"/>
      <c r="C103" s="420"/>
      <c r="I103" s="133"/>
    </row>
    <row r="104" spans="1:11" s="134" customFormat="1" ht="30.75" customHeight="1">
      <c r="A104" s="539" t="s">
        <v>2652</v>
      </c>
      <c r="B104" s="539"/>
      <c r="C104" s="330" t="s">
        <v>66</v>
      </c>
      <c r="I104" s="133"/>
    </row>
    <row r="105" spans="1:11" s="134" customFormat="1" ht="42" customHeight="1">
      <c r="A105" s="539" t="s">
        <v>2653</v>
      </c>
      <c r="B105" s="539"/>
      <c r="C105" s="330">
        <v>1</v>
      </c>
      <c r="I105" s="133"/>
    </row>
    <row r="106" spans="1:11" s="134" customFormat="1">
      <c r="C106" s="420"/>
      <c r="I106" s="133"/>
    </row>
    <row r="107" spans="1:11" s="134" customFormat="1">
      <c r="C107" s="420"/>
      <c r="I107" s="133"/>
    </row>
    <row r="108" spans="1:11" s="134" customFormat="1">
      <c r="C108" s="420"/>
      <c r="I108" s="133"/>
    </row>
    <row r="109" spans="1:11" s="134" customFormat="1">
      <c r="C109" s="420"/>
      <c r="I109" s="133"/>
    </row>
  </sheetData>
  <autoFilter ref="A5:N101"/>
  <mergeCells count="301">
    <mergeCell ref="A1:K1"/>
    <mergeCell ref="A4:C4"/>
    <mergeCell ref="D4:D5"/>
    <mergeCell ref="E4:E5"/>
    <mergeCell ref="F4:F5"/>
    <mergeCell ref="G4:G5"/>
    <mergeCell ref="H4:I4"/>
    <mergeCell ref="J4:J5"/>
    <mergeCell ref="K4:K5"/>
    <mergeCell ref="G6:G8"/>
    <mergeCell ref="J6:J8"/>
    <mergeCell ref="K6:K8"/>
    <mergeCell ref="A9:A11"/>
    <mergeCell ref="B9:B11"/>
    <mergeCell ref="C9:C11"/>
    <mergeCell ref="D9:D11"/>
    <mergeCell ref="E9:E11"/>
    <mergeCell ref="F9:F11"/>
    <mergeCell ref="G9:G11"/>
    <mergeCell ref="A6:A8"/>
    <mergeCell ref="B6:B8"/>
    <mergeCell ref="C6:C8"/>
    <mergeCell ref="D6:D8"/>
    <mergeCell ref="E6:E8"/>
    <mergeCell ref="F6:F8"/>
    <mergeCell ref="J9:J11"/>
    <mergeCell ref="K9:K11"/>
    <mergeCell ref="I10:I11"/>
    <mergeCell ref="A12:A14"/>
    <mergeCell ref="B12:B14"/>
    <mergeCell ref="C12:C14"/>
    <mergeCell ref="D12:D14"/>
    <mergeCell ref="E12:E14"/>
    <mergeCell ref="F12:F14"/>
    <mergeCell ref="G12:G14"/>
    <mergeCell ref="J12:J14"/>
    <mergeCell ref="K12:K14"/>
    <mergeCell ref="A15:A17"/>
    <mergeCell ref="B15:B17"/>
    <mergeCell ref="C15:C17"/>
    <mergeCell ref="D15:D17"/>
    <mergeCell ref="E15:E17"/>
    <mergeCell ref="F15:F17"/>
    <mergeCell ref="G15:G17"/>
    <mergeCell ref="J15:J17"/>
    <mergeCell ref="K15:K17"/>
    <mergeCell ref="A18:A20"/>
    <mergeCell ref="B18:B20"/>
    <mergeCell ref="C18:C20"/>
    <mergeCell ref="D18:D20"/>
    <mergeCell ref="E18:E20"/>
    <mergeCell ref="F18:F20"/>
    <mergeCell ref="G18:G20"/>
    <mergeCell ref="J18:J20"/>
    <mergeCell ref="K18:K20"/>
    <mergeCell ref="G21:G23"/>
    <mergeCell ref="J21:J23"/>
    <mergeCell ref="K21:K23"/>
    <mergeCell ref="A24:A26"/>
    <mergeCell ref="B24:B26"/>
    <mergeCell ref="C24:C26"/>
    <mergeCell ref="D24:D26"/>
    <mergeCell ref="E24:E26"/>
    <mergeCell ref="F24:F26"/>
    <mergeCell ref="G24:G26"/>
    <mergeCell ref="A21:A23"/>
    <mergeCell ref="B21:B23"/>
    <mergeCell ref="C21:C23"/>
    <mergeCell ref="D21:D23"/>
    <mergeCell ref="E21:E23"/>
    <mergeCell ref="F21:F23"/>
    <mergeCell ref="J24:J26"/>
    <mergeCell ref="K24:K26"/>
    <mergeCell ref="A27:A29"/>
    <mergeCell ref="B27:B29"/>
    <mergeCell ref="C27:C29"/>
    <mergeCell ref="D27:D29"/>
    <mergeCell ref="E27:E29"/>
    <mergeCell ref="F27:F29"/>
    <mergeCell ref="G27:G29"/>
    <mergeCell ref="J27:J29"/>
    <mergeCell ref="K27:K29"/>
    <mergeCell ref="A30:A32"/>
    <mergeCell ref="B30:B32"/>
    <mergeCell ref="C30:C32"/>
    <mergeCell ref="D30:D32"/>
    <mergeCell ref="E30:E32"/>
    <mergeCell ref="F30:F32"/>
    <mergeCell ref="G30:G32"/>
    <mergeCell ref="J30:J32"/>
    <mergeCell ref="K30:K32"/>
    <mergeCell ref="G33:G35"/>
    <mergeCell ref="J33:J35"/>
    <mergeCell ref="K33:K35"/>
    <mergeCell ref="A36:A38"/>
    <mergeCell ref="B36:B38"/>
    <mergeCell ref="C36:C38"/>
    <mergeCell ref="D36:D38"/>
    <mergeCell ref="E36:E38"/>
    <mergeCell ref="F36:F38"/>
    <mergeCell ref="G36:G38"/>
    <mergeCell ref="A33:A35"/>
    <mergeCell ref="B33:B35"/>
    <mergeCell ref="C33:C35"/>
    <mergeCell ref="D33:D35"/>
    <mergeCell ref="E33:E35"/>
    <mergeCell ref="F33:F35"/>
    <mergeCell ref="J36:J38"/>
    <mergeCell ref="K36:K38"/>
    <mergeCell ref="A39:A41"/>
    <mergeCell ref="B39:B41"/>
    <mergeCell ref="C39:C41"/>
    <mergeCell ref="D39:D41"/>
    <mergeCell ref="E39:E41"/>
    <mergeCell ref="F39:F41"/>
    <mergeCell ref="G39:G41"/>
    <mergeCell ref="J39:J41"/>
    <mergeCell ref="K39:K41"/>
    <mergeCell ref="A42:A44"/>
    <mergeCell ref="B42:B44"/>
    <mergeCell ref="C42:C44"/>
    <mergeCell ref="D42:D44"/>
    <mergeCell ref="E42:E44"/>
    <mergeCell ref="F42:F44"/>
    <mergeCell ref="G42:G44"/>
    <mergeCell ref="J42:J44"/>
    <mergeCell ref="K42:K44"/>
    <mergeCell ref="G45:G47"/>
    <mergeCell ref="J45:J47"/>
    <mergeCell ref="K45:K47"/>
    <mergeCell ref="A48:A50"/>
    <mergeCell ref="B48:B50"/>
    <mergeCell ref="C48:C50"/>
    <mergeCell ref="D48:D50"/>
    <mergeCell ref="E48:E50"/>
    <mergeCell ref="F48:F50"/>
    <mergeCell ref="G48:G50"/>
    <mergeCell ref="A45:A47"/>
    <mergeCell ref="B45:B47"/>
    <mergeCell ref="C45:C47"/>
    <mergeCell ref="D45:D47"/>
    <mergeCell ref="E45:E47"/>
    <mergeCell ref="F45:F47"/>
    <mergeCell ref="J48:J50"/>
    <mergeCell ref="K48:K50"/>
    <mergeCell ref="A51:D51"/>
    <mergeCell ref="F51:I51"/>
    <mergeCell ref="J51:K51"/>
    <mergeCell ref="A52:A54"/>
    <mergeCell ref="B52:B54"/>
    <mergeCell ref="C52:C54"/>
    <mergeCell ref="D52:D54"/>
    <mergeCell ref="E52:E54"/>
    <mergeCell ref="F52:F54"/>
    <mergeCell ref="G52:G54"/>
    <mergeCell ref="J52:J54"/>
    <mergeCell ref="K52:K54"/>
    <mergeCell ref="A55:A57"/>
    <mergeCell ref="B55:B57"/>
    <mergeCell ref="C55:C57"/>
    <mergeCell ref="D55:D57"/>
    <mergeCell ref="E55:E57"/>
    <mergeCell ref="F55:F57"/>
    <mergeCell ref="G55:G57"/>
    <mergeCell ref="J55:J57"/>
    <mergeCell ref="K55:K57"/>
    <mergeCell ref="A58:A60"/>
    <mergeCell ref="B58:B60"/>
    <mergeCell ref="C58:C60"/>
    <mergeCell ref="D58:D60"/>
    <mergeCell ref="E58:E60"/>
    <mergeCell ref="F58:F60"/>
    <mergeCell ref="G58:G60"/>
    <mergeCell ref="J58:J60"/>
    <mergeCell ref="K58:K60"/>
    <mergeCell ref="A61:A63"/>
    <mergeCell ref="B61:B63"/>
    <mergeCell ref="C61:C63"/>
    <mergeCell ref="D61:D63"/>
    <mergeCell ref="E61:E63"/>
    <mergeCell ref="F61:F63"/>
    <mergeCell ref="G61:G63"/>
    <mergeCell ref="J61:J63"/>
    <mergeCell ref="K61:K63"/>
    <mergeCell ref="A64:A66"/>
    <mergeCell ref="B64:B66"/>
    <mergeCell ref="C64:C66"/>
    <mergeCell ref="D64:D66"/>
    <mergeCell ref="E64:E66"/>
    <mergeCell ref="F64:F66"/>
    <mergeCell ref="G64:G66"/>
    <mergeCell ref="J64:J66"/>
    <mergeCell ref="K64:K66"/>
    <mergeCell ref="G67:G69"/>
    <mergeCell ref="J67:J69"/>
    <mergeCell ref="K67:K69"/>
    <mergeCell ref="A70:A72"/>
    <mergeCell ref="B70:B72"/>
    <mergeCell ref="C70:C72"/>
    <mergeCell ref="D70:D72"/>
    <mergeCell ref="E70:E72"/>
    <mergeCell ref="F70:F72"/>
    <mergeCell ref="G70:G72"/>
    <mergeCell ref="A67:A69"/>
    <mergeCell ref="B67:B69"/>
    <mergeCell ref="C67:C69"/>
    <mergeCell ref="D67:D69"/>
    <mergeCell ref="E67:E69"/>
    <mergeCell ref="F67:F69"/>
    <mergeCell ref="J70:J72"/>
    <mergeCell ref="K70:K72"/>
    <mergeCell ref="A73:A75"/>
    <mergeCell ref="B73:B75"/>
    <mergeCell ref="C73:C75"/>
    <mergeCell ref="D73:D75"/>
    <mergeCell ref="E73:E75"/>
    <mergeCell ref="F73:F75"/>
    <mergeCell ref="G73:G75"/>
    <mergeCell ref="J73:J75"/>
    <mergeCell ref="K73:K75"/>
    <mergeCell ref="A76:A78"/>
    <mergeCell ref="B76:B78"/>
    <mergeCell ref="C76:C78"/>
    <mergeCell ref="D76:D78"/>
    <mergeCell ref="E76:E78"/>
    <mergeCell ref="F76:F78"/>
    <mergeCell ref="G76:G78"/>
    <mergeCell ref="J76:J78"/>
    <mergeCell ref="K76:K78"/>
    <mergeCell ref="G79:G81"/>
    <mergeCell ref="J79:J81"/>
    <mergeCell ref="K79:K81"/>
    <mergeCell ref="A82:A84"/>
    <mergeCell ref="B82:B84"/>
    <mergeCell ref="C82:C84"/>
    <mergeCell ref="D82:D84"/>
    <mergeCell ref="E82:E84"/>
    <mergeCell ref="F82:F84"/>
    <mergeCell ref="G82:G84"/>
    <mergeCell ref="A79:A81"/>
    <mergeCell ref="B79:B81"/>
    <mergeCell ref="C79:C81"/>
    <mergeCell ref="D79:D81"/>
    <mergeCell ref="E79:E81"/>
    <mergeCell ref="F79:F81"/>
    <mergeCell ref="J82:J84"/>
    <mergeCell ref="K82:K84"/>
    <mergeCell ref="A85:A87"/>
    <mergeCell ref="B85:B87"/>
    <mergeCell ref="C85:C87"/>
    <mergeCell ref="D85:D87"/>
    <mergeCell ref="E85:E87"/>
    <mergeCell ref="F85:F87"/>
    <mergeCell ref="G85:G87"/>
    <mergeCell ref="J85:J87"/>
    <mergeCell ref="K85:K87"/>
    <mergeCell ref="A88:A90"/>
    <mergeCell ref="B88:B90"/>
    <mergeCell ref="C88:C90"/>
    <mergeCell ref="D88:D90"/>
    <mergeCell ref="E88:E90"/>
    <mergeCell ref="F88:F90"/>
    <mergeCell ref="G88:G90"/>
    <mergeCell ref="J88:J90"/>
    <mergeCell ref="K88:K90"/>
    <mergeCell ref="G91:G93"/>
    <mergeCell ref="J91:J93"/>
    <mergeCell ref="K91:K93"/>
    <mergeCell ref="A94:A96"/>
    <mergeCell ref="B94:B96"/>
    <mergeCell ref="C94:C96"/>
    <mergeCell ref="D94:D96"/>
    <mergeCell ref="E94:E96"/>
    <mergeCell ref="F94:F96"/>
    <mergeCell ref="G94:G96"/>
    <mergeCell ref="A91:A93"/>
    <mergeCell ref="B91:B93"/>
    <mergeCell ref="C91:C93"/>
    <mergeCell ref="D91:D93"/>
    <mergeCell ref="E91:E93"/>
    <mergeCell ref="F91:F93"/>
    <mergeCell ref="J94:J96"/>
    <mergeCell ref="K94:K96"/>
    <mergeCell ref="A97:A99"/>
    <mergeCell ref="B97:B99"/>
    <mergeCell ref="C97:C99"/>
    <mergeCell ref="D97:D99"/>
    <mergeCell ref="E97:E99"/>
    <mergeCell ref="F97:F99"/>
    <mergeCell ref="G97:G99"/>
    <mergeCell ref="J97:J99"/>
    <mergeCell ref="A103:B103"/>
    <mergeCell ref="A104:B104"/>
    <mergeCell ref="A105:B105"/>
    <mergeCell ref="K97:K99"/>
    <mergeCell ref="A100:D100"/>
    <mergeCell ref="F100:I100"/>
    <mergeCell ref="J100:K100"/>
    <mergeCell ref="A101:D101"/>
    <mergeCell ref="F101:I101"/>
    <mergeCell ref="J101:K101"/>
  </mergeCells>
  <phoneticPr fontId="2"/>
  <printOptions horizontalCentered="1"/>
  <pageMargins left="0.70866141732283472" right="0.70866141732283472" top="0.84" bottom="0.62992125984251968" header="0.31496062992125984" footer="0.31496062992125984"/>
  <pageSetup paperSize="9" scale="78" fitToHeight="0" orientation="landscape" r:id="rId1"/>
  <rowBreaks count="2" manualBreakCount="2">
    <brk id="44" max="10" man="1"/>
    <brk id="8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197"/>
  <sheetViews>
    <sheetView view="pageBreakPreview" zoomScale="70" zoomScaleNormal="90" zoomScaleSheetLayoutView="70" workbookViewId="0">
      <selection activeCell="E17" sqref="E17:E22"/>
    </sheetView>
  </sheetViews>
  <sheetFormatPr defaultColWidth="9" defaultRowHeight="13.2"/>
  <cols>
    <col min="1" max="3" width="11.88671875" style="126" customWidth="1"/>
    <col min="4" max="4" width="10.6640625" style="457" customWidth="1"/>
    <col min="5" max="5" width="34.33203125" style="126" customWidth="1"/>
    <col min="6" max="7" width="4.6640625" style="126" customWidth="1"/>
    <col min="8" max="8" width="21" style="126" customWidth="1"/>
    <col min="9" max="9" width="25.33203125" style="126" customWidth="1"/>
    <col min="10" max="10" width="15.6640625" style="458" customWidth="1"/>
    <col min="11" max="11" width="29.33203125" style="459" customWidth="1"/>
    <col min="12" max="12" width="34.33203125" style="126" hidden="1" customWidth="1"/>
    <col min="13" max="13" width="7.44140625" style="126" bestFit="1" customWidth="1"/>
    <col min="14" max="14" width="29.44140625" style="126" bestFit="1" customWidth="1"/>
    <col min="15" max="15" width="27.21875" style="126" bestFit="1" customWidth="1"/>
    <col min="16" max="16" width="13" style="126" bestFit="1" customWidth="1"/>
    <col min="17" max="17" width="103.77734375" style="126" bestFit="1" customWidth="1"/>
    <col min="18" max="18" width="23.6640625" style="126" bestFit="1" customWidth="1"/>
    <col min="19" max="19" width="19.88671875" style="126" bestFit="1" customWidth="1"/>
    <col min="20" max="20" width="45.44140625" style="126" bestFit="1" customWidth="1"/>
    <col min="21" max="21" width="47.109375" style="126" bestFit="1" customWidth="1"/>
    <col min="22" max="22" width="12.33203125" style="126" bestFit="1" customWidth="1"/>
    <col min="23" max="23" width="12.21875" style="126" bestFit="1" customWidth="1"/>
    <col min="24" max="24" width="12.33203125" style="126" bestFit="1" customWidth="1"/>
    <col min="25" max="25" width="8.109375" style="126" bestFit="1" customWidth="1"/>
    <col min="26" max="16384" width="9" style="126"/>
  </cols>
  <sheetData>
    <row r="1" spans="1:12" ht="43.5" customHeight="1">
      <c r="A1" s="589" t="s">
        <v>2654</v>
      </c>
      <c r="B1" s="589"/>
      <c r="C1" s="589"/>
      <c r="D1" s="589"/>
      <c r="E1" s="589"/>
      <c r="F1" s="589"/>
      <c r="G1" s="589"/>
      <c r="H1" s="589"/>
      <c r="I1" s="589"/>
      <c r="J1" s="589"/>
      <c r="K1" s="589"/>
    </row>
    <row r="3" spans="1:12" ht="15.75" customHeight="1">
      <c r="A3" s="590" t="s">
        <v>64</v>
      </c>
      <c r="B3" s="591"/>
      <c r="C3" s="592"/>
      <c r="D3" s="593" t="s">
        <v>2655</v>
      </c>
      <c r="E3" s="594" t="s">
        <v>65</v>
      </c>
      <c r="F3" s="595" t="s">
        <v>66</v>
      </c>
      <c r="G3" s="593" t="s">
        <v>75</v>
      </c>
      <c r="H3" s="597" t="s">
        <v>2656</v>
      </c>
      <c r="I3" s="597"/>
      <c r="J3" s="598" t="s">
        <v>67</v>
      </c>
      <c r="K3" s="637" t="s">
        <v>68</v>
      </c>
      <c r="L3" s="594" t="s">
        <v>2657</v>
      </c>
    </row>
    <row r="4" spans="1:12" ht="15.75" customHeight="1">
      <c r="A4" s="127" t="s">
        <v>69</v>
      </c>
      <c r="B4" s="127" t="s">
        <v>70</v>
      </c>
      <c r="C4" s="128" t="s">
        <v>71</v>
      </c>
      <c r="D4" s="594"/>
      <c r="E4" s="594"/>
      <c r="F4" s="596"/>
      <c r="G4" s="593"/>
      <c r="H4" s="422" t="s">
        <v>72</v>
      </c>
      <c r="I4" s="423" t="s">
        <v>73</v>
      </c>
      <c r="J4" s="599"/>
      <c r="K4" s="638"/>
      <c r="L4" s="594"/>
    </row>
    <row r="5" spans="1:12" s="134" customFormat="1" ht="14.25" customHeight="1">
      <c r="A5" s="613" t="s">
        <v>2658</v>
      </c>
      <c r="B5" s="539" t="s">
        <v>2484</v>
      </c>
      <c r="C5" s="553" t="s">
        <v>2484</v>
      </c>
      <c r="D5" s="539">
        <v>1710150</v>
      </c>
      <c r="E5" s="571" t="s">
        <v>2659</v>
      </c>
      <c r="F5" s="554">
        <v>2</v>
      </c>
      <c r="G5" s="539" t="s">
        <v>2501</v>
      </c>
      <c r="H5" s="138" t="s">
        <v>2660</v>
      </c>
      <c r="I5" s="333" t="s">
        <v>2661</v>
      </c>
      <c r="J5" s="549" t="s">
        <v>2662</v>
      </c>
      <c r="K5" s="580" t="s">
        <v>2663</v>
      </c>
      <c r="L5" s="567" t="s">
        <v>2664</v>
      </c>
    </row>
    <row r="6" spans="1:12" s="134" customFormat="1" ht="14.25" customHeight="1">
      <c r="A6" s="614"/>
      <c r="B6" s="539"/>
      <c r="C6" s="539"/>
      <c r="D6" s="539"/>
      <c r="E6" s="567"/>
      <c r="F6" s="558"/>
      <c r="G6" s="539"/>
      <c r="H6" s="424"/>
      <c r="I6" s="334"/>
      <c r="J6" s="550"/>
      <c r="K6" s="580"/>
      <c r="L6" s="567"/>
    </row>
    <row r="7" spans="1:12" s="134" customFormat="1" ht="14.25" customHeight="1">
      <c r="A7" s="614"/>
      <c r="B7" s="539"/>
      <c r="C7" s="539"/>
      <c r="D7" s="539"/>
      <c r="E7" s="567"/>
      <c r="F7" s="566"/>
      <c r="G7" s="539"/>
      <c r="H7" s="425"/>
      <c r="I7" s="384"/>
      <c r="J7" s="551"/>
      <c r="K7" s="580"/>
      <c r="L7" s="567"/>
    </row>
    <row r="8" spans="1:12" s="134" customFormat="1" ht="14.25" customHeight="1">
      <c r="A8" s="624" t="s">
        <v>2658</v>
      </c>
      <c r="B8" s="575" t="s">
        <v>2665</v>
      </c>
      <c r="C8" s="575" t="s">
        <v>2665</v>
      </c>
      <c r="D8" s="554">
        <v>5710014</v>
      </c>
      <c r="E8" s="568" t="s">
        <v>2666</v>
      </c>
      <c r="F8" s="554">
        <v>1</v>
      </c>
      <c r="G8" s="554" t="s">
        <v>2667</v>
      </c>
      <c r="H8" s="132" t="s">
        <v>2668</v>
      </c>
      <c r="I8" s="133" t="s">
        <v>2669</v>
      </c>
      <c r="J8" s="549" t="s">
        <v>2670</v>
      </c>
      <c r="K8" s="634" t="s">
        <v>2671</v>
      </c>
      <c r="L8" s="629" t="s">
        <v>2672</v>
      </c>
    </row>
    <row r="9" spans="1:12" s="134" customFormat="1" ht="14.25" customHeight="1">
      <c r="A9" s="625"/>
      <c r="B9" s="576"/>
      <c r="C9" s="576"/>
      <c r="D9" s="558"/>
      <c r="E9" s="570"/>
      <c r="F9" s="558"/>
      <c r="G9" s="558"/>
      <c r="H9" s="132" t="s">
        <v>2673</v>
      </c>
      <c r="I9" s="133" t="s">
        <v>2674</v>
      </c>
      <c r="J9" s="550"/>
      <c r="K9" s="635"/>
      <c r="L9" s="630"/>
    </row>
    <row r="10" spans="1:12" s="134" customFormat="1" ht="14.25" customHeight="1">
      <c r="A10" s="626"/>
      <c r="B10" s="577"/>
      <c r="C10" s="577"/>
      <c r="D10" s="566"/>
      <c r="E10" s="579"/>
      <c r="F10" s="566"/>
      <c r="G10" s="566"/>
      <c r="H10" s="136"/>
      <c r="I10" s="142"/>
      <c r="J10" s="551"/>
      <c r="K10" s="636"/>
      <c r="L10" s="631"/>
    </row>
    <row r="11" spans="1:12" s="134" customFormat="1" ht="14.25" customHeight="1">
      <c r="A11" s="613" t="s">
        <v>2658</v>
      </c>
      <c r="B11" s="553" t="s">
        <v>2665</v>
      </c>
      <c r="C11" s="553" t="s">
        <v>2665</v>
      </c>
      <c r="D11" s="539">
        <v>1710095</v>
      </c>
      <c r="E11" s="568" t="s">
        <v>2675</v>
      </c>
      <c r="F11" s="554">
        <v>2</v>
      </c>
      <c r="G11" s="539" t="s">
        <v>2486</v>
      </c>
      <c r="H11" s="396" t="s">
        <v>2676</v>
      </c>
      <c r="I11" s="397" t="s">
        <v>2677</v>
      </c>
      <c r="J11" s="549" t="s">
        <v>2678</v>
      </c>
      <c r="K11" s="580" t="s">
        <v>2679</v>
      </c>
      <c r="L11" s="629" t="s">
        <v>2672</v>
      </c>
    </row>
    <row r="12" spans="1:12" s="134" customFormat="1" ht="14.25" customHeight="1">
      <c r="A12" s="614"/>
      <c r="B12" s="539"/>
      <c r="C12" s="539"/>
      <c r="D12" s="539"/>
      <c r="E12" s="570"/>
      <c r="F12" s="558"/>
      <c r="G12" s="539"/>
      <c r="H12" s="398" t="s">
        <v>2680</v>
      </c>
      <c r="I12" s="399" t="s">
        <v>2681</v>
      </c>
      <c r="J12" s="550"/>
      <c r="K12" s="580"/>
      <c r="L12" s="630"/>
    </row>
    <row r="13" spans="1:12" s="134" customFormat="1" ht="14.25" customHeight="1">
      <c r="A13" s="614"/>
      <c r="B13" s="539"/>
      <c r="C13" s="539"/>
      <c r="D13" s="539"/>
      <c r="E13" s="633"/>
      <c r="F13" s="566"/>
      <c r="G13" s="539"/>
      <c r="H13" s="400"/>
      <c r="I13" s="401"/>
      <c r="J13" s="551"/>
      <c r="K13" s="580"/>
      <c r="L13" s="631"/>
    </row>
    <row r="14" spans="1:12" s="134" customFormat="1" ht="14.25" customHeight="1">
      <c r="A14" s="613" t="s">
        <v>2658</v>
      </c>
      <c r="B14" s="539" t="s">
        <v>2484</v>
      </c>
      <c r="C14" s="553" t="s">
        <v>2484</v>
      </c>
      <c r="D14" s="539">
        <v>5710049</v>
      </c>
      <c r="E14" s="568" t="s">
        <v>2682</v>
      </c>
      <c r="F14" s="554">
        <v>1</v>
      </c>
      <c r="G14" s="554" t="s">
        <v>2667</v>
      </c>
      <c r="H14" s="412" t="s">
        <v>2683</v>
      </c>
      <c r="I14" s="426" t="s">
        <v>2525</v>
      </c>
      <c r="J14" s="549" t="s">
        <v>2528</v>
      </c>
      <c r="K14" s="580" t="s">
        <v>2684</v>
      </c>
      <c r="L14" s="572" t="s">
        <v>2685</v>
      </c>
    </row>
    <row r="15" spans="1:12" s="134" customFormat="1" ht="14.25" customHeight="1">
      <c r="A15" s="614"/>
      <c r="B15" s="539"/>
      <c r="C15" s="539"/>
      <c r="D15" s="539"/>
      <c r="E15" s="570"/>
      <c r="F15" s="558"/>
      <c r="G15" s="558"/>
      <c r="H15" s="427" t="s">
        <v>2686</v>
      </c>
      <c r="I15" s="428" t="s">
        <v>2687</v>
      </c>
      <c r="J15" s="550"/>
      <c r="K15" s="580"/>
      <c r="L15" s="569"/>
    </row>
    <row r="16" spans="1:12" s="134" customFormat="1" ht="14.25" customHeight="1">
      <c r="A16" s="614"/>
      <c r="B16" s="539"/>
      <c r="C16" s="539"/>
      <c r="D16" s="539"/>
      <c r="E16" s="633"/>
      <c r="F16" s="566"/>
      <c r="G16" s="566"/>
      <c r="H16" s="136"/>
      <c r="I16" s="142"/>
      <c r="J16" s="551"/>
      <c r="K16" s="580"/>
      <c r="L16" s="565"/>
    </row>
    <row r="17" spans="1:12" s="134" customFormat="1" ht="14.25" customHeight="1">
      <c r="A17" s="613" t="s">
        <v>2658</v>
      </c>
      <c r="B17" s="539" t="s">
        <v>2484</v>
      </c>
      <c r="C17" s="553" t="s">
        <v>2484</v>
      </c>
      <c r="D17" s="539">
        <v>1710036</v>
      </c>
      <c r="E17" s="568" t="s">
        <v>2688</v>
      </c>
      <c r="F17" s="554">
        <v>2</v>
      </c>
      <c r="G17" s="539" t="s">
        <v>2515</v>
      </c>
      <c r="H17" s="390" t="s">
        <v>2689</v>
      </c>
      <c r="I17" s="139" t="s">
        <v>2690</v>
      </c>
      <c r="J17" s="549" t="s">
        <v>2691</v>
      </c>
      <c r="K17" s="540" t="s">
        <v>2692</v>
      </c>
      <c r="L17" s="629" t="s">
        <v>2693</v>
      </c>
    </row>
    <row r="18" spans="1:12" s="134" customFormat="1" ht="14.25" customHeight="1">
      <c r="A18" s="614"/>
      <c r="B18" s="539"/>
      <c r="C18" s="539"/>
      <c r="D18" s="539"/>
      <c r="E18" s="569"/>
      <c r="F18" s="558"/>
      <c r="G18" s="539"/>
      <c r="H18" s="392"/>
      <c r="I18" s="141" t="s">
        <v>2694</v>
      </c>
      <c r="J18" s="550"/>
      <c r="K18" s="541"/>
      <c r="L18" s="630"/>
    </row>
    <row r="19" spans="1:12" s="134" customFormat="1" ht="14.25" customHeight="1">
      <c r="A19" s="614"/>
      <c r="B19" s="539"/>
      <c r="C19" s="539"/>
      <c r="D19" s="539"/>
      <c r="E19" s="557"/>
      <c r="F19" s="566"/>
      <c r="G19" s="539"/>
      <c r="H19" s="136" t="s">
        <v>2695</v>
      </c>
      <c r="I19" s="142" t="s">
        <v>2696</v>
      </c>
      <c r="J19" s="551"/>
      <c r="K19" s="552"/>
      <c r="L19" s="631"/>
    </row>
    <row r="20" spans="1:12" s="134" customFormat="1" ht="14.25" customHeight="1">
      <c r="A20" s="613" t="s">
        <v>2658</v>
      </c>
      <c r="B20" s="539" t="s">
        <v>2484</v>
      </c>
      <c r="C20" s="553" t="s">
        <v>2484</v>
      </c>
      <c r="D20" s="539">
        <v>1710125</v>
      </c>
      <c r="E20" s="568" t="s">
        <v>2697</v>
      </c>
      <c r="F20" s="554">
        <v>2</v>
      </c>
      <c r="G20" s="539" t="s">
        <v>2501</v>
      </c>
      <c r="H20" s="132" t="s">
        <v>2698</v>
      </c>
      <c r="I20" s="133" t="s">
        <v>2699</v>
      </c>
      <c r="J20" s="549" t="s">
        <v>2528</v>
      </c>
      <c r="K20" s="581" t="s">
        <v>2700</v>
      </c>
      <c r="L20" s="629" t="s">
        <v>2672</v>
      </c>
    </row>
    <row r="21" spans="1:12" s="134" customFormat="1" ht="14.25" customHeight="1">
      <c r="A21" s="614"/>
      <c r="B21" s="539"/>
      <c r="C21" s="539"/>
      <c r="D21" s="539"/>
      <c r="E21" s="569"/>
      <c r="F21" s="558"/>
      <c r="G21" s="539"/>
      <c r="H21" s="132" t="s">
        <v>2701</v>
      </c>
      <c r="I21" s="133" t="s">
        <v>2702</v>
      </c>
      <c r="J21" s="550"/>
      <c r="K21" s="581"/>
      <c r="L21" s="630"/>
    </row>
    <row r="22" spans="1:12" s="134" customFormat="1" ht="14.25" customHeight="1">
      <c r="A22" s="614"/>
      <c r="B22" s="539"/>
      <c r="C22" s="539"/>
      <c r="D22" s="539"/>
      <c r="E22" s="557"/>
      <c r="F22" s="566"/>
      <c r="G22" s="539"/>
      <c r="H22" s="136"/>
      <c r="I22" s="142"/>
      <c r="J22" s="551"/>
      <c r="K22" s="581"/>
      <c r="L22" s="631"/>
    </row>
    <row r="23" spans="1:12" s="134" customFormat="1" ht="14.25" customHeight="1">
      <c r="A23" s="613" t="s">
        <v>2658</v>
      </c>
      <c r="B23" s="553" t="s">
        <v>2665</v>
      </c>
      <c r="C23" s="553" t="s">
        <v>2665</v>
      </c>
      <c r="D23" s="539">
        <v>1710044</v>
      </c>
      <c r="E23" s="568" t="s">
        <v>2703</v>
      </c>
      <c r="F23" s="554">
        <v>2</v>
      </c>
      <c r="G23" s="539" t="s">
        <v>2486</v>
      </c>
      <c r="H23" s="390" t="s">
        <v>2704</v>
      </c>
      <c r="I23" s="139" t="s">
        <v>2705</v>
      </c>
      <c r="J23" s="549" t="s">
        <v>2706</v>
      </c>
      <c r="K23" s="540" t="s">
        <v>2707</v>
      </c>
      <c r="L23" s="568" t="s">
        <v>2708</v>
      </c>
    </row>
    <row r="24" spans="1:12" s="134" customFormat="1" ht="14.25" customHeight="1">
      <c r="A24" s="614"/>
      <c r="B24" s="539"/>
      <c r="C24" s="539"/>
      <c r="D24" s="539"/>
      <c r="E24" s="569"/>
      <c r="F24" s="558"/>
      <c r="G24" s="539"/>
      <c r="H24" s="392" t="s">
        <v>2709</v>
      </c>
      <c r="I24" s="141" t="s">
        <v>2710</v>
      </c>
      <c r="J24" s="550"/>
      <c r="K24" s="541"/>
      <c r="L24" s="569"/>
    </row>
    <row r="25" spans="1:12" s="134" customFormat="1" ht="14.25" customHeight="1">
      <c r="A25" s="614"/>
      <c r="B25" s="539"/>
      <c r="C25" s="539"/>
      <c r="D25" s="539"/>
      <c r="E25" s="565"/>
      <c r="F25" s="566"/>
      <c r="G25" s="539"/>
      <c r="H25" s="136"/>
      <c r="I25" s="142"/>
      <c r="J25" s="551"/>
      <c r="K25" s="552"/>
      <c r="L25" s="565"/>
    </row>
    <row r="26" spans="1:12" s="134" customFormat="1" ht="14.25" customHeight="1">
      <c r="A26" s="613" t="s">
        <v>2658</v>
      </c>
      <c r="B26" s="553" t="s">
        <v>2665</v>
      </c>
      <c r="C26" s="553" t="s">
        <v>2665</v>
      </c>
      <c r="D26" s="539">
        <v>1710052</v>
      </c>
      <c r="E26" s="572" t="s">
        <v>2711</v>
      </c>
      <c r="F26" s="554">
        <v>2</v>
      </c>
      <c r="G26" s="539" t="s">
        <v>2486</v>
      </c>
      <c r="H26" s="390" t="s">
        <v>2712</v>
      </c>
      <c r="I26" s="139" t="s">
        <v>2713</v>
      </c>
      <c r="J26" s="549" t="s">
        <v>2706</v>
      </c>
      <c r="K26" s="580" t="s">
        <v>2714</v>
      </c>
      <c r="L26" s="572" t="s">
        <v>2715</v>
      </c>
    </row>
    <row r="27" spans="1:12" s="134" customFormat="1" ht="14.25" customHeight="1">
      <c r="A27" s="614"/>
      <c r="B27" s="539"/>
      <c r="C27" s="539"/>
      <c r="D27" s="539"/>
      <c r="E27" s="569"/>
      <c r="F27" s="558"/>
      <c r="G27" s="539"/>
      <c r="H27" s="392" t="s">
        <v>2716</v>
      </c>
      <c r="I27" s="141" t="s">
        <v>2713</v>
      </c>
      <c r="J27" s="550"/>
      <c r="K27" s="580"/>
      <c r="L27" s="569"/>
    </row>
    <row r="28" spans="1:12" s="134" customFormat="1" ht="14.25" customHeight="1">
      <c r="A28" s="614"/>
      <c r="B28" s="539"/>
      <c r="C28" s="539"/>
      <c r="D28" s="539"/>
      <c r="E28" s="557"/>
      <c r="F28" s="566"/>
      <c r="G28" s="539"/>
      <c r="H28" s="132"/>
      <c r="I28" s="141"/>
      <c r="J28" s="551"/>
      <c r="K28" s="580"/>
      <c r="L28" s="557"/>
    </row>
    <row r="29" spans="1:12" s="134" customFormat="1" ht="14.25" customHeight="1">
      <c r="A29" s="613" t="s">
        <v>2658</v>
      </c>
      <c r="B29" s="553" t="s">
        <v>2665</v>
      </c>
      <c r="C29" s="553" t="s">
        <v>2665</v>
      </c>
      <c r="D29" s="539">
        <v>1710109</v>
      </c>
      <c r="E29" s="571" t="s">
        <v>2717</v>
      </c>
      <c r="F29" s="554">
        <v>2</v>
      </c>
      <c r="G29" s="539" t="s">
        <v>2486</v>
      </c>
      <c r="H29" s="429" t="s">
        <v>2718</v>
      </c>
      <c r="I29" s="333" t="s">
        <v>2719</v>
      </c>
      <c r="J29" s="549" t="s">
        <v>2706</v>
      </c>
      <c r="K29" s="560" t="s">
        <v>2720</v>
      </c>
      <c r="L29" s="567" t="s">
        <v>2721</v>
      </c>
    </row>
    <row r="30" spans="1:12" s="134" customFormat="1" ht="14.25" customHeight="1">
      <c r="A30" s="614"/>
      <c r="B30" s="539"/>
      <c r="C30" s="539"/>
      <c r="D30" s="539"/>
      <c r="E30" s="567"/>
      <c r="F30" s="558"/>
      <c r="G30" s="539"/>
      <c r="H30" s="424" t="s">
        <v>2722</v>
      </c>
      <c r="I30" s="334" t="s">
        <v>2723</v>
      </c>
      <c r="J30" s="550"/>
      <c r="K30" s="561"/>
      <c r="L30" s="567"/>
    </row>
    <row r="31" spans="1:12" s="134" customFormat="1" ht="14.25" customHeight="1">
      <c r="A31" s="614"/>
      <c r="B31" s="539"/>
      <c r="C31" s="539"/>
      <c r="D31" s="539"/>
      <c r="E31" s="567"/>
      <c r="F31" s="566"/>
      <c r="G31" s="539"/>
      <c r="H31" s="425"/>
      <c r="I31" s="384"/>
      <c r="J31" s="551"/>
      <c r="K31" s="562"/>
      <c r="L31" s="567"/>
    </row>
    <row r="32" spans="1:12" s="134" customFormat="1" ht="14.25" customHeight="1">
      <c r="A32" s="613" t="s">
        <v>2658</v>
      </c>
      <c r="B32" s="553" t="s">
        <v>2665</v>
      </c>
      <c r="C32" s="553" t="s">
        <v>2665</v>
      </c>
      <c r="D32" s="539">
        <v>1710060</v>
      </c>
      <c r="E32" s="571" t="s">
        <v>2724</v>
      </c>
      <c r="F32" s="554">
        <v>2</v>
      </c>
      <c r="G32" s="539" t="s">
        <v>2515</v>
      </c>
      <c r="H32" s="390" t="s">
        <v>2725</v>
      </c>
      <c r="I32" s="139" t="s">
        <v>2726</v>
      </c>
      <c r="J32" s="549" t="s">
        <v>2727</v>
      </c>
      <c r="K32" s="580" t="s">
        <v>2728</v>
      </c>
      <c r="L32" s="567" t="s">
        <v>2729</v>
      </c>
    </row>
    <row r="33" spans="1:12" s="134" customFormat="1" ht="14.25" customHeight="1">
      <c r="A33" s="614"/>
      <c r="B33" s="539"/>
      <c r="C33" s="539"/>
      <c r="D33" s="539"/>
      <c r="E33" s="567"/>
      <c r="F33" s="558"/>
      <c r="G33" s="539"/>
      <c r="H33" s="392" t="s">
        <v>2730</v>
      </c>
      <c r="I33" s="141" t="s">
        <v>2731</v>
      </c>
      <c r="J33" s="550"/>
      <c r="K33" s="580"/>
      <c r="L33" s="567"/>
    </row>
    <row r="34" spans="1:12" s="134" customFormat="1" ht="14.25" customHeight="1">
      <c r="A34" s="614"/>
      <c r="B34" s="539"/>
      <c r="C34" s="539"/>
      <c r="D34" s="539"/>
      <c r="E34" s="567"/>
      <c r="F34" s="566"/>
      <c r="G34" s="539"/>
      <c r="H34" s="414"/>
      <c r="I34" s="335"/>
      <c r="J34" s="551"/>
      <c r="K34" s="580"/>
      <c r="L34" s="567"/>
    </row>
    <row r="35" spans="1:12" s="134" customFormat="1" ht="14.25" customHeight="1">
      <c r="A35" s="613" t="s">
        <v>2658</v>
      </c>
      <c r="B35" s="553" t="s">
        <v>2665</v>
      </c>
      <c r="C35" s="553" t="s">
        <v>2665</v>
      </c>
      <c r="D35" s="539">
        <v>5710022</v>
      </c>
      <c r="E35" s="568" t="s">
        <v>2732</v>
      </c>
      <c r="F35" s="554">
        <v>2</v>
      </c>
      <c r="G35" s="539" t="s">
        <v>2667</v>
      </c>
      <c r="H35" s="132" t="s">
        <v>2733</v>
      </c>
      <c r="I35" s="133" t="s">
        <v>2535</v>
      </c>
      <c r="J35" s="549" t="s">
        <v>2528</v>
      </c>
      <c r="K35" s="581" t="s">
        <v>2734</v>
      </c>
      <c r="L35" s="629" t="s">
        <v>2672</v>
      </c>
    </row>
    <row r="36" spans="1:12" s="134" customFormat="1" ht="14.25" customHeight="1">
      <c r="A36" s="614"/>
      <c r="B36" s="539"/>
      <c r="C36" s="539"/>
      <c r="D36" s="539"/>
      <c r="E36" s="569"/>
      <c r="F36" s="558"/>
      <c r="G36" s="539"/>
      <c r="H36" s="132" t="s">
        <v>2735</v>
      </c>
      <c r="I36" s="133" t="s">
        <v>2736</v>
      </c>
      <c r="J36" s="550"/>
      <c r="K36" s="581"/>
      <c r="L36" s="630"/>
    </row>
    <row r="37" spans="1:12" s="134" customFormat="1" ht="14.25" customHeight="1">
      <c r="A37" s="614"/>
      <c r="B37" s="539"/>
      <c r="C37" s="539"/>
      <c r="D37" s="539"/>
      <c r="E37" s="557"/>
      <c r="F37" s="566"/>
      <c r="G37" s="539"/>
      <c r="H37" s="136"/>
      <c r="I37" s="142"/>
      <c r="J37" s="551"/>
      <c r="K37" s="581"/>
      <c r="L37" s="631"/>
    </row>
    <row r="38" spans="1:12" s="134" customFormat="1" ht="14.25" customHeight="1">
      <c r="A38" s="613" t="s">
        <v>2658</v>
      </c>
      <c r="B38" s="553" t="s">
        <v>2665</v>
      </c>
      <c r="C38" s="553" t="s">
        <v>2665</v>
      </c>
      <c r="D38" s="539">
        <v>1710117</v>
      </c>
      <c r="E38" s="568" t="s">
        <v>2737</v>
      </c>
      <c r="F38" s="554">
        <v>2</v>
      </c>
      <c r="G38" s="539" t="s">
        <v>2501</v>
      </c>
      <c r="H38" s="132" t="s">
        <v>2733</v>
      </c>
      <c r="I38" s="133" t="s">
        <v>2535</v>
      </c>
      <c r="J38" s="549" t="s">
        <v>2528</v>
      </c>
      <c r="K38" s="580" t="s">
        <v>2738</v>
      </c>
      <c r="L38" s="629" t="s">
        <v>2672</v>
      </c>
    </row>
    <row r="39" spans="1:12" s="134" customFormat="1" ht="14.25" customHeight="1">
      <c r="A39" s="614"/>
      <c r="B39" s="539"/>
      <c r="C39" s="539"/>
      <c r="D39" s="539"/>
      <c r="E39" s="569"/>
      <c r="F39" s="558"/>
      <c r="G39" s="539"/>
      <c r="H39" s="132" t="s">
        <v>2739</v>
      </c>
      <c r="I39" s="133" t="s">
        <v>2740</v>
      </c>
      <c r="J39" s="550"/>
      <c r="K39" s="580"/>
      <c r="L39" s="630"/>
    </row>
    <row r="40" spans="1:12" s="134" customFormat="1" ht="14.25" customHeight="1">
      <c r="A40" s="614"/>
      <c r="B40" s="539"/>
      <c r="C40" s="539"/>
      <c r="D40" s="539"/>
      <c r="E40" s="557"/>
      <c r="F40" s="566"/>
      <c r="G40" s="539"/>
      <c r="H40" s="136"/>
      <c r="I40" s="142"/>
      <c r="J40" s="551"/>
      <c r="K40" s="580"/>
      <c r="L40" s="631"/>
    </row>
    <row r="41" spans="1:12" s="134" customFormat="1" ht="14.25" customHeight="1">
      <c r="A41" s="613" t="s">
        <v>2658</v>
      </c>
      <c r="B41" s="553" t="s">
        <v>2665</v>
      </c>
      <c r="C41" s="553" t="s">
        <v>2665</v>
      </c>
      <c r="D41" s="539">
        <v>5710030</v>
      </c>
      <c r="E41" s="568" t="s">
        <v>2741</v>
      </c>
      <c r="F41" s="554">
        <v>1</v>
      </c>
      <c r="G41" s="539" t="s">
        <v>2492</v>
      </c>
      <c r="H41" s="132" t="s">
        <v>2733</v>
      </c>
      <c r="I41" s="133" t="s">
        <v>2535</v>
      </c>
      <c r="J41" s="549" t="s">
        <v>2528</v>
      </c>
      <c r="K41" s="580" t="s">
        <v>2742</v>
      </c>
      <c r="L41" s="629" t="s">
        <v>2672</v>
      </c>
    </row>
    <row r="42" spans="1:12" s="134" customFormat="1" ht="14.25" customHeight="1">
      <c r="A42" s="614"/>
      <c r="B42" s="539"/>
      <c r="C42" s="539"/>
      <c r="D42" s="539"/>
      <c r="E42" s="569"/>
      <c r="F42" s="558"/>
      <c r="G42" s="539"/>
      <c r="H42" s="132" t="s">
        <v>2735</v>
      </c>
      <c r="I42" s="133" t="s">
        <v>2743</v>
      </c>
      <c r="J42" s="550"/>
      <c r="K42" s="580"/>
      <c r="L42" s="630"/>
    </row>
    <row r="43" spans="1:12" s="134" customFormat="1" ht="14.25" customHeight="1">
      <c r="A43" s="614"/>
      <c r="B43" s="539"/>
      <c r="C43" s="539"/>
      <c r="D43" s="539"/>
      <c r="E43" s="557"/>
      <c r="F43" s="566"/>
      <c r="G43" s="539"/>
      <c r="H43" s="136"/>
      <c r="I43" s="142"/>
      <c r="J43" s="551"/>
      <c r="K43" s="580"/>
      <c r="L43" s="631"/>
    </row>
    <row r="44" spans="1:12" s="134" customFormat="1" ht="14.25" customHeight="1">
      <c r="A44" s="613" t="s">
        <v>2658</v>
      </c>
      <c r="B44" s="553" t="s">
        <v>2665</v>
      </c>
      <c r="C44" s="553" t="s">
        <v>2665</v>
      </c>
      <c r="D44" s="539">
        <v>1710133</v>
      </c>
      <c r="E44" s="568" t="s">
        <v>2744</v>
      </c>
      <c r="F44" s="554">
        <v>2</v>
      </c>
      <c r="G44" s="539" t="s">
        <v>2633</v>
      </c>
      <c r="H44" s="132" t="s">
        <v>2733</v>
      </c>
      <c r="I44" s="133" t="s">
        <v>2699</v>
      </c>
      <c r="J44" s="549" t="s">
        <v>2528</v>
      </c>
      <c r="K44" s="580" t="s">
        <v>2745</v>
      </c>
      <c r="L44" s="629" t="s">
        <v>2672</v>
      </c>
    </row>
    <row r="45" spans="1:12" s="134" customFormat="1" ht="14.25" customHeight="1">
      <c r="A45" s="614"/>
      <c r="B45" s="539"/>
      <c r="C45" s="539"/>
      <c r="D45" s="539"/>
      <c r="E45" s="569"/>
      <c r="F45" s="558"/>
      <c r="G45" s="539"/>
      <c r="H45" s="132" t="s">
        <v>2746</v>
      </c>
      <c r="I45" s="133" t="s">
        <v>2747</v>
      </c>
      <c r="J45" s="550"/>
      <c r="K45" s="580"/>
      <c r="L45" s="630"/>
    </row>
    <row r="46" spans="1:12" s="134" customFormat="1" ht="14.25" customHeight="1">
      <c r="A46" s="614"/>
      <c r="B46" s="539"/>
      <c r="C46" s="539"/>
      <c r="D46" s="539"/>
      <c r="E46" s="557"/>
      <c r="F46" s="566"/>
      <c r="G46" s="539"/>
      <c r="H46" s="136"/>
      <c r="I46" s="142"/>
      <c r="J46" s="551"/>
      <c r="K46" s="580"/>
      <c r="L46" s="631"/>
    </row>
    <row r="47" spans="1:12" s="134" customFormat="1" ht="14.25" customHeight="1">
      <c r="A47" s="613" t="s">
        <v>2658</v>
      </c>
      <c r="B47" s="539" t="s">
        <v>2484</v>
      </c>
      <c r="C47" s="553" t="s">
        <v>2484</v>
      </c>
      <c r="D47" s="554">
        <v>5710057</v>
      </c>
      <c r="E47" s="572" t="s">
        <v>2748</v>
      </c>
      <c r="F47" s="554">
        <v>1</v>
      </c>
      <c r="G47" s="539" t="s">
        <v>2492</v>
      </c>
      <c r="H47" s="385" t="s">
        <v>2749</v>
      </c>
      <c r="I47" s="386" t="s">
        <v>2522</v>
      </c>
      <c r="J47" s="549" t="s">
        <v>2528</v>
      </c>
      <c r="K47" s="560" t="s">
        <v>2750</v>
      </c>
      <c r="L47" s="430"/>
    </row>
    <row r="48" spans="1:12" s="134" customFormat="1" ht="14.25" customHeight="1">
      <c r="A48" s="614"/>
      <c r="B48" s="539"/>
      <c r="C48" s="539"/>
      <c r="D48" s="558"/>
      <c r="E48" s="569"/>
      <c r="F48" s="558"/>
      <c r="G48" s="539"/>
      <c r="H48" s="387" t="s">
        <v>2751</v>
      </c>
      <c r="I48" s="388" t="s">
        <v>2752</v>
      </c>
      <c r="J48" s="550"/>
      <c r="K48" s="561"/>
      <c r="L48" s="430"/>
    </row>
    <row r="49" spans="1:13" s="134" customFormat="1" ht="14.25" customHeight="1">
      <c r="A49" s="614"/>
      <c r="B49" s="539"/>
      <c r="C49" s="539"/>
      <c r="D49" s="566"/>
      <c r="E49" s="557"/>
      <c r="F49" s="566"/>
      <c r="G49" s="539"/>
      <c r="H49" s="136"/>
      <c r="I49" s="401"/>
      <c r="J49" s="551"/>
      <c r="K49" s="562"/>
      <c r="L49" s="430"/>
    </row>
    <row r="50" spans="1:13" s="134" customFormat="1" ht="14.25" customHeight="1">
      <c r="A50" s="613" t="s">
        <v>2658</v>
      </c>
      <c r="B50" s="553" t="s">
        <v>2665</v>
      </c>
      <c r="C50" s="553" t="s">
        <v>2665</v>
      </c>
      <c r="D50" s="539">
        <v>1710028</v>
      </c>
      <c r="E50" s="568" t="s">
        <v>2753</v>
      </c>
      <c r="F50" s="554">
        <v>2</v>
      </c>
      <c r="G50" s="539" t="s">
        <v>2633</v>
      </c>
      <c r="H50" s="132" t="s">
        <v>2754</v>
      </c>
      <c r="I50" s="133" t="s">
        <v>2755</v>
      </c>
      <c r="J50" s="549" t="s">
        <v>2756</v>
      </c>
      <c r="K50" s="581" t="s">
        <v>2757</v>
      </c>
      <c r="L50" s="629" t="s">
        <v>2672</v>
      </c>
    </row>
    <row r="51" spans="1:13" s="134" customFormat="1" ht="14.25" customHeight="1">
      <c r="A51" s="614"/>
      <c r="B51" s="539"/>
      <c r="C51" s="539"/>
      <c r="D51" s="539"/>
      <c r="E51" s="569"/>
      <c r="F51" s="558"/>
      <c r="G51" s="539"/>
      <c r="H51" s="132"/>
      <c r="I51" s="133"/>
      <c r="J51" s="550"/>
      <c r="K51" s="581"/>
      <c r="L51" s="630"/>
    </row>
    <row r="52" spans="1:13" s="134" customFormat="1" ht="14.25" customHeight="1">
      <c r="A52" s="632"/>
      <c r="B52" s="554"/>
      <c r="C52" s="554"/>
      <c r="D52" s="554"/>
      <c r="E52" s="557"/>
      <c r="F52" s="566"/>
      <c r="G52" s="539"/>
      <c r="H52" s="136"/>
      <c r="I52" s="142"/>
      <c r="J52" s="551"/>
      <c r="K52" s="581"/>
      <c r="L52" s="631"/>
    </row>
    <row r="53" spans="1:13" s="134" customFormat="1" ht="14.25" customHeight="1">
      <c r="A53" s="613" t="s">
        <v>2658</v>
      </c>
      <c r="B53" s="553" t="s">
        <v>2665</v>
      </c>
      <c r="C53" s="553" t="s">
        <v>2665</v>
      </c>
      <c r="D53" s="539">
        <v>1710141</v>
      </c>
      <c r="E53" s="567" t="s">
        <v>2758</v>
      </c>
      <c r="F53" s="554">
        <v>2</v>
      </c>
      <c r="G53" s="539" t="s">
        <v>2501</v>
      </c>
      <c r="H53" s="431" t="s">
        <v>2759</v>
      </c>
      <c r="I53" s="432" t="s">
        <v>2760</v>
      </c>
      <c r="J53" s="549" t="s">
        <v>2761</v>
      </c>
      <c r="K53" s="540" t="s">
        <v>2762</v>
      </c>
      <c r="L53" s="567" t="s">
        <v>2763</v>
      </c>
    </row>
    <row r="54" spans="1:13" s="134" customFormat="1" ht="14.25" customHeight="1">
      <c r="A54" s="614"/>
      <c r="B54" s="539"/>
      <c r="C54" s="539"/>
      <c r="D54" s="539"/>
      <c r="E54" s="567"/>
      <c r="F54" s="558"/>
      <c r="G54" s="539"/>
      <c r="H54" s="398"/>
      <c r="I54" s="399"/>
      <c r="J54" s="550"/>
      <c r="K54" s="541"/>
      <c r="L54" s="567"/>
    </row>
    <row r="55" spans="1:13" s="134" customFormat="1" ht="14.25" customHeight="1">
      <c r="A55" s="614"/>
      <c r="B55" s="539"/>
      <c r="C55" s="539"/>
      <c r="D55" s="539"/>
      <c r="E55" s="567"/>
      <c r="F55" s="566"/>
      <c r="G55" s="539"/>
      <c r="H55" s="400"/>
      <c r="I55" s="401"/>
      <c r="J55" s="551"/>
      <c r="K55" s="552"/>
      <c r="L55" s="567"/>
    </row>
    <row r="56" spans="1:13" s="134" customFormat="1" ht="14.25" customHeight="1">
      <c r="A56" s="613" t="s">
        <v>2764</v>
      </c>
      <c r="B56" s="553" t="s">
        <v>2665</v>
      </c>
      <c r="C56" s="553" t="s">
        <v>2665</v>
      </c>
      <c r="D56" s="539">
        <v>1730061</v>
      </c>
      <c r="E56" s="571" t="s">
        <v>2765</v>
      </c>
      <c r="F56" s="554">
        <v>2</v>
      </c>
      <c r="G56" s="539" t="s">
        <v>2501</v>
      </c>
      <c r="H56" s="431" t="s">
        <v>2766</v>
      </c>
      <c r="I56" s="432" t="s">
        <v>2767</v>
      </c>
      <c r="J56" s="549" t="s">
        <v>2768</v>
      </c>
      <c r="K56" s="540" t="s">
        <v>2769</v>
      </c>
      <c r="L56" s="567" t="s">
        <v>2763</v>
      </c>
    </row>
    <row r="57" spans="1:13" s="134" customFormat="1" ht="14.25" customHeight="1">
      <c r="A57" s="614"/>
      <c r="B57" s="539"/>
      <c r="C57" s="539"/>
      <c r="D57" s="539"/>
      <c r="E57" s="567"/>
      <c r="F57" s="558"/>
      <c r="G57" s="539"/>
      <c r="H57" s="398"/>
      <c r="I57" s="399"/>
      <c r="J57" s="550"/>
      <c r="K57" s="541"/>
      <c r="L57" s="567"/>
    </row>
    <row r="58" spans="1:13" s="134" customFormat="1" ht="14.25" customHeight="1">
      <c r="A58" s="614"/>
      <c r="B58" s="539"/>
      <c r="C58" s="539"/>
      <c r="D58" s="539"/>
      <c r="E58" s="567"/>
      <c r="F58" s="566"/>
      <c r="G58" s="539"/>
      <c r="H58" s="400"/>
      <c r="I58" s="401"/>
      <c r="J58" s="551"/>
      <c r="K58" s="552"/>
      <c r="L58" s="567"/>
    </row>
    <row r="59" spans="1:13" s="134" customFormat="1" ht="14.25" customHeight="1">
      <c r="A59" s="613" t="s">
        <v>2764</v>
      </c>
      <c r="B59" s="553" t="s">
        <v>2665</v>
      </c>
      <c r="C59" s="553" t="s">
        <v>2665</v>
      </c>
      <c r="D59" s="539">
        <v>1730100</v>
      </c>
      <c r="E59" s="571" t="s">
        <v>2770</v>
      </c>
      <c r="F59" s="554">
        <v>2</v>
      </c>
      <c r="G59" s="539" t="s">
        <v>2633</v>
      </c>
      <c r="H59" s="429" t="s">
        <v>2771</v>
      </c>
      <c r="I59" s="411" t="s">
        <v>2699</v>
      </c>
      <c r="J59" s="549" t="s">
        <v>2528</v>
      </c>
      <c r="K59" s="540" t="s">
        <v>2772</v>
      </c>
      <c r="L59" s="567" t="s">
        <v>2763</v>
      </c>
    </row>
    <row r="60" spans="1:13" s="134" customFormat="1" ht="14.25" customHeight="1">
      <c r="A60" s="614"/>
      <c r="B60" s="539"/>
      <c r="C60" s="539"/>
      <c r="D60" s="539"/>
      <c r="E60" s="567"/>
      <c r="F60" s="558"/>
      <c r="G60" s="539"/>
      <c r="H60" s="424" t="s">
        <v>2773</v>
      </c>
      <c r="I60" s="403" t="s">
        <v>2774</v>
      </c>
      <c r="J60" s="550"/>
      <c r="K60" s="541"/>
      <c r="L60" s="567"/>
    </row>
    <row r="61" spans="1:13" s="134" customFormat="1" ht="14.25" customHeight="1" thickBot="1">
      <c r="A61" s="614"/>
      <c r="B61" s="539"/>
      <c r="C61" s="539"/>
      <c r="D61" s="539"/>
      <c r="E61" s="567"/>
      <c r="F61" s="566"/>
      <c r="G61" s="539"/>
      <c r="H61" s="425"/>
      <c r="I61" s="389"/>
      <c r="J61" s="551"/>
      <c r="K61" s="552"/>
      <c r="L61" s="567"/>
    </row>
    <row r="62" spans="1:13" s="134" customFormat="1" ht="20.399999999999999" customHeight="1" thickTop="1" thickBot="1">
      <c r="A62" s="627">
        <f>COUNTA(D5:D61)</f>
        <v>19</v>
      </c>
      <c r="B62" s="628"/>
      <c r="C62" s="628"/>
      <c r="D62" s="628"/>
      <c r="E62" s="404">
        <f>COUNTIF(G5:G61,"TV")</f>
        <v>7</v>
      </c>
      <c r="F62" s="544">
        <f>COUNTIF(G5:G61,"R")</f>
        <v>7</v>
      </c>
      <c r="G62" s="544"/>
      <c r="H62" s="544"/>
      <c r="I62" s="544"/>
      <c r="J62" s="545">
        <f>IF(COUNTIF(G5:G61,"OL")=0,"（オンライン　0　科目）",COUNTIF(G5:G61,"OL"))</f>
        <v>5</v>
      </c>
      <c r="K62" s="546"/>
      <c r="L62" s="433"/>
      <c r="M62" s="134" t="str">
        <f>SUM(F5:F61)&amp;"単位"</f>
        <v>34単位</v>
      </c>
    </row>
    <row r="63" spans="1:13" s="134" customFormat="1" ht="14.25" customHeight="1" thickTop="1">
      <c r="A63" s="626" t="s">
        <v>2775</v>
      </c>
      <c r="B63" s="624" t="s">
        <v>2775</v>
      </c>
      <c r="C63" s="624" t="s">
        <v>2776</v>
      </c>
      <c r="D63" s="566">
        <v>1519212</v>
      </c>
      <c r="E63" s="571" t="s">
        <v>2777</v>
      </c>
      <c r="F63" s="554">
        <v>2</v>
      </c>
      <c r="G63" s="539" t="s">
        <v>2633</v>
      </c>
      <c r="H63" s="385" t="s">
        <v>2683</v>
      </c>
      <c r="I63" s="434" t="s">
        <v>2525</v>
      </c>
      <c r="J63" s="549" t="s">
        <v>2528</v>
      </c>
      <c r="K63" s="580" t="s">
        <v>2778</v>
      </c>
      <c r="L63" s="567" t="s">
        <v>2779</v>
      </c>
    </row>
    <row r="64" spans="1:13" s="134" customFormat="1">
      <c r="A64" s="614"/>
      <c r="B64" s="625"/>
      <c r="C64" s="625"/>
      <c r="D64" s="539"/>
      <c r="E64" s="567"/>
      <c r="F64" s="558"/>
      <c r="G64" s="539"/>
      <c r="H64" s="387" t="s">
        <v>2780</v>
      </c>
      <c r="I64" s="388" t="s">
        <v>2781</v>
      </c>
      <c r="J64" s="550"/>
      <c r="K64" s="580"/>
      <c r="L64" s="567"/>
    </row>
    <row r="65" spans="1:12" s="134" customFormat="1" ht="14.25" customHeight="1">
      <c r="A65" s="614"/>
      <c r="B65" s="626"/>
      <c r="C65" s="626"/>
      <c r="D65" s="539"/>
      <c r="E65" s="567"/>
      <c r="F65" s="566"/>
      <c r="G65" s="539"/>
      <c r="H65" s="136"/>
      <c r="I65" s="401"/>
      <c r="J65" s="551"/>
      <c r="K65" s="580"/>
      <c r="L65" s="567"/>
    </row>
    <row r="66" spans="1:12" s="134" customFormat="1" ht="14.25" customHeight="1">
      <c r="A66" s="624" t="s">
        <v>2775</v>
      </c>
      <c r="B66" s="624" t="s">
        <v>2775</v>
      </c>
      <c r="C66" s="624" t="s">
        <v>2776</v>
      </c>
      <c r="D66" s="554">
        <v>1519069</v>
      </c>
      <c r="E66" s="572" t="s">
        <v>2782</v>
      </c>
      <c r="F66" s="554">
        <v>2</v>
      </c>
      <c r="G66" s="554" t="s">
        <v>2486</v>
      </c>
      <c r="H66" s="390" t="s">
        <v>2783</v>
      </c>
      <c r="I66" s="141" t="s">
        <v>2784</v>
      </c>
      <c r="J66" s="549" t="s">
        <v>2662</v>
      </c>
      <c r="K66" s="540" t="s">
        <v>2785</v>
      </c>
      <c r="L66" s="571" t="s">
        <v>2786</v>
      </c>
    </row>
    <row r="67" spans="1:12" s="134" customFormat="1" ht="14.25" customHeight="1">
      <c r="A67" s="625"/>
      <c r="B67" s="625"/>
      <c r="C67" s="625"/>
      <c r="D67" s="558"/>
      <c r="E67" s="569"/>
      <c r="F67" s="558"/>
      <c r="G67" s="558"/>
      <c r="H67" s="392" t="s">
        <v>2787</v>
      </c>
      <c r="I67" s="141" t="s">
        <v>2788</v>
      </c>
      <c r="J67" s="550"/>
      <c r="K67" s="541"/>
      <c r="L67" s="567"/>
    </row>
    <row r="68" spans="1:12" s="134" customFormat="1" ht="14.25" customHeight="1">
      <c r="A68" s="626"/>
      <c r="B68" s="626"/>
      <c r="C68" s="626"/>
      <c r="D68" s="566"/>
      <c r="E68" s="557"/>
      <c r="F68" s="566"/>
      <c r="G68" s="566"/>
      <c r="H68" s="136"/>
      <c r="I68" s="142"/>
      <c r="J68" s="551"/>
      <c r="K68" s="552"/>
      <c r="L68" s="567"/>
    </row>
    <row r="69" spans="1:12" s="134" customFormat="1" ht="14.25" customHeight="1">
      <c r="A69" s="624" t="s">
        <v>2775</v>
      </c>
      <c r="B69" s="624" t="s">
        <v>2775</v>
      </c>
      <c r="C69" s="624" t="s">
        <v>2776</v>
      </c>
      <c r="D69" s="554">
        <v>1519077</v>
      </c>
      <c r="E69" s="568" t="s">
        <v>2789</v>
      </c>
      <c r="F69" s="554">
        <v>2</v>
      </c>
      <c r="G69" s="554" t="s">
        <v>2633</v>
      </c>
      <c r="H69" s="390" t="s">
        <v>2790</v>
      </c>
      <c r="I69" s="139" t="s">
        <v>2546</v>
      </c>
      <c r="J69" s="549" t="s">
        <v>2528</v>
      </c>
      <c r="K69" s="540" t="s">
        <v>2791</v>
      </c>
      <c r="L69" s="567" t="s">
        <v>2792</v>
      </c>
    </row>
    <row r="70" spans="1:12" s="134" customFormat="1" ht="14.25" customHeight="1">
      <c r="A70" s="625"/>
      <c r="B70" s="625"/>
      <c r="C70" s="625"/>
      <c r="D70" s="558"/>
      <c r="E70" s="570"/>
      <c r="F70" s="558"/>
      <c r="G70" s="558"/>
      <c r="H70" s="392" t="s">
        <v>2793</v>
      </c>
      <c r="I70" s="141" t="s">
        <v>2794</v>
      </c>
      <c r="J70" s="550"/>
      <c r="K70" s="541"/>
      <c r="L70" s="567"/>
    </row>
    <row r="71" spans="1:12" s="134" customFormat="1" ht="14.25" customHeight="1">
      <c r="A71" s="626"/>
      <c r="B71" s="626"/>
      <c r="C71" s="626"/>
      <c r="D71" s="566"/>
      <c r="E71" s="579"/>
      <c r="F71" s="566"/>
      <c r="G71" s="566"/>
      <c r="H71" s="400"/>
      <c r="I71" s="401"/>
      <c r="J71" s="551"/>
      <c r="K71" s="552"/>
      <c r="L71" s="567"/>
    </row>
    <row r="72" spans="1:12" s="134" customFormat="1" ht="14.25" customHeight="1">
      <c r="A72" s="613" t="s">
        <v>2775</v>
      </c>
      <c r="B72" s="613" t="s">
        <v>2775</v>
      </c>
      <c r="C72" s="613" t="s">
        <v>2776</v>
      </c>
      <c r="D72" s="539">
        <v>1519158</v>
      </c>
      <c r="E72" s="571" t="s">
        <v>2795</v>
      </c>
      <c r="F72" s="554">
        <v>2</v>
      </c>
      <c r="G72" s="539" t="s">
        <v>2486</v>
      </c>
      <c r="H72" s="429" t="s">
        <v>2796</v>
      </c>
      <c r="I72" s="411" t="s">
        <v>2797</v>
      </c>
      <c r="J72" s="549" t="s">
        <v>2528</v>
      </c>
      <c r="K72" s="580" t="s">
        <v>2798</v>
      </c>
      <c r="L72" s="567" t="s">
        <v>2799</v>
      </c>
    </row>
    <row r="73" spans="1:12" s="134" customFormat="1" ht="14.25" customHeight="1">
      <c r="A73" s="614"/>
      <c r="B73" s="614"/>
      <c r="C73" s="614"/>
      <c r="D73" s="539"/>
      <c r="E73" s="567"/>
      <c r="F73" s="558"/>
      <c r="G73" s="539"/>
      <c r="H73" s="424" t="s">
        <v>2800</v>
      </c>
      <c r="I73" s="403" t="s">
        <v>2801</v>
      </c>
      <c r="J73" s="550"/>
      <c r="K73" s="580"/>
      <c r="L73" s="567"/>
    </row>
    <row r="74" spans="1:12" s="134" customFormat="1" ht="14.25" customHeight="1">
      <c r="A74" s="614"/>
      <c r="B74" s="614"/>
      <c r="C74" s="614"/>
      <c r="D74" s="539"/>
      <c r="E74" s="567"/>
      <c r="F74" s="566"/>
      <c r="G74" s="539"/>
      <c r="H74" s="425"/>
      <c r="I74" s="389"/>
      <c r="J74" s="551"/>
      <c r="K74" s="580"/>
      <c r="L74" s="567"/>
    </row>
    <row r="75" spans="1:12" s="134" customFormat="1" ht="14.25" customHeight="1">
      <c r="A75" s="613" t="s">
        <v>2775</v>
      </c>
      <c r="B75" s="613" t="s">
        <v>2775</v>
      </c>
      <c r="C75" s="613" t="s">
        <v>2776</v>
      </c>
      <c r="D75" s="539">
        <v>5510015</v>
      </c>
      <c r="E75" s="571" t="s">
        <v>2802</v>
      </c>
      <c r="F75" s="554">
        <v>1</v>
      </c>
      <c r="G75" s="539" t="s">
        <v>2667</v>
      </c>
      <c r="H75" s="390" t="s">
        <v>2803</v>
      </c>
      <c r="I75" s="139" t="s">
        <v>2804</v>
      </c>
      <c r="J75" s="549" t="s">
        <v>2670</v>
      </c>
      <c r="K75" s="580" t="s">
        <v>2805</v>
      </c>
      <c r="L75" s="571" t="s">
        <v>2806</v>
      </c>
    </row>
    <row r="76" spans="1:12" s="134" customFormat="1" ht="14.25" customHeight="1">
      <c r="A76" s="614"/>
      <c r="B76" s="614"/>
      <c r="C76" s="614"/>
      <c r="D76" s="539"/>
      <c r="E76" s="567"/>
      <c r="F76" s="558"/>
      <c r="G76" s="539"/>
      <c r="H76" s="392" t="s">
        <v>2807</v>
      </c>
      <c r="I76" s="141" t="s">
        <v>2808</v>
      </c>
      <c r="J76" s="550"/>
      <c r="K76" s="580"/>
      <c r="L76" s="567"/>
    </row>
    <row r="77" spans="1:12" s="134" customFormat="1" ht="14.25" customHeight="1">
      <c r="A77" s="614"/>
      <c r="B77" s="614"/>
      <c r="C77" s="614"/>
      <c r="D77" s="539"/>
      <c r="E77" s="567"/>
      <c r="F77" s="566"/>
      <c r="G77" s="539"/>
      <c r="H77" s="400"/>
      <c r="I77" s="401"/>
      <c r="J77" s="551"/>
      <c r="K77" s="580"/>
      <c r="L77" s="567"/>
    </row>
    <row r="78" spans="1:12" s="134" customFormat="1" ht="14.25" customHeight="1">
      <c r="A78" s="613" t="s">
        <v>2775</v>
      </c>
      <c r="B78" s="613" t="s">
        <v>2775</v>
      </c>
      <c r="C78" s="613" t="s">
        <v>2776</v>
      </c>
      <c r="D78" s="539">
        <v>1519085</v>
      </c>
      <c r="E78" s="571" t="s">
        <v>2809</v>
      </c>
      <c r="F78" s="554">
        <v>2</v>
      </c>
      <c r="G78" s="539" t="s">
        <v>2501</v>
      </c>
      <c r="H78" s="390" t="s">
        <v>2810</v>
      </c>
      <c r="I78" s="139" t="s">
        <v>2811</v>
      </c>
      <c r="J78" s="549" t="s">
        <v>2528</v>
      </c>
      <c r="K78" s="580" t="s">
        <v>2812</v>
      </c>
      <c r="L78" s="571" t="s">
        <v>2813</v>
      </c>
    </row>
    <row r="79" spans="1:12" s="134" customFormat="1" ht="14.25" customHeight="1">
      <c r="A79" s="614"/>
      <c r="B79" s="614"/>
      <c r="C79" s="614"/>
      <c r="D79" s="539"/>
      <c r="E79" s="567"/>
      <c r="F79" s="558"/>
      <c r="G79" s="539"/>
      <c r="H79" s="392" t="s">
        <v>2814</v>
      </c>
      <c r="I79" s="141" t="s">
        <v>2504</v>
      </c>
      <c r="J79" s="550"/>
      <c r="K79" s="580"/>
      <c r="L79" s="567"/>
    </row>
    <row r="80" spans="1:12" s="134" customFormat="1" ht="14.25" customHeight="1">
      <c r="A80" s="614"/>
      <c r="B80" s="614"/>
      <c r="C80" s="614"/>
      <c r="D80" s="539"/>
      <c r="E80" s="567"/>
      <c r="F80" s="566"/>
      <c r="G80" s="539"/>
      <c r="H80" s="400"/>
      <c r="I80" s="401"/>
      <c r="J80" s="551"/>
      <c r="K80" s="580"/>
      <c r="L80" s="567"/>
    </row>
    <row r="81" spans="1:12" s="134" customFormat="1" ht="14.25" customHeight="1">
      <c r="A81" s="613" t="s">
        <v>2775</v>
      </c>
      <c r="B81" s="613" t="s">
        <v>2775</v>
      </c>
      <c r="C81" s="613" t="s">
        <v>2776</v>
      </c>
      <c r="D81" s="539">
        <v>1519220</v>
      </c>
      <c r="E81" s="568" t="s">
        <v>2815</v>
      </c>
      <c r="F81" s="554">
        <v>2</v>
      </c>
      <c r="G81" s="539" t="s">
        <v>2486</v>
      </c>
      <c r="H81" s="402" t="s">
        <v>2816</v>
      </c>
      <c r="I81" s="386" t="s">
        <v>2817</v>
      </c>
      <c r="J81" s="549" t="s">
        <v>2662</v>
      </c>
      <c r="K81" s="580" t="s">
        <v>2818</v>
      </c>
      <c r="L81" s="332"/>
    </row>
    <row r="82" spans="1:12" s="134" customFormat="1" ht="14.25" customHeight="1">
      <c r="A82" s="614"/>
      <c r="B82" s="614"/>
      <c r="C82" s="614"/>
      <c r="D82" s="539"/>
      <c r="E82" s="570"/>
      <c r="F82" s="558"/>
      <c r="G82" s="539"/>
      <c r="H82" s="398"/>
      <c r="I82" s="399"/>
      <c r="J82" s="550"/>
      <c r="K82" s="580"/>
      <c r="L82" s="332"/>
    </row>
    <row r="83" spans="1:12" s="134" customFormat="1" ht="14.25" customHeight="1">
      <c r="A83" s="614"/>
      <c r="B83" s="614"/>
      <c r="C83" s="614"/>
      <c r="D83" s="539"/>
      <c r="E83" s="579"/>
      <c r="F83" s="566"/>
      <c r="G83" s="539"/>
      <c r="H83" s="400"/>
      <c r="I83" s="401"/>
      <c r="J83" s="551"/>
      <c r="K83" s="580"/>
      <c r="L83" s="332"/>
    </row>
    <row r="84" spans="1:12" s="134" customFormat="1" ht="14.25" customHeight="1">
      <c r="A84" s="613" t="s">
        <v>2775</v>
      </c>
      <c r="B84" s="613" t="s">
        <v>2775</v>
      </c>
      <c r="C84" s="613" t="s">
        <v>2776</v>
      </c>
      <c r="D84" s="539">
        <v>1519239</v>
      </c>
      <c r="E84" s="571" t="s">
        <v>2819</v>
      </c>
      <c r="F84" s="554">
        <v>2</v>
      </c>
      <c r="G84" s="539" t="s">
        <v>2501</v>
      </c>
      <c r="H84" s="385" t="s">
        <v>2820</v>
      </c>
      <c r="I84" s="386" t="s">
        <v>2821</v>
      </c>
      <c r="J84" s="549" t="s">
        <v>2670</v>
      </c>
      <c r="K84" s="580" t="s">
        <v>2822</v>
      </c>
      <c r="L84" s="567" t="s">
        <v>2823</v>
      </c>
    </row>
    <row r="85" spans="1:12" s="134" customFormat="1" ht="14.25" customHeight="1">
      <c r="A85" s="614"/>
      <c r="B85" s="614"/>
      <c r="C85" s="614"/>
      <c r="D85" s="539"/>
      <c r="E85" s="567"/>
      <c r="F85" s="558"/>
      <c r="G85" s="539"/>
      <c r="H85" s="392"/>
      <c r="I85" s="399"/>
      <c r="J85" s="550"/>
      <c r="K85" s="580"/>
      <c r="L85" s="567"/>
    </row>
    <row r="86" spans="1:12" s="134" customFormat="1" ht="14.25" customHeight="1">
      <c r="A86" s="614"/>
      <c r="B86" s="614"/>
      <c r="C86" s="614"/>
      <c r="D86" s="539"/>
      <c r="E86" s="567"/>
      <c r="F86" s="566"/>
      <c r="G86" s="539"/>
      <c r="H86" s="400"/>
      <c r="I86" s="401"/>
      <c r="J86" s="551"/>
      <c r="K86" s="580"/>
      <c r="L86" s="567"/>
    </row>
    <row r="87" spans="1:12" s="134" customFormat="1" ht="14.25" customHeight="1">
      <c r="A87" s="613" t="s">
        <v>2775</v>
      </c>
      <c r="B87" s="613" t="s">
        <v>2775</v>
      </c>
      <c r="C87" s="613" t="s">
        <v>2776</v>
      </c>
      <c r="D87" s="539">
        <v>1519247</v>
      </c>
      <c r="E87" s="571" t="s">
        <v>2824</v>
      </c>
      <c r="F87" s="554">
        <v>2</v>
      </c>
      <c r="G87" s="539" t="s">
        <v>2501</v>
      </c>
      <c r="H87" s="402" t="s">
        <v>2825</v>
      </c>
      <c r="I87" s="386" t="s">
        <v>2522</v>
      </c>
      <c r="J87" s="549" t="s">
        <v>2528</v>
      </c>
      <c r="K87" s="580" t="s">
        <v>2826</v>
      </c>
      <c r="L87" s="567" t="s">
        <v>2823</v>
      </c>
    </row>
    <row r="88" spans="1:12" s="134" customFormat="1" ht="14.25" customHeight="1">
      <c r="A88" s="614"/>
      <c r="B88" s="614"/>
      <c r="C88" s="614"/>
      <c r="D88" s="539"/>
      <c r="E88" s="567"/>
      <c r="F88" s="558"/>
      <c r="G88" s="539"/>
      <c r="H88" s="392"/>
      <c r="I88" s="141"/>
      <c r="J88" s="550"/>
      <c r="K88" s="580"/>
      <c r="L88" s="567"/>
    </row>
    <row r="89" spans="1:12" s="134" customFormat="1" ht="14.25" customHeight="1">
      <c r="A89" s="614"/>
      <c r="B89" s="614"/>
      <c r="C89" s="614"/>
      <c r="D89" s="539"/>
      <c r="E89" s="567"/>
      <c r="F89" s="566"/>
      <c r="G89" s="539"/>
      <c r="H89" s="400"/>
      <c r="I89" s="401"/>
      <c r="J89" s="551"/>
      <c r="K89" s="580"/>
      <c r="L89" s="567"/>
    </row>
    <row r="90" spans="1:12" s="134" customFormat="1" ht="14.25" customHeight="1">
      <c r="A90" s="613" t="s">
        <v>2775</v>
      </c>
      <c r="B90" s="613" t="s">
        <v>2775</v>
      </c>
      <c r="C90" s="613" t="s">
        <v>2776</v>
      </c>
      <c r="D90" s="539">
        <v>1519166</v>
      </c>
      <c r="E90" s="567" t="s">
        <v>2827</v>
      </c>
      <c r="F90" s="554">
        <v>2</v>
      </c>
      <c r="G90" s="539" t="s">
        <v>2501</v>
      </c>
      <c r="H90" s="396" t="s">
        <v>2733</v>
      </c>
      <c r="I90" s="397" t="s">
        <v>2699</v>
      </c>
      <c r="J90" s="549" t="s">
        <v>2528</v>
      </c>
      <c r="K90" s="580" t="s">
        <v>2828</v>
      </c>
      <c r="L90" s="567" t="s">
        <v>2823</v>
      </c>
    </row>
    <row r="91" spans="1:12" s="134" customFormat="1" ht="14.25" customHeight="1">
      <c r="A91" s="614"/>
      <c r="B91" s="614"/>
      <c r="C91" s="614"/>
      <c r="D91" s="539"/>
      <c r="E91" s="567"/>
      <c r="F91" s="558"/>
      <c r="G91" s="539"/>
      <c r="H91" s="398" t="s">
        <v>2829</v>
      </c>
      <c r="I91" s="399" t="s">
        <v>2830</v>
      </c>
      <c r="J91" s="550"/>
      <c r="K91" s="580"/>
      <c r="L91" s="567"/>
    </row>
    <row r="92" spans="1:12" s="134" customFormat="1" ht="14.25" customHeight="1">
      <c r="A92" s="614"/>
      <c r="B92" s="614"/>
      <c r="C92" s="614"/>
      <c r="D92" s="539"/>
      <c r="E92" s="567"/>
      <c r="F92" s="566"/>
      <c r="G92" s="539"/>
      <c r="H92" s="400"/>
      <c r="I92" s="401" t="s">
        <v>2831</v>
      </c>
      <c r="J92" s="551"/>
      <c r="K92" s="580"/>
      <c r="L92" s="567"/>
    </row>
    <row r="93" spans="1:12" s="134" customFormat="1" ht="14.25" customHeight="1">
      <c r="A93" s="613" t="s">
        <v>2775</v>
      </c>
      <c r="B93" s="624" t="s">
        <v>2775</v>
      </c>
      <c r="C93" s="624" t="s">
        <v>2776</v>
      </c>
      <c r="D93" s="554">
        <v>1518968</v>
      </c>
      <c r="E93" s="568" t="s">
        <v>2832</v>
      </c>
      <c r="F93" s="554">
        <v>2</v>
      </c>
      <c r="G93" s="554" t="s">
        <v>2633</v>
      </c>
      <c r="H93" s="396" t="s">
        <v>2833</v>
      </c>
      <c r="I93" s="397" t="s">
        <v>2535</v>
      </c>
      <c r="J93" s="549" t="s">
        <v>2528</v>
      </c>
      <c r="K93" s="540" t="s">
        <v>2834</v>
      </c>
      <c r="L93" s="572" t="s">
        <v>2835</v>
      </c>
    </row>
    <row r="94" spans="1:12" s="134" customFormat="1" ht="14.25" customHeight="1">
      <c r="A94" s="614"/>
      <c r="B94" s="625"/>
      <c r="C94" s="625"/>
      <c r="D94" s="558"/>
      <c r="E94" s="569"/>
      <c r="F94" s="558"/>
      <c r="G94" s="558"/>
      <c r="H94" s="398"/>
      <c r="I94" s="399"/>
      <c r="J94" s="550"/>
      <c r="K94" s="541"/>
      <c r="L94" s="569"/>
    </row>
    <row r="95" spans="1:12" s="134" customFormat="1" ht="14.25" customHeight="1">
      <c r="A95" s="614"/>
      <c r="B95" s="626"/>
      <c r="C95" s="626"/>
      <c r="D95" s="566"/>
      <c r="E95" s="557"/>
      <c r="F95" s="566"/>
      <c r="G95" s="566"/>
      <c r="H95" s="400"/>
      <c r="I95" s="401"/>
      <c r="J95" s="551"/>
      <c r="K95" s="552"/>
      <c r="L95" s="557"/>
    </row>
    <row r="96" spans="1:12" s="134" customFormat="1" ht="14.25" customHeight="1">
      <c r="A96" s="613" t="s">
        <v>2775</v>
      </c>
      <c r="B96" s="613" t="s">
        <v>2775</v>
      </c>
      <c r="C96" s="613" t="s">
        <v>2776</v>
      </c>
      <c r="D96" s="554">
        <v>1519182</v>
      </c>
      <c r="E96" s="571" t="s">
        <v>2836</v>
      </c>
      <c r="F96" s="554">
        <v>2</v>
      </c>
      <c r="G96" s="554" t="s">
        <v>2515</v>
      </c>
      <c r="H96" s="396" t="s">
        <v>2837</v>
      </c>
      <c r="I96" s="397" t="s">
        <v>2838</v>
      </c>
      <c r="J96" s="549" t="s">
        <v>2727</v>
      </c>
      <c r="K96" s="580" t="s">
        <v>2839</v>
      </c>
      <c r="L96" s="571" t="s">
        <v>2840</v>
      </c>
    </row>
    <row r="97" spans="1:12" s="134" customFormat="1" ht="14.25" customHeight="1">
      <c r="A97" s="614"/>
      <c r="B97" s="614"/>
      <c r="C97" s="614"/>
      <c r="D97" s="558"/>
      <c r="E97" s="567"/>
      <c r="F97" s="558"/>
      <c r="G97" s="558"/>
      <c r="H97" s="398" t="s">
        <v>2841</v>
      </c>
      <c r="I97" s="399" t="s">
        <v>2842</v>
      </c>
      <c r="J97" s="550"/>
      <c r="K97" s="580"/>
      <c r="L97" s="567"/>
    </row>
    <row r="98" spans="1:12" s="134" customFormat="1" ht="14.25" customHeight="1">
      <c r="A98" s="614"/>
      <c r="B98" s="614"/>
      <c r="C98" s="614"/>
      <c r="D98" s="566"/>
      <c r="E98" s="567"/>
      <c r="F98" s="566"/>
      <c r="G98" s="566"/>
      <c r="H98" s="136"/>
      <c r="I98" s="401"/>
      <c r="J98" s="551"/>
      <c r="K98" s="580"/>
      <c r="L98" s="567"/>
    </row>
    <row r="99" spans="1:12" s="134" customFormat="1" ht="14.25" customHeight="1">
      <c r="A99" s="613" t="s">
        <v>2775</v>
      </c>
      <c r="B99" s="613" t="s">
        <v>2775</v>
      </c>
      <c r="C99" s="613" t="s">
        <v>2776</v>
      </c>
      <c r="D99" s="539">
        <v>1519174</v>
      </c>
      <c r="E99" s="571" t="s">
        <v>2843</v>
      </c>
      <c r="F99" s="554">
        <v>2</v>
      </c>
      <c r="G99" s="539" t="s">
        <v>2633</v>
      </c>
      <c r="H99" s="138" t="s">
        <v>2844</v>
      </c>
      <c r="I99" s="397" t="s">
        <v>2699</v>
      </c>
      <c r="J99" s="549" t="s">
        <v>2528</v>
      </c>
      <c r="K99" s="540" t="s">
        <v>2845</v>
      </c>
      <c r="L99" s="567" t="s">
        <v>2846</v>
      </c>
    </row>
    <row r="100" spans="1:12" s="134" customFormat="1" ht="14.25" customHeight="1">
      <c r="A100" s="614"/>
      <c r="B100" s="614"/>
      <c r="C100" s="614"/>
      <c r="D100" s="539"/>
      <c r="E100" s="567"/>
      <c r="F100" s="558"/>
      <c r="G100" s="539"/>
      <c r="H100" s="398"/>
      <c r="I100" s="399"/>
      <c r="J100" s="550"/>
      <c r="K100" s="541"/>
      <c r="L100" s="567"/>
    </row>
    <row r="101" spans="1:12" s="134" customFormat="1" ht="14.25" customHeight="1">
      <c r="A101" s="614"/>
      <c r="B101" s="614"/>
      <c r="C101" s="614"/>
      <c r="D101" s="539"/>
      <c r="E101" s="567"/>
      <c r="F101" s="566"/>
      <c r="G101" s="539"/>
      <c r="H101" s="400"/>
      <c r="I101" s="401"/>
      <c r="J101" s="551"/>
      <c r="K101" s="552"/>
      <c r="L101" s="567"/>
    </row>
    <row r="102" spans="1:12" s="134" customFormat="1" ht="14.25" customHeight="1">
      <c r="A102" s="613" t="s">
        <v>2775</v>
      </c>
      <c r="B102" s="613" t="s">
        <v>2775</v>
      </c>
      <c r="C102" s="613" t="s">
        <v>2776</v>
      </c>
      <c r="D102" s="539">
        <v>1519034</v>
      </c>
      <c r="E102" s="571" t="s">
        <v>2847</v>
      </c>
      <c r="F102" s="554">
        <v>2</v>
      </c>
      <c r="G102" s="539" t="s">
        <v>2501</v>
      </c>
      <c r="H102" s="396" t="s">
        <v>2848</v>
      </c>
      <c r="I102" s="397" t="s">
        <v>2535</v>
      </c>
      <c r="J102" s="549" t="s">
        <v>2528</v>
      </c>
      <c r="K102" s="580" t="s">
        <v>2849</v>
      </c>
      <c r="L102" s="571" t="s">
        <v>2850</v>
      </c>
    </row>
    <row r="103" spans="1:12" s="134" customFormat="1" ht="14.25" customHeight="1">
      <c r="A103" s="614"/>
      <c r="B103" s="614"/>
      <c r="C103" s="614"/>
      <c r="D103" s="539"/>
      <c r="E103" s="567"/>
      <c r="F103" s="558"/>
      <c r="G103" s="539"/>
      <c r="H103" s="398" t="s">
        <v>2851</v>
      </c>
      <c r="I103" s="399" t="s">
        <v>2690</v>
      </c>
      <c r="J103" s="550"/>
      <c r="K103" s="580"/>
      <c r="L103" s="567"/>
    </row>
    <row r="104" spans="1:12" s="134" customFormat="1" ht="14.25" customHeight="1">
      <c r="A104" s="614"/>
      <c r="B104" s="614"/>
      <c r="C104" s="614"/>
      <c r="D104" s="539"/>
      <c r="E104" s="567"/>
      <c r="F104" s="566"/>
      <c r="G104" s="539"/>
      <c r="H104" s="400"/>
      <c r="I104" s="401" t="s">
        <v>2694</v>
      </c>
      <c r="J104" s="551"/>
      <c r="K104" s="580"/>
      <c r="L104" s="567"/>
    </row>
    <row r="105" spans="1:12" s="134" customFormat="1" ht="14.25" customHeight="1">
      <c r="A105" s="613" t="s">
        <v>2775</v>
      </c>
      <c r="B105" s="613" t="s">
        <v>2775</v>
      </c>
      <c r="C105" s="613" t="s">
        <v>2776</v>
      </c>
      <c r="D105" s="539">
        <v>1519042</v>
      </c>
      <c r="E105" s="571" t="s">
        <v>2852</v>
      </c>
      <c r="F105" s="554">
        <v>2</v>
      </c>
      <c r="G105" s="539" t="s">
        <v>2633</v>
      </c>
      <c r="H105" s="396" t="s">
        <v>2853</v>
      </c>
      <c r="I105" s="397" t="s">
        <v>2854</v>
      </c>
      <c r="J105" s="549" t="s">
        <v>2528</v>
      </c>
      <c r="K105" s="580" t="s">
        <v>2855</v>
      </c>
      <c r="L105" s="571" t="s">
        <v>2856</v>
      </c>
    </row>
    <row r="106" spans="1:12" s="134" customFormat="1" ht="14.25" customHeight="1">
      <c r="A106" s="614"/>
      <c r="B106" s="614"/>
      <c r="C106" s="614"/>
      <c r="D106" s="539"/>
      <c r="E106" s="567"/>
      <c r="F106" s="558"/>
      <c r="G106" s="539"/>
      <c r="H106" s="398" t="s">
        <v>2857</v>
      </c>
      <c r="I106" s="399" t="s">
        <v>2811</v>
      </c>
      <c r="J106" s="550"/>
      <c r="K106" s="580"/>
      <c r="L106" s="567"/>
    </row>
    <row r="107" spans="1:12" s="134" customFormat="1" ht="14.25" customHeight="1">
      <c r="A107" s="614"/>
      <c r="B107" s="614"/>
      <c r="C107" s="614"/>
      <c r="D107" s="539"/>
      <c r="E107" s="567"/>
      <c r="F107" s="566"/>
      <c r="G107" s="539"/>
      <c r="H107" s="400"/>
      <c r="I107" s="401"/>
      <c r="J107" s="551"/>
      <c r="K107" s="580"/>
      <c r="L107" s="567"/>
    </row>
    <row r="108" spans="1:12" s="134" customFormat="1" ht="14.25" customHeight="1">
      <c r="A108" s="613" t="s">
        <v>2775</v>
      </c>
      <c r="B108" s="613" t="s">
        <v>2775</v>
      </c>
      <c r="C108" s="613" t="s">
        <v>2776</v>
      </c>
      <c r="D108" s="539">
        <v>1519093</v>
      </c>
      <c r="E108" s="567" t="s">
        <v>2858</v>
      </c>
      <c r="F108" s="554">
        <v>2</v>
      </c>
      <c r="G108" s="539" t="s">
        <v>2486</v>
      </c>
      <c r="H108" s="390" t="s">
        <v>2859</v>
      </c>
      <c r="I108" s="139" t="s">
        <v>2860</v>
      </c>
      <c r="J108" s="549" t="s">
        <v>2861</v>
      </c>
      <c r="K108" s="580" t="s">
        <v>2862</v>
      </c>
      <c r="L108" s="567" t="s">
        <v>2863</v>
      </c>
    </row>
    <row r="109" spans="1:12" s="134" customFormat="1" ht="14.25" customHeight="1">
      <c r="A109" s="614"/>
      <c r="B109" s="614"/>
      <c r="C109" s="614"/>
      <c r="D109" s="539"/>
      <c r="E109" s="567"/>
      <c r="F109" s="558"/>
      <c r="G109" s="539"/>
      <c r="H109" s="392" t="s">
        <v>2864</v>
      </c>
      <c r="I109" s="141" t="s">
        <v>2865</v>
      </c>
      <c r="J109" s="550"/>
      <c r="K109" s="580"/>
      <c r="L109" s="567"/>
    </row>
    <row r="110" spans="1:12" s="134" customFormat="1" ht="14.25" customHeight="1">
      <c r="A110" s="614"/>
      <c r="B110" s="614"/>
      <c r="C110" s="614"/>
      <c r="D110" s="539"/>
      <c r="E110" s="567"/>
      <c r="F110" s="566"/>
      <c r="G110" s="539"/>
      <c r="H110" s="400"/>
      <c r="I110" s="401"/>
      <c r="J110" s="551"/>
      <c r="K110" s="580"/>
      <c r="L110" s="567"/>
    </row>
    <row r="111" spans="1:12" s="134" customFormat="1" ht="14.25" customHeight="1">
      <c r="A111" s="613" t="s">
        <v>2775</v>
      </c>
      <c r="B111" s="613" t="s">
        <v>2775</v>
      </c>
      <c r="C111" s="613" t="s">
        <v>2776</v>
      </c>
      <c r="D111" s="554">
        <v>1519310</v>
      </c>
      <c r="E111" s="568" t="s">
        <v>2866</v>
      </c>
      <c r="F111" s="554">
        <v>2</v>
      </c>
      <c r="G111" s="539" t="s">
        <v>2486</v>
      </c>
      <c r="H111" s="402" t="s">
        <v>2867</v>
      </c>
      <c r="I111" s="386" t="s">
        <v>2868</v>
      </c>
      <c r="J111" s="549" t="s">
        <v>2869</v>
      </c>
      <c r="K111" s="580" t="s">
        <v>2870</v>
      </c>
      <c r="L111" s="332"/>
    </row>
    <row r="112" spans="1:12" s="134" customFormat="1" ht="14.25" customHeight="1">
      <c r="A112" s="614"/>
      <c r="B112" s="614"/>
      <c r="C112" s="614"/>
      <c r="D112" s="558"/>
      <c r="E112" s="570"/>
      <c r="F112" s="558"/>
      <c r="G112" s="539"/>
      <c r="H112" s="387" t="s">
        <v>2871</v>
      </c>
      <c r="I112" s="388" t="s">
        <v>2872</v>
      </c>
      <c r="J112" s="550"/>
      <c r="K112" s="580"/>
      <c r="L112" s="332"/>
    </row>
    <row r="113" spans="1:12" s="134" customFormat="1" ht="14.25" customHeight="1">
      <c r="A113" s="614"/>
      <c r="B113" s="614"/>
      <c r="C113" s="614"/>
      <c r="D113" s="566"/>
      <c r="E113" s="579"/>
      <c r="F113" s="566"/>
      <c r="G113" s="539"/>
      <c r="H113" s="400"/>
      <c r="I113" s="401"/>
      <c r="J113" s="551"/>
      <c r="K113" s="580"/>
      <c r="L113" s="332"/>
    </row>
    <row r="114" spans="1:12" s="134" customFormat="1" ht="14.25" customHeight="1">
      <c r="A114" s="613" t="s">
        <v>2775</v>
      </c>
      <c r="B114" s="613" t="s">
        <v>2775</v>
      </c>
      <c r="C114" s="613" t="s">
        <v>2776</v>
      </c>
      <c r="D114" s="554">
        <v>1519123</v>
      </c>
      <c r="E114" s="568" t="s">
        <v>2873</v>
      </c>
      <c r="F114" s="554">
        <v>2</v>
      </c>
      <c r="G114" s="539" t="s">
        <v>2501</v>
      </c>
      <c r="H114" s="396" t="s">
        <v>2874</v>
      </c>
      <c r="I114" s="397" t="s">
        <v>2875</v>
      </c>
      <c r="J114" s="549" t="s">
        <v>2691</v>
      </c>
      <c r="K114" s="580" t="s">
        <v>2876</v>
      </c>
      <c r="L114" s="332"/>
    </row>
    <row r="115" spans="1:12" s="134" customFormat="1" ht="14.25" customHeight="1">
      <c r="A115" s="614"/>
      <c r="B115" s="614"/>
      <c r="C115" s="614"/>
      <c r="D115" s="558"/>
      <c r="E115" s="570"/>
      <c r="F115" s="558"/>
      <c r="G115" s="539"/>
      <c r="H115" s="398" t="s">
        <v>2877</v>
      </c>
      <c r="I115" s="399" t="s">
        <v>2878</v>
      </c>
      <c r="J115" s="550"/>
      <c r="K115" s="580"/>
      <c r="L115" s="332"/>
    </row>
    <row r="116" spans="1:12" s="134" customFormat="1" ht="14.25" customHeight="1">
      <c r="A116" s="614"/>
      <c r="B116" s="614"/>
      <c r="C116" s="614"/>
      <c r="D116" s="566"/>
      <c r="E116" s="579"/>
      <c r="F116" s="566"/>
      <c r="G116" s="539"/>
      <c r="H116" s="400"/>
      <c r="I116" s="401"/>
      <c r="J116" s="551"/>
      <c r="K116" s="580"/>
      <c r="L116" s="332"/>
    </row>
    <row r="117" spans="1:12" s="134" customFormat="1" ht="14.25" customHeight="1">
      <c r="A117" s="613" t="s">
        <v>2775</v>
      </c>
      <c r="B117" s="613" t="s">
        <v>2775</v>
      </c>
      <c r="C117" s="613" t="s">
        <v>2776</v>
      </c>
      <c r="D117" s="554">
        <v>1519271</v>
      </c>
      <c r="E117" s="568" t="s">
        <v>2879</v>
      </c>
      <c r="F117" s="554">
        <v>2</v>
      </c>
      <c r="G117" s="554" t="s">
        <v>2501</v>
      </c>
      <c r="H117" s="412" t="s">
        <v>2880</v>
      </c>
      <c r="I117" s="435" t="s">
        <v>2522</v>
      </c>
      <c r="J117" s="549" t="s">
        <v>2528</v>
      </c>
      <c r="K117" s="560" t="s">
        <v>2881</v>
      </c>
      <c r="L117" s="332"/>
    </row>
    <row r="118" spans="1:12" s="134" customFormat="1" ht="14.25" customHeight="1">
      <c r="A118" s="614"/>
      <c r="B118" s="614"/>
      <c r="C118" s="614"/>
      <c r="D118" s="558"/>
      <c r="E118" s="570"/>
      <c r="F118" s="558"/>
      <c r="G118" s="558"/>
      <c r="H118" s="132"/>
      <c r="I118" s="399"/>
      <c r="J118" s="550"/>
      <c r="K118" s="561"/>
      <c r="L118" s="332"/>
    </row>
    <row r="119" spans="1:12" s="134" customFormat="1" ht="14.25" customHeight="1">
      <c r="A119" s="614"/>
      <c r="B119" s="614"/>
      <c r="C119" s="614"/>
      <c r="D119" s="566"/>
      <c r="E119" s="579"/>
      <c r="F119" s="566"/>
      <c r="G119" s="566"/>
      <c r="H119" s="398"/>
      <c r="I119" s="399"/>
      <c r="J119" s="551"/>
      <c r="K119" s="562"/>
      <c r="L119" s="332"/>
    </row>
    <row r="120" spans="1:12" s="134" customFormat="1" ht="14.25" customHeight="1">
      <c r="A120" s="613" t="s">
        <v>2775</v>
      </c>
      <c r="B120" s="613" t="s">
        <v>2775</v>
      </c>
      <c r="C120" s="613" t="s">
        <v>2776</v>
      </c>
      <c r="D120" s="539">
        <v>1518992</v>
      </c>
      <c r="E120" s="567" t="s">
        <v>2882</v>
      </c>
      <c r="F120" s="554">
        <v>2</v>
      </c>
      <c r="G120" s="539" t="s">
        <v>2486</v>
      </c>
      <c r="H120" s="396" t="s">
        <v>2883</v>
      </c>
      <c r="I120" s="397" t="s">
        <v>2884</v>
      </c>
      <c r="J120" s="549" t="s">
        <v>2885</v>
      </c>
      <c r="K120" s="540" t="s">
        <v>2886</v>
      </c>
      <c r="L120" s="567" t="s">
        <v>2887</v>
      </c>
    </row>
    <row r="121" spans="1:12" s="134" customFormat="1" ht="14.25" customHeight="1">
      <c r="A121" s="614"/>
      <c r="B121" s="614"/>
      <c r="C121" s="614"/>
      <c r="D121" s="539"/>
      <c r="E121" s="567"/>
      <c r="F121" s="558"/>
      <c r="G121" s="539"/>
      <c r="H121" s="398"/>
      <c r="I121" s="399"/>
      <c r="J121" s="550"/>
      <c r="K121" s="541"/>
      <c r="L121" s="567"/>
    </row>
    <row r="122" spans="1:12" s="134" customFormat="1" ht="14.25" customHeight="1">
      <c r="A122" s="614"/>
      <c r="B122" s="614"/>
      <c r="C122" s="614"/>
      <c r="D122" s="539"/>
      <c r="E122" s="567"/>
      <c r="F122" s="566"/>
      <c r="G122" s="539"/>
      <c r="H122" s="400"/>
      <c r="I122" s="401"/>
      <c r="J122" s="551"/>
      <c r="K122" s="552"/>
      <c r="L122" s="567"/>
    </row>
    <row r="123" spans="1:12" s="134" customFormat="1" ht="14.25" customHeight="1">
      <c r="A123" s="613" t="s">
        <v>2775</v>
      </c>
      <c r="B123" s="613" t="s">
        <v>2775</v>
      </c>
      <c r="C123" s="613" t="s">
        <v>2776</v>
      </c>
      <c r="D123" s="539">
        <v>1519190</v>
      </c>
      <c r="E123" s="567" t="s">
        <v>2888</v>
      </c>
      <c r="F123" s="554">
        <v>2</v>
      </c>
      <c r="G123" s="554" t="s">
        <v>2501</v>
      </c>
      <c r="H123" s="396" t="s">
        <v>2889</v>
      </c>
      <c r="I123" s="397" t="s">
        <v>2699</v>
      </c>
      <c r="J123" s="549" t="s">
        <v>2528</v>
      </c>
      <c r="K123" s="540" t="s">
        <v>2890</v>
      </c>
      <c r="L123" s="567" t="s">
        <v>2891</v>
      </c>
    </row>
    <row r="124" spans="1:12" s="134" customFormat="1" ht="14.25" customHeight="1">
      <c r="A124" s="614"/>
      <c r="B124" s="614"/>
      <c r="C124" s="614"/>
      <c r="D124" s="539"/>
      <c r="E124" s="567"/>
      <c r="F124" s="558"/>
      <c r="G124" s="558"/>
      <c r="H124" s="398"/>
      <c r="I124" s="399"/>
      <c r="J124" s="550"/>
      <c r="K124" s="541"/>
      <c r="L124" s="567"/>
    </row>
    <row r="125" spans="1:12" s="134" customFormat="1" ht="14.25" customHeight="1">
      <c r="A125" s="614"/>
      <c r="B125" s="614"/>
      <c r="C125" s="614"/>
      <c r="D125" s="539"/>
      <c r="E125" s="567"/>
      <c r="F125" s="566"/>
      <c r="G125" s="566"/>
      <c r="H125" s="400"/>
      <c r="I125" s="401"/>
      <c r="J125" s="551"/>
      <c r="K125" s="552"/>
      <c r="L125" s="567"/>
    </row>
    <row r="126" spans="1:12" s="134" customFormat="1" ht="14.25" customHeight="1">
      <c r="A126" s="613" t="s">
        <v>2775</v>
      </c>
      <c r="B126" s="613" t="s">
        <v>2775</v>
      </c>
      <c r="C126" s="613" t="s">
        <v>2776</v>
      </c>
      <c r="D126" s="539">
        <v>1519107</v>
      </c>
      <c r="E126" s="571" t="s">
        <v>2892</v>
      </c>
      <c r="F126" s="554">
        <v>2</v>
      </c>
      <c r="G126" s="539" t="s">
        <v>2486</v>
      </c>
      <c r="H126" s="390" t="s">
        <v>2893</v>
      </c>
      <c r="I126" s="139" t="s">
        <v>2894</v>
      </c>
      <c r="J126" s="549" t="s">
        <v>2885</v>
      </c>
      <c r="K126" s="580" t="s">
        <v>2895</v>
      </c>
      <c r="L126" s="571" t="s">
        <v>2896</v>
      </c>
    </row>
    <row r="127" spans="1:12" s="134" customFormat="1" ht="14.25" customHeight="1">
      <c r="A127" s="614"/>
      <c r="B127" s="614"/>
      <c r="C127" s="614"/>
      <c r="D127" s="539"/>
      <c r="E127" s="567"/>
      <c r="F127" s="558"/>
      <c r="G127" s="539"/>
      <c r="H127" s="392"/>
      <c r="I127" s="399"/>
      <c r="J127" s="550"/>
      <c r="K127" s="580"/>
      <c r="L127" s="567"/>
    </row>
    <row r="128" spans="1:12" s="134" customFormat="1" ht="14.25" customHeight="1">
      <c r="A128" s="614"/>
      <c r="B128" s="614"/>
      <c r="C128" s="614"/>
      <c r="D128" s="539"/>
      <c r="E128" s="567"/>
      <c r="F128" s="566"/>
      <c r="G128" s="539"/>
      <c r="H128" s="400"/>
      <c r="I128" s="401"/>
      <c r="J128" s="551"/>
      <c r="K128" s="580"/>
      <c r="L128" s="567"/>
    </row>
    <row r="129" spans="1:12" s="134" customFormat="1" ht="14.25" customHeight="1">
      <c r="A129" s="613" t="s">
        <v>2775</v>
      </c>
      <c r="B129" s="613" t="s">
        <v>2775</v>
      </c>
      <c r="C129" s="613" t="s">
        <v>2776</v>
      </c>
      <c r="D129" s="554">
        <v>1519140</v>
      </c>
      <c r="E129" s="568" t="s">
        <v>2897</v>
      </c>
      <c r="F129" s="554">
        <v>2</v>
      </c>
      <c r="G129" s="539" t="s">
        <v>2486</v>
      </c>
      <c r="H129" s="396" t="s">
        <v>2898</v>
      </c>
      <c r="I129" s="397" t="s">
        <v>2899</v>
      </c>
      <c r="J129" s="549" t="s">
        <v>2885</v>
      </c>
      <c r="K129" s="580" t="s">
        <v>2900</v>
      </c>
      <c r="L129" s="567" t="s">
        <v>2901</v>
      </c>
    </row>
    <row r="130" spans="1:12" s="134" customFormat="1" ht="14.25" customHeight="1">
      <c r="A130" s="614"/>
      <c r="B130" s="614"/>
      <c r="C130" s="614"/>
      <c r="D130" s="558"/>
      <c r="E130" s="570"/>
      <c r="F130" s="558"/>
      <c r="G130" s="539"/>
      <c r="H130" s="398" t="s">
        <v>2902</v>
      </c>
      <c r="I130" s="399" t="s">
        <v>2903</v>
      </c>
      <c r="J130" s="550"/>
      <c r="K130" s="580"/>
      <c r="L130" s="567"/>
    </row>
    <row r="131" spans="1:12" s="134" customFormat="1" ht="14.25" customHeight="1">
      <c r="A131" s="614"/>
      <c r="B131" s="614"/>
      <c r="C131" s="614"/>
      <c r="D131" s="566"/>
      <c r="E131" s="579"/>
      <c r="F131" s="566"/>
      <c r="G131" s="539"/>
      <c r="H131" s="400"/>
      <c r="I131" s="401"/>
      <c r="J131" s="551"/>
      <c r="K131" s="580"/>
      <c r="L131" s="567"/>
    </row>
    <row r="132" spans="1:12" s="134" customFormat="1" ht="14.25" customHeight="1">
      <c r="A132" s="624" t="s">
        <v>2775</v>
      </c>
      <c r="B132" s="624" t="s">
        <v>2775</v>
      </c>
      <c r="C132" s="624" t="s">
        <v>2776</v>
      </c>
      <c r="D132" s="554">
        <v>1519131</v>
      </c>
      <c r="E132" s="572" t="s">
        <v>2904</v>
      </c>
      <c r="F132" s="554">
        <v>2</v>
      </c>
      <c r="G132" s="554" t="s">
        <v>2515</v>
      </c>
      <c r="H132" s="138" t="s">
        <v>2905</v>
      </c>
      <c r="I132" s="139" t="s">
        <v>2906</v>
      </c>
      <c r="J132" s="549" t="s">
        <v>2756</v>
      </c>
      <c r="K132" s="560" t="s">
        <v>2907</v>
      </c>
      <c r="L132" s="567" t="s">
        <v>2908</v>
      </c>
    </row>
    <row r="133" spans="1:12" s="134" customFormat="1" ht="14.25" customHeight="1">
      <c r="A133" s="625"/>
      <c r="B133" s="625"/>
      <c r="C133" s="625"/>
      <c r="D133" s="558"/>
      <c r="E133" s="569"/>
      <c r="F133" s="558"/>
      <c r="G133" s="558"/>
      <c r="H133" s="398"/>
      <c r="I133" s="399"/>
      <c r="J133" s="550"/>
      <c r="K133" s="561"/>
      <c r="L133" s="567"/>
    </row>
    <row r="134" spans="1:12" s="134" customFormat="1" ht="14.25" customHeight="1">
      <c r="A134" s="626"/>
      <c r="B134" s="626"/>
      <c r="C134" s="626"/>
      <c r="D134" s="566"/>
      <c r="E134" s="557"/>
      <c r="F134" s="566"/>
      <c r="G134" s="566"/>
      <c r="H134" s="400"/>
      <c r="I134" s="401"/>
      <c r="J134" s="551"/>
      <c r="K134" s="562"/>
      <c r="L134" s="567"/>
    </row>
    <row r="135" spans="1:12" s="134" customFormat="1" ht="14.25" customHeight="1">
      <c r="A135" s="613" t="s">
        <v>2775</v>
      </c>
      <c r="B135" s="613" t="s">
        <v>2775</v>
      </c>
      <c r="C135" s="613" t="s">
        <v>2776</v>
      </c>
      <c r="D135" s="539">
        <v>1519204</v>
      </c>
      <c r="E135" s="571" t="s">
        <v>2909</v>
      </c>
      <c r="F135" s="554">
        <v>2</v>
      </c>
      <c r="G135" s="539" t="s">
        <v>2633</v>
      </c>
      <c r="H135" s="396" t="s">
        <v>2910</v>
      </c>
      <c r="I135" s="397" t="s">
        <v>2911</v>
      </c>
      <c r="J135" s="549" t="s">
        <v>2912</v>
      </c>
      <c r="K135" s="540" t="s">
        <v>2913</v>
      </c>
      <c r="L135" s="567" t="s">
        <v>2914</v>
      </c>
    </row>
    <row r="136" spans="1:12" s="134" customFormat="1" ht="14.25" customHeight="1">
      <c r="A136" s="614"/>
      <c r="B136" s="614"/>
      <c r="C136" s="614"/>
      <c r="D136" s="539"/>
      <c r="E136" s="567"/>
      <c r="F136" s="558"/>
      <c r="G136" s="539"/>
      <c r="H136" s="398" t="s">
        <v>2915</v>
      </c>
      <c r="I136" s="399" t="s">
        <v>2916</v>
      </c>
      <c r="J136" s="550"/>
      <c r="K136" s="541"/>
      <c r="L136" s="567"/>
    </row>
    <row r="137" spans="1:12" s="134" customFormat="1" ht="14.25" customHeight="1">
      <c r="A137" s="614"/>
      <c r="B137" s="614"/>
      <c r="C137" s="614"/>
      <c r="D137" s="539"/>
      <c r="E137" s="567"/>
      <c r="F137" s="566"/>
      <c r="G137" s="539"/>
      <c r="H137" s="400"/>
      <c r="I137" s="401"/>
      <c r="J137" s="551"/>
      <c r="K137" s="552"/>
      <c r="L137" s="567"/>
    </row>
    <row r="138" spans="1:12" s="134" customFormat="1" ht="14.25" customHeight="1">
      <c r="A138" s="613" t="s">
        <v>2775</v>
      </c>
      <c r="B138" s="613" t="s">
        <v>2775</v>
      </c>
      <c r="C138" s="613" t="s">
        <v>2776</v>
      </c>
      <c r="D138" s="539">
        <v>1519263</v>
      </c>
      <c r="E138" s="571" t="s">
        <v>2917</v>
      </c>
      <c r="F138" s="554">
        <v>2</v>
      </c>
      <c r="G138" s="554" t="s">
        <v>2501</v>
      </c>
      <c r="H138" s="402" t="s">
        <v>2918</v>
      </c>
      <c r="I138" s="386" t="s">
        <v>2919</v>
      </c>
      <c r="J138" s="549" t="s">
        <v>2885</v>
      </c>
      <c r="K138" s="540" t="s">
        <v>2920</v>
      </c>
      <c r="L138" s="567" t="s">
        <v>2921</v>
      </c>
    </row>
    <row r="139" spans="1:12" s="134" customFormat="1" ht="14.25" customHeight="1">
      <c r="A139" s="614"/>
      <c r="B139" s="614"/>
      <c r="C139" s="614"/>
      <c r="D139" s="539"/>
      <c r="E139" s="567"/>
      <c r="F139" s="558"/>
      <c r="G139" s="558"/>
      <c r="H139" s="132"/>
      <c r="I139" s="141"/>
      <c r="J139" s="550"/>
      <c r="K139" s="541"/>
      <c r="L139" s="567"/>
    </row>
    <row r="140" spans="1:12" s="134" customFormat="1" ht="14.25" customHeight="1">
      <c r="A140" s="614"/>
      <c r="B140" s="614"/>
      <c r="C140" s="614"/>
      <c r="D140" s="539"/>
      <c r="E140" s="567"/>
      <c r="F140" s="566"/>
      <c r="G140" s="566"/>
      <c r="H140" s="400"/>
      <c r="I140" s="401"/>
      <c r="J140" s="551"/>
      <c r="K140" s="552"/>
      <c r="L140" s="567"/>
    </row>
    <row r="141" spans="1:12" s="134" customFormat="1" ht="14.25" customHeight="1">
      <c r="A141" s="613" t="s">
        <v>2922</v>
      </c>
      <c r="B141" s="613" t="s">
        <v>2922</v>
      </c>
      <c r="C141" s="613" t="s">
        <v>2923</v>
      </c>
      <c r="D141" s="554">
        <v>1639706</v>
      </c>
      <c r="E141" s="568" t="s">
        <v>2924</v>
      </c>
      <c r="F141" s="554">
        <v>2</v>
      </c>
      <c r="G141" s="539" t="s">
        <v>2501</v>
      </c>
      <c r="H141" s="436" t="s">
        <v>2925</v>
      </c>
      <c r="I141" s="437" t="s">
        <v>2926</v>
      </c>
      <c r="J141" s="549" t="s">
        <v>2927</v>
      </c>
      <c r="K141" s="580" t="s">
        <v>2928</v>
      </c>
      <c r="L141" s="567" t="s">
        <v>2901</v>
      </c>
    </row>
    <row r="142" spans="1:12" s="134" customFormat="1" ht="14.25" customHeight="1">
      <c r="A142" s="614"/>
      <c r="B142" s="614"/>
      <c r="C142" s="614"/>
      <c r="D142" s="558"/>
      <c r="E142" s="570"/>
      <c r="F142" s="558"/>
      <c r="G142" s="539"/>
      <c r="H142" s="438" t="s">
        <v>2929</v>
      </c>
      <c r="I142" s="439" t="s">
        <v>2865</v>
      </c>
      <c r="J142" s="550"/>
      <c r="K142" s="580"/>
      <c r="L142" s="567"/>
    </row>
    <row r="143" spans="1:12" s="134" customFormat="1" ht="14.25" customHeight="1">
      <c r="A143" s="614"/>
      <c r="B143" s="614"/>
      <c r="C143" s="614"/>
      <c r="D143" s="566"/>
      <c r="E143" s="579"/>
      <c r="F143" s="566"/>
      <c r="G143" s="539"/>
      <c r="H143" s="440"/>
      <c r="I143" s="441"/>
      <c r="J143" s="551"/>
      <c r="K143" s="580"/>
      <c r="L143" s="567"/>
    </row>
    <row r="144" spans="1:12" s="134" customFormat="1" ht="14.25" customHeight="1">
      <c r="A144" s="613" t="s">
        <v>2922</v>
      </c>
      <c r="B144" s="613" t="s">
        <v>2922</v>
      </c>
      <c r="C144" s="613" t="s">
        <v>2923</v>
      </c>
      <c r="D144" s="539">
        <v>1639579</v>
      </c>
      <c r="E144" s="571" t="s">
        <v>2930</v>
      </c>
      <c r="F144" s="554">
        <v>2</v>
      </c>
      <c r="G144" s="539" t="s">
        <v>2931</v>
      </c>
      <c r="H144" s="436" t="s">
        <v>2932</v>
      </c>
      <c r="I144" s="437" t="s">
        <v>2933</v>
      </c>
      <c r="J144" s="549" t="s">
        <v>2934</v>
      </c>
      <c r="K144" s="580" t="s">
        <v>2935</v>
      </c>
      <c r="L144" s="567" t="s">
        <v>2908</v>
      </c>
    </row>
    <row r="145" spans="1:13" s="134" customFormat="1" ht="14.25" customHeight="1">
      <c r="A145" s="614"/>
      <c r="B145" s="614"/>
      <c r="C145" s="614"/>
      <c r="D145" s="539"/>
      <c r="E145" s="567"/>
      <c r="F145" s="558"/>
      <c r="G145" s="539"/>
      <c r="H145" s="438" t="s">
        <v>2936</v>
      </c>
      <c r="I145" s="439" t="s">
        <v>2937</v>
      </c>
      <c r="J145" s="550"/>
      <c r="K145" s="580"/>
      <c r="L145" s="567"/>
    </row>
    <row r="146" spans="1:13" s="134" customFormat="1" ht="14.25" customHeight="1">
      <c r="A146" s="614"/>
      <c r="B146" s="614"/>
      <c r="C146" s="614"/>
      <c r="D146" s="539"/>
      <c r="E146" s="567"/>
      <c r="F146" s="566"/>
      <c r="G146" s="539"/>
      <c r="H146" s="442"/>
      <c r="I146" s="443"/>
      <c r="J146" s="551"/>
      <c r="K146" s="580"/>
      <c r="L146" s="567"/>
    </row>
    <row r="147" spans="1:13" s="134" customFormat="1" ht="14.25" customHeight="1">
      <c r="A147" s="613" t="s">
        <v>2922</v>
      </c>
      <c r="B147" s="613" t="s">
        <v>2922</v>
      </c>
      <c r="C147" s="613" t="s">
        <v>2923</v>
      </c>
      <c r="D147" s="554">
        <v>1639498</v>
      </c>
      <c r="E147" s="568" t="s">
        <v>2938</v>
      </c>
      <c r="F147" s="554">
        <v>2</v>
      </c>
      <c r="G147" s="539" t="s">
        <v>2515</v>
      </c>
      <c r="H147" s="436" t="s">
        <v>2939</v>
      </c>
      <c r="I147" s="437" t="s">
        <v>2940</v>
      </c>
      <c r="J147" s="549" t="s">
        <v>2941</v>
      </c>
      <c r="K147" s="580" t="s">
        <v>2942</v>
      </c>
      <c r="L147" s="567" t="s">
        <v>2914</v>
      </c>
    </row>
    <row r="148" spans="1:13" s="134" customFormat="1" ht="14.25" customHeight="1">
      <c r="A148" s="614"/>
      <c r="B148" s="614"/>
      <c r="C148" s="614"/>
      <c r="D148" s="558"/>
      <c r="E148" s="569"/>
      <c r="F148" s="558"/>
      <c r="G148" s="539"/>
      <c r="H148" s="438"/>
      <c r="I148" s="439"/>
      <c r="J148" s="550"/>
      <c r="K148" s="580"/>
      <c r="L148" s="567"/>
    </row>
    <row r="149" spans="1:13" s="134" customFormat="1" ht="14.25" customHeight="1">
      <c r="A149" s="614"/>
      <c r="B149" s="614"/>
      <c r="C149" s="614"/>
      <c r="D149" s="566"/>
      <c r="E149" s="557"/>
      <c r="F149" s="566"/>
      <c r="G149" s="539"/>
      <c r="H149" s="440"/>
      <c r="I149" s="441"/>
      <c r="J149" s="551"/>
      <c r="K149" s="580"/>
      <c r="L149" s="567"/>
    </row>
    <row r="150" spans="1:13" s="134" customFormat="1" ht="14.25" customHeight="1">
      <c r="A150" s="613" t="s">
        <v>2943</v>
      </c>
      <c r="B150" s="613" t="s">
        <v>2943</v>
      </c>
      <c r="C150" s="613" t="s">
        <v>2944</v>
      </c>
      <c r="D150" s="539">
        <v>1562851</v>
      </c>
      <c r="E150" s="571" t="s">
        <v>2945</v>
      </c>
      <c r="F150" s="554">
        <v>2</v>
      </c>
      <c r="G150" s="539" t="s">
        <v>2931</v>
      </c>
      <c r="H150" s="436" t="s">
        <v>2946</v>
      </c>
      <c r="I150" s="437" t="s">
        <v>2504</v>
      </c>
      <c r="J150" s="549" t="s">
        <v>2947</v>
      </c>
      <c r="K150" s="540" t="s">
        <v>2948</v>
      </c>
      <c r="L150" s="567" t="s">
        <v>2921</v>
      </c>
    </row>
    <row r="151" spans="1:13" s="134" customFormat="1" ht="14.25" customHeight="1">
      <c r="A151" s="614"/>
      <c r="B151" s="614"/>
      <c r="C151" s="614"/>
      <c r="D151" s="539"/>
      <c r="E151" s="567"/>
      <c r="F151" s="558"/>
      <c r="G151" s="539"/>
      <c r="H151" s="438"/>
      <c r="I151" s="439"/>
      <c r="J151" s="550"/>
      <c r="K151" s="541"/>
      <c r="L151" s="567"/>
    </row>
    <row r="152" spans="1:13" s="134" customFormat="1" ht="14.25" customHeight="1" thickBot="1">
      <c r="A152" s="614"/>
      <c r="B152" s="614"/>
      <c r="C152" s="614"/>
      <c r="D152" s="539"/>
      <c r="E152" s="567"/>
      <c r="F152" s="566"/>
      <c r="G152" s="539"/>
      <c r="H152" s="444"/>
      <c r="I152" s="445"/>
      <c r="J152" s="551"/>
      <c r="K152" s="552"/>
      <c r="L152" s="567"/>
    </row>
    <row r="153" spans="1:13" s="134" customFormat="1" ht="20.399999999999999" customHeight="1" thickTop="1" thickBot="1">
      <c r="A153" s="622">
        <f>COUNTA(D63:D152)</f>
        <v>30</v>
      </c>
      <c r="B153" s="623"/>
      <c r="C153" s="623"/>
      <c r="D153" s="623"/>
      <c r="E153" s="404">
        <f>COUNTIF(G63:G152,"TV")</f>
        <v>16</v>
      </c>
      <c r="F153" s="544">
        <f>COUNTIF(G63:G152,"R")</f>
        <v>13</v>
      </c>
      <c r="G153" s="544"/>
      <c r="H153" s="544"/>
      <c r="I153" s="544"/>
      <c r="J153" s="545">
        <f>IF(COUNTIF(G63:G152,"OL")=0,"（オンライン　0　科目）",COUNTIF(G63:G152,"OL"))</f>
        <v>1</v>
      </c>
      <c r="K153" s="546"/>
      <c r="L153" s="332"/>
      <c r="M153" s="134" t="str">
        <f>SUM(F63:F152)&amp;"単位"</f>
        <v>59単位</v>
      </c>
    </row>
    <row r="154" spans="1:13" s="134" customFormat="1" ht="14.25" customHeight="1" thickTop="1">
      <c r="A154" s="613" t="s">
        <v>2949</v>
      </c>
      <c r="B154" s="553" t="s">
        <v>2950</v>
      </c>
      <c r="C154" s="553" t="s">
        <v>2951</v>
      </c>
      <c r="D154" s="539">
        <v>1910043</v>
      </c>
      <c r="E154" s="571" t="s">
        <v>2952</v>
      </c>
      <c r="F154" s="554">
        <v>2</v>
      </c>
      <c r="G154" s="539" t="s">
        <v>2501</v>
      </c>
      <c r="H154" s="429" t="s">
        <v>2953</v>
      </c>
      <c r="I154" s="411" t="s">
        <v>2535</v>
      </c>
      <c r="J154" s="549" t="s">
        <v>2528</v>
      </c>
      <c r="K154" s="580" t="s">
        <v>2954</v>
      </c>
      <c r="L154" s="567" t="s">
        <v>2908</v>
      </c>
    </row>
    <row r="155" spans="1:13" s="134" customFormat="1" ht="14.25" customHeight="1">
      <c r="A155" s="614"/>
      <c r="B155" s="539"/>
      <c r="C155" s="539"/>
      <c r="D155" s="539"/>
      <c r="E155" s="567"/>
      <c r="F155" s="558"/>
      <c r="G155" s="539"/>
      <c r="H155" s="446"/>
      <c r="I155" s="447"/>
      <c r="J155" s="550"/>
      <c r="K155" s="580"/>
      <c r="L155" s="567"/>
    </row>
    <row r="156" spans="1:13" s="134" customFormat="1" ht="14.25" customHeight="1">
      <c r="A156" s="614"/>
      <c r="B156" s="539"/>
      <c r="C156" s="539"/>
      <c r="D156" s="539"/>
      <c r="E156" s="567"/>
      <c r="F156" s="566"/>
      <c r="G156" s="539"/>
      <c r="H156" s="425"/>
      <c r="I156" s="389"/>
      <c r="J156" s="551"/>
      <c r="K156" s="580"/>
      <c r="L156" s="567"/>
    </row>
    <row r="157" spans="1:13" s="134" customFormat="1" ht="14.25" customHeight="1">
      <c r="A157" s="613" t="s">
        <v>2949</v>
      </c>
      <c r="B157" s="553" t="s">
        <v>2950</v>
      </c>
      <c r="C157" s="553" t="s">
        <v>2951</v>
      </c>
      <c r="D157" s="539">
        <v>1910035</v>
      </c>
      <c r="E157" s="571" t="s">
        <v>2955</v>
      </c>
      <c r="F157" s="554">
        <v>2</v>
      </c>
      <c r="G157" s="539" t="s">
        <v>2633</v>
      </c>
      <c r="H157" s="429" t="s">
        <v>2814</v>
      </c>
      <c r="I157" s="411" t="s">
        <v>2535</v>
      </c>
      <c r="J157" s="549" t="s">
        <v>2528</v>
      </c>
      <c r="K157" s="580" t="s">
        <v>2956</v>
      </c>
      <c r="L157" s="567" t="s">
        <v>2908</v>
      </c>
    </row>
    <row r="158" spans="1:13" s="134" customFormat="1" ht="14.25" customHeight="1">
      <c r="A158" s="614"/>
      <c r="B158" s="539"/>
      <c r="C158" s="539"/>
      <c r="D158" s="539"/>
      <c r="E158" s="567"/>
      <c r="F158" s="558"/>
      <c r="G158" s="539"/>
      <c r="H158" s="448" t="s">
        <v>2957</v>
      </c>
      <c r="I158" s="399" t="s">
        <v>2958</v>
      </c>
      <c r="J158" s="550"/>
      <c r="K158" s="580"/>
      <c r="L158" s="567"/>
    </row>
    <row r="159" spans="1:13" s="134" customFormat="1" ht="14.25" customHeight="1">
      <c r="A159" s="614"/>
      <c r="B159" s="539"/>
      <c r="C159" s="539"/>
      <c r="D159" s="539"/>
      <c r="E159" s="567"/>
      <c r="F159" s="566"/>
      <c r="G159" s="539"/>
      <c r="H159" s="425"/>
      <c r="I159" s="389"/>
      <c r="J159" s="551"/>
      <c r="K159" s="580"/>
      <c r="L159" s="567"/>
    </row>
    <row r="160" spans="1:13" s="134" customFormat="1" ht="14.25" customHeight="1">
      <c r="A160" s="613" t="s">
        <v>2949</v>
      </c>
      <c r="B160" s="553" t="s">
        <v>2950</v>
      </c>
      <c r="C160" s="553" t="s">
        <v>2951</v>
      </c>
      <c r="D160" s="539">
        <v>1910027</v>
      </c>
      <c r="E160" s="571" t="s">
        <v>2959</v>
      </c>
      <c r="F160" s="554">
        <v>2</v>
      </c>
      <c r="G160" s="539" t="s">
        <v>2501</v>
      </c>
      <c r="H160" s="429" t="s">
        <v>2960</v>
      </c>
      <c r="I160" s="411" t="s">
        <v>2535</v>
      </c>
      <c r="J160" s="549" t="s">
        <v>2528</v>
      </c>
      <c r="K160" s="580" t="s">
        <v>2961</v>
      </c>
      <c r="L160" s="567" t="s">
        <v>2908</v>
      </c>
    </row>
    <row r="161" spans="1:12" s="134" customFormat="1" ht="14.25" customHeight="1">
      <c r="A161" s="614"/>
      <c r="B161" s="539"/>
      <c r="C161" s="539"/>
      <c r="D161" s="539"/>
      <c r="E161" s="567"/>
      <c r="F161" s="558"/>
      <c r="G161" s="539"/>
      <c r="H161" s="448" t="s">
        <v>2962</v>
      </c>
      <c r="I161" s="399" t="s">
        <v>2963</v>
      </c>
      <c r="J161" s="550"/>
      <c r="K161" s="580"/>
      <c r="L161" s="567"/>
    </row>
    <row r="162" spans="1:12" s="134" customFormat="1" ht="14.25" customHeight="1">
      <c r="A162" s="614"/>
      <c r="B162" s="539"/>
      <c r="C162" s="539"/>
      <c r="D162" s="539"/>
      <c r="E162" s="567"/>
      <c r="F162" s="566"/>
      <c r="G162" s="539"/>
      <c r="H162" s="425"/>
      <c r="I162" s="389"/>
      <c r="J162" s="551"/>
      <c r="K162" s="580"/>
      <c r="L162" s="567"/>
    </row>
    <row r="163" spans="1:12" s="134" customFormat="1" ht="14.25" customHeight="1">
      <c r="A163" s="613" t="s">
        <v>2949</v>
      </c>
      <c r="B163" s="553" t="s">
        <v>2950</v>
      </c>
      <c r="C163" s="553" t="s">
        <v>2951</v>
      </c>
      <c r="D163" s="539">
        <v>5910013</v>
      </c>
      <c r="E163" s="571" t="s">
        <v>2964</v>
      </c>
      <c r="F163" s="554">
        <v>1</v>
      </c>
      <c r="G163" s="539" t="s">
        <v>2492</v>
      </c>
      <c r="H163" s="429" t="s">
        <v>2733</v>
      </c>
      <c r="I163" s="411" t="s">
        <v>2535</v>
      </c>
      <c r="J163" s="549" t="s">
        <v>2528</v>
      </c>
      <c r="K163" s="580" t="s">
        <v>2965</v>
      </c>
      <c r="L163" s="567" t="s">
        <v>2908</v>
      </c>
    </row>
    <row r="164" spans="1:12" s="134" customFormat="1" ht="14.25" customHeight="1">
      <c r="A164" s="614"/>
      <c r="B164" s="539"/>
      <c r="C164" s="539"/>
      <c r="D164" s="539"/>
      <c r="E164" s="567"/>
      <c r="F164" s="558"/>
      <c r="G164" s="539"/>
      <c r="H164" s="448" t="s">
        <v>2966</v>
      </c>
      <c r="I164" s="399" t="s">
        <v>2967</v>
      </c>
      <c r="J164" s="550"/>
      <c r="K164" s="580"/>
      <c r="L164" s="567"/>
    </row>
    <row r="165" spans="1:12" s="134" customFormat="1" ht="14.25" customHeight="1">
      <c r="A165" s="614"/>
      <c r="B165" s="539"/>
      <c r="C165" s="539"/>
      <c r="D165" s="539"/>
      <c r="E165" s="567"/>
      <c r="F165" s="566"/>
      <c r="G165" s="539"/>
      <c r="H165" s="425"/>
      <c r="I165" s="389"/>
      <c r="J165" s="551"/>
      <c r="K165" s="580"/>
      <c r="L165" s="567"/>
    </row>
    <row r="166" spans="1:12" s="134" customFormat="1" ht="14.25" customHeight="1">
      <c r="A166" s="613" t="s">
        <v>2968</v>
      </c>
      <c r="B166" s="553" t="s">
        <v>2950</v>
      </c>
      <c r="C166" s="553" t="s">
        <v>2951</v>
      </c>
      <c r="D166" s="539">
        <v>1940015</v>
      </c>
      <c r="E166" s="571" t="s">
        <v>2969</v>
      </c>
      <c r="F166" s="554">
        <v>2</v>
      </c>
      <c r="G166" s="539" t="s">
        <v>2501</v>
      </c>
      <c r="H166" s="429" t="s">
        <v>2575</v>
      </c>
      <c r="I166" s="411" t="s">
        <v>2970</v>
      </c>
      <c r="J166" s="549" t="s">
        <v>2528</v>
      </c>
      <c r="K166" s="580" t="s">
        <v>2971</v>
      </c>
      <c r="L166" s="567" t="s">
        <v>2908</v>
      </c>
    </row>
    <row r="167" spans="1:12" s="134" customFormat="1" ht="14.25" customHeight="1">
      <c r="A167" s="614"/>
      <c r="B167" s="539"/>
      <c r="C167" s="539"/>
      <c r="D167" s="539"/>
      <c r="E167" s="567"/>
      <c r="F167" s="558"/>
      <c r="G167" s="539"/>
      <c r="H167" s="424" t="s">
        <v>2972</v>
      </c>
      <c r="I167" s="403" t="s">
        <v>2970</v>
      </c>
      <c r="J167" s="550"/>
      <c r="K167" s="580"/>
      <c r="L167" s="567"/>
    </row>
    <row r="168" spans="1:12" s="134" customFormat="1" ht="14.25" customHeight="1">
      <c r="A168" s="614"/>
      <c r="B168" s="539"/>
      <c r="C168" s="539"/>
      <c r="D168" s="539"/>
      <c r="E168" s="567"/>
      <c r="F168" s="566"/>
      <c r="G168" s="539"/>
      <c r="H168" s="425"/>
      <c r="I168" s="389"/>
      <c r="J168" s="551"/>
      <c r="K168" s="580"/>
      <c r="L168" s="567"/>
    </row>
    <row r="169" spans="1:12" s="134" customFormat="1" ht="14.25" customHeight="1">
      <c r="A169" s="613" t="s">
        <v>2973</v>
      </c>
      <c r="B169" s="553" t="s">
        <v>2950</v>
      </c>
      <c r="C169" s="553" t="s">
        <v>2974</v>
      </c>
      <c r="D169" s="539">
        <v>1847554</v>
      </c>
      <c r="E169" s="571" t="s">
        <v>2975</v>
      </c>
      <c r="F169" s="554">
        <v>2</v>
      </c>
      <c r="G169" s="539" t="s">
        <v>2633</v>
      </c>
      <c r="H169" s="396" t="s">
        <v>2976</v>
      </c>
      <c r="I169" s="397" t="s">
        <v>2977</v>
      </c>
      <c r="J169" s="549" t="s">
        <v>2518</v>
      </c>
      <c r="K169" s="580" t="s">
        <v>2978</v>
      </c>
      <c r="L169" s="582" t="s">
        <v>2979</v>
      </c>
    </row>
    <row r="170" spans="1:12" s="134" customFormat="1" ht="14.25" customHeight="1">
      <c r="A170" s="614"/>
      <c r="B170" s="539"/>
      <c r="C170" s="539"/>
      <c r="D170" s="539"/>
      <c r="E170" s="567"/>
      <c r="F170" s="558"/>
      <c r="G170" s="539"/>
      <c r="H170" s="398"/>
      <c r="I170" s="399"/>
      <c r="J170" s="550"/>
      <c r="K170" s="580"/>
      <c r="L170" s="582"/>
    </row>
    <row r="171" spans="1:12" s="134" customFormat="1" ht="14.25" customHeight="1">
      <c r="A171" s="614"/>
      <c r="B171" s="554"/>
      <c r="C171" s="539"/>
      <c r="D171" s="539"/>
      <c r="E171" s="567"/>
      <c r="F171" s="566"/>
      <c r="G171" s="539"/>
      <c r="H171" s="400"/>
      <c r="I171" s="401"/>
      <c r="J171" s="551"/>
      <c r="K171" s="580"/>
      <c r="L171" s="582"/>
    </row>
    <row r="172" spans="1:12" s="134" customFormat="1" ht="14.25" customHeight="1">
      <c r="A172" s="613" t="s">
        <v>2973</v>
      </c>
      <c r="B172" s="553" t="s">
        <v>2950</v>
      </c>
      <c r="C172" s="553" t="s">
        <v>2974</v>
      </c>
      <c r="D172" s="539">
        <v>1847538</v>
      </c>
      <c r="E172" s="571" t="s">
        <v>2980</v>
      </c>
      <c r="F172" s="554">
        <v>2</v>
      </c>
      <c r="G172" s="539" t="s">
        <v>2515</v>
      </c>
      <c r="H172" s="396" t="s">
        <v>2981</v>
      </c>
      <c r="I172" s="397" t="s">
        <v>2982</v>
      </c>
      <c r="J172" s="549" t="s">
        <v>2983</v>
      </c>
      <c r="K172" s="580" t="s">
        <v>2984</v>
      </c>
      <c r="L172" s="582" t="s">
        <v>2985</v>
      </c>
    </row>
    <row r="173" spans="1:12" s="134" customFormat="1" ht="14.25" customHeight="1">
      <c r="A173" s="614"/>
      <c r="B173" s="539"/>
      <c r="C173" s="539"/>
      <c r="D173" s="539"/>
      <c r="E173" s="567"/>
      <c r="F173" s="558"/>
      <c r="G173" s="539"/>
      <c r="H173" s="398" t="s">
        <v>2986</v>
      </c>
      <c r="I173" s="399" t="s">
        <v>2987</v>
      </c>
      <c r="J173" s="550"/>
      <c r="K173" s="580"/>
      <c r="L173" s="582"/>
    </row>
    <row r="174" spans="1:12" s="134" customFormat="1" ht="14.25" customHeight="1">
      <c r="A174" s="614"/>
      <c r="B174" s="539"/>
      <c r="C174" s="539"/>
      <c r="D174" s="539"/>
      <c r="E174" s="567"/>
      <c r="F174" s="566"/>
      <c r="G174" s="539"/>
      <c r="H174" s="400"/>
      <c r="I174" s="401"/>
      <c r="J174" s="551"/>
      <c r="K174" s="580"/>
      <c r="L174" s="582"/>
    </row>
    <row r="175" spans="1:12" s="134" customFormat="1" ht="14.25" customHeight="1">
      <c r="A175" s="613" t="s">
        <v>2973</v>
      </c>
      <c r="B175" s="615" t="s">
        <v>2950</v>
      </c>
      <c r="C175" s="615" t="s">
        <v>2988</v>
      </c>
      <c r="D175" s="616">
        <v>1847503</v>
      </c>
      <c r="E175" s="619" t="s">
        <v>2989</v>
      </c>
      <c r="F175" s="616">
        <v>2</v>
      </c>
      <c r="G175" s="604" t="s">
        <v>2486</v>
      </c>
      <c r="H175" s="449" t="s">
        <v>2990</v>
      </c>
      <c r="I175" s="397" t="s">
        <v>2991</v>
      </c>
      <c r="J175" s="606" t="s">
        <v>2992</v>
      </c>
      <c r="K175" s="609" t="s">
        <v>2993</v>
      </c>
      <c r="L175" s="582" t="s">
        <v>2994</v>
      </c>
    </row>
    <row r="176" spans="1:12" s="134" customFormat="1" ht="14.25" customHeight="1">
      <c r="A176" s="614"/>
      <c r="B176" s="604"/>
      <c r="C176" s="604"/>
      <c r="D176" s="617"/>
      <c r="E176" s="620"/>
      <c r="F176" s="617"/>
      <c r="G176" s="604"/>
      <c r="H176" s="450" t="s">
        <v>2995</v>
      </c>
      <c r="I176" s="399" t="s">
        <v>2996</v>
      </c>
      <c r="J176" s="607"/>
      <c r="K176" s="609"/>
      <c r="L176" s="582"/>
    </row>
    <row r="177" spans="1:13" s="134" customFormat="1" ht="14.25" customHeight="1" thickBot="1">
      <c r="A177" s="614"/>
      <c r="B177" s="605"/>
      <c r="C177" s="605"/>
      <c r="D177" s="618"/>
      <c r="E177" s="621"/>
      <c r="F177" s="618"/>
      <c r="G177" s="605"/>
      <c r="H177" s="451"/>
      <c r="I177" s="452"/>
      <c r="J177" s="608"/>
      <c r="K177" s="610"/>
      <c r="L177" s="582"/>
    </row>
    <row r="178" spans="1:13" s="134" customFormat="1" ht="20.399999999999999" customHeight="1" thickTop="1" thickBot="1">
      <c r="A178" s="611">
        <f>COUNTA(D154:D177)</f>
        <v>8</v>
      </c>
      <c r="B178" s="612"/>
      <c r="C178" s="612"/>
      <c r="D178" s="612"/>
      <c r="E178" s="404">
        <f>COUNTIF(G154:G177,"TV")</f>
        <v>3</v>
      </c>
      <c r="F178" s="544">
        <f>COUNTIF(G154:G177,"R")</f>
        <v>4</v>
      </c>
      <c r="G178" s="544"/>
      <c r="H178" s="544"/>
      <c r="I178" s="544"/>
      <c r="J178" s="545">
        <f>IF(COUNTIF(G154:G177,"OL")=0,"（オンライン　0　科目）",COUNTIF(G154:G177,"OL"))</f>
        <v>1</v>
      </c>
      <c r="K178" s="546"/>
      <c r="L178" s="332"/>
      <c r="M178" s="134" t="str">
        <f>SUM(F154:F177)&amp;"単位"</f>
        <v>15単位</v>
      </c>
    </row>
    <row r="179" spans="1:13" s="134" customFormat="1" ht="23.1" customHeight="1" thickTop="1" thickBot="1">
      <c r="A179" s="602">
        <f>COUNTA(D5:D177)</f>
        <v>57</v>
      </c>
      <c r="B179" s="603"/>
      <c r="C179" s="603"/>
      <c r="D179" s="603"/>
      <c r="E179" s="404">
        <f>COUNTIF(G5:G177,"TV")</f>
        <v>26</v>
      </c>
      <c r="F179" s="544">
        <f>COUNTIF(G5:G177,"R")</f>
        <v>24</v>
      </c>
      <c r="G179" s="544"/>
      <c r="H179" s="544"/>
      <c r="I179" s="544"/>
      <c r="J179" s="545">
        <f>COUNTIF(G5:G177,"OL")</f>
        <v>7</v>
      </c>
      <c r="K179" s="546"/>
      <c r="L179" s="453"/>
      <c r="M179" s="134" t="str">
        <f>IF(A179=E179+F179+J179,"○","×")</f>
        <v>○</v>
      </c>
    </row>
    <row r="180" spans="1:13" s="134" customFormat="1" ht="13.8" thickTop="1">
      <c r="D180" s="420"/>
      <c r="F180" s="454"/>
      <c r="G180" s="454"/>
      <c r="H180" s="454"/>
      <c r="I180" s="454"/>
      <c r="J180" s="133"/>
      <c r="K180" s="455"/>
    </row>
    <row r="181" spans="1:13" s="134" customFormat="1">
      <c r="D181" s="420"/>
      <c r="J181" s="133"/>
      <c r="K181" s="455"/>
    </row>
    <row r="182" spans="1:13" s="134" customFormat="1">
      <c r="D182" s="420"/>
      <c r="J182" s="133"/>
      <c r="K182" s="455"/>
      <c r="M182" s="456"/>
    </row>
    <row r="183" spans="1:13" s="134" customFormat="1">
      <c r="D183" s="420"/>
      <c r="J183" s="133"/>
      <c r="K183" s="455"/>
    </row>
    <row r="184" spans="1:13" s="134" customFormat="1">
      <c r="D184" s="420"/>
      <c r="J184" s="133"/>
      <c r="K184" s="455"/>
    </row>
    <row r="185" spans="1:13" s="134" customFormat="1">
      <c r="D185" s="420"/>
      <c r="J185" s="133"/>
      <c r="K185" s="455"/>
    </row>
    <row r="186" spans="1:13" s="134" customFormat="1">
      <c r="D186" s="420"/>
      <c r="J186" s="133"/>
      <c r="K186" s="455"/>
    </row>
    <row r="187" spans="1:13" s="134" customFormat="1">
      <c r="D187" s="420"/>
      <c r="J187" s="133"/>
      <c r="K187" s="455"/>
    </row>
    <row r="188" spans="1:13" s="134" customFormat="1">
      <c r="D188" s="420"/>
      <c r="J188" s="133"/>
      <c r="K188" s="455"/>
    </row>
    <row r="189" spans="1:13" s="134" customFormat="1">
      <c r="D189" s="420"/>
      <c r="J189" s="133"/>
      <c r="K189" s="455"/>
    </row>
    <row r="190" spans="1:13" s="134" customFormat="1">
      <c r="D190" s="420"/>
      <c r="J190" s="133"/>
      <c r="K190" s="455"/>
    </row>
    <row r="191" spans="1:13" s="134" customFormat="1">
      <c r="D191" s="420"/>
      <c r="J191" s="133"/>
      <c r="K191" s="455"/>
    </row>
    <row r="192" spans="1:13" s="134" customFormat="1">
      <c r="D192" s="420"/>
      <c r="J192" s="133"/>
      <c r="K192" s="455"/>
    </row>
    <row r="193" spans="4:11" s="134" customFormat="1">
      <c r="D193" s="420"/>
      <c r="J193" s="133"/>
      <c r="K193" s="455"/>
    </row>
    <row r="194" spans="4:11" s="134" customFormat="1">
      <c r="D194" s="420"/>
      <c r="J194" s="133"/>
      <c r="K194" s="455"/>
    </row>
    <row r="195" spans="4:11" s="134" customFormat="1">
      <c r="D195" s="420"/>
      <c r="J195" s="133"/>
      <c r="K195" s="455"/>
    </row>
    <row r="196" spans="4:11" s="134" customFormat="1">
      <c r="D196" s="420"/>
      <c r="J196" s="133"/>
      <c r="K196" s="455"/>
    </row>
    <row r="197" spans="4:11" s="134" customFormat="1">
      <c r="D197" s="420"/>
      <c r="J197" s="133"/>
      <c r="K197" s="455"/>
    </row>
  </sheetData>
  <autoFilter ref="A4:M179"/>
  <mergeCells count="587">
    <mergeCell ref="A1:K1"/>
    <mergeCell ref="A3:C3"/>
    <mergeCell ref="D3:D4"/>
    <mergeCell ref="E3:E4"/>
    <mergeCell ref="F3:F4"/>
    <mergeCell ref="G3:G4"/>
    <mergeCell ref="H3:I3"/>
    <mergeCell ref="J3:J4"/>
    <mergeCell ref="K3:K4"/>
    <mergeCell ref="L3:L4"/>
    <mergeCell ref="A5:A7"/>
    <mergeCell ref="B5:B7"/>
    <mergeCell ref="C5:C7"/>
    <mergeCell ref="D5:D7"/>
    <mergeCell ref="E5:E7"/>
    <mergeCell ref="F5:F7"/>
    <mergeCell ref="G5:G7"/>
    <mergeCell ref="J5:J7"/>
    <mergeCell ref="K5:K7"/>
    <mergeCell ref="L5:L7"/>
    <mergeCell ref="A8:A10"/>
    <mergeCell ref="B8:B10"/>
    <mergeCell ref="C8:C10"/>
    <mergeCell ref="D8:D10"/>
    <mergeCell ref="E8:E10"/>
    <mergeCell ref="F8:F10"/>
    <mergeCell ref="G8:G10"/>
    <mergeCell ref="J8:J10"/>
    <mergeCell ref="K8:K10"/>
    <mergeCell ref="L8:L10"/>
    <mergeCell ref="A11:A13"/>
    <mergeCell ref="B11:B13"/>
    <mergeCell ref="C11:C13"/>
    <mergeCell ref="D11:D13"/>
    <mergeCell ref="E11:E13"/>
    <mergeCell ref="F11:F13"/>
    <mergeCell ref="G11:G13"/>
    <mergeCell ref="J11:J13"/>
    <mergeCell ref="K11:K13"/>
    <mergeCell ref="L11:L13"/>
    <mergeCell ref="A14:A16"/>
    <mergeCell ref="B14:B16"/>
    <mergeCell ref="C14:C16"/>
    <mergeCell ref="D14:D16"/>
    <mergeCell ref="E14:E16"/>
    <mergeCell ref="F14:F16"/>
    <mergeCell ref="G14:G16"/>
    <mergeCell ref="J14:J16"/>
    <mergeCell ref="K14:K16"/>
    <mergeCell ref="L14:L16"/>
    <mergeCell ref="A17:A19"/>
    <mergeCell ref="B17:B19"/>
    <mergeCell ref="C17:C19"/>
    <mergeCell ref="D17:D19"/>
    <mergeCell ref="E17:E19"/>
    <mergeCell ref="F17:F19"/>
    <mergeCell ref="G17:G19"/>
    <mergeCell ref="J17:J19"/>
    <mergeCell ref="K17:K19"/>
    <mergeCell ref="L17:L19"/>
    <mergeCell ref="A20:A22"/>
    <mergeCell ref="B20:B22"/>
    <mergeCell ref="C20:C22"/>
    <mergeCell ref="D20:D22"/>
    <mergeCell ref="E20:E22"/>
    <mergeCell ref="F20:F22"/>
    <mergeCell ref="G20:G22"/>
    <mergeCell ref="J20:J22"/>
    <mergeCell ref="K20:K22"/>
    <mergeCell ref="L20:L22"/>
    <mergeCell ref="A23:A25"/>
    <mergeCell ref="B23:B25"/>
    <mergeCell ref="C23:C25"/>
    <mergeCell ref="D23:D25"/>
    <mergeCell ref="E23:E25"/>
    <mergeCell ref="F23:F25"/>
    <mergeCell ref="G23:G25"/>
    <mergeCell ref="J23:J25"/>
    <mergeCell ref="K23:K25"/>
    <mergeCell ref="L23:L25"/>
    <mergeCell ref="A26:A28"/>
    <mergeCell ref="B26:B28"/>
    <mergeCell ref="C26:C28"/>
    <mergeCell ref="D26:D28"/>
    <mergeCell ref="E26:E28"/>
    <mergeCell ref="F26:F28"/>
    <mergeCell ref="G26:G28"/>
    <mergeCell ref="J26:J28"/>
    <mergeCell ref="K26:K28"/>
    <mergeCell ref="L26:L28"/>
    <mergeCell ref="A29:A31"/>
    <mergeCell ref="B29:B31"/>
    <mergeCell ref="C29:C31"/>
    <mergeCell ref="D29:D31"/>
    <mergeCell ref="E29:E31"/>
    <mergeCell ref="F29:F31"/>
    <mergeCell ref="G29:G31"/>
    <mergeCell ref="J29:J31"/>
    <mergeCell ref="K29:K31"/>
    <mergeCell ref="L29:L31"/>
    <mergeCell ref="A32:A34"/>
    <mergeCell ref="B32:B34"/>
    <mergeCell ref="C32:C34"/>
    <mergeCell ref="D32:D34"/>
    <mergeCell ref="E32:E34"/>
    <mergeCell ref="F32:F34"/>
    <mergeCell ref="G32:G34"/>
    <mergeCell ref="J32:J34"/>
    <mergeCell ref="K32:K34"/>
    <mergeCell ref="L32:L34"/>
    <mergeCell ref="A35:A37"/>
    <mergeCell ref="B35:B37"/>
    <mergeCell ref="C35:C37"/>
    <mergeCell ref="D35:D37"/>
    <mergeCell ref="E35:E37"/>
    <mergeCell ref="F35:F37"/>
    <mergeCell ref="G35:G37"/>
    <mergeCell ref="J35:J37"/>
    <mergeCell ref="K35:K37"/>
    <mergeCell ref="L35:L37"/>
    <mergeCell ref="A38:A40"/>
    <mergeCell ref="B38:B40"/>
    <mergeCell ref="C38:C40"/>
    <mergeCell ref="D38:D40"/>
    <mergeCell ref="E38:E40"/>
    <mergeCell ref="F38:F40"/>
    <mergeCell ref="G38:G40"/>
    <mergeCell ref="J38:J40"/>
    <mergeCell ref="K38:K40"/>
    <mergeCell ref="L38:L40"/>
    <mergeCell ref="A41:A43"/>
    <mergeCell ref="B41:B43"/>
    <mergeCell ref="C41:C43"/>
    <mergeCell ref="D41:D43"/>
    <mergeCell ref="E41:E43"/>
    <mergeCell ref="F41:F43"/>
    <mergeCell ref="G41:G43"/>
    <mergeCell ref="J41:J43"/>
    <mergeCell ref="K41:K43"/>
    <mergeCell ref="L41:L43"/>
    <mergeCell ref="A44:A46"/>
    <mergeCell ref="B44:B46"/>
    <mergeCell ref="C44:C46"/>
    <mergeCell ref="D44:D46"/>
    <mergeCell ref="E44:E46"/>
    <mergeCell ref="F44:F46"/>
    <mergeCell ref="G44:G46"/>
    <mergeCell ref="J44:J46"/>
    <mergeCell ref="K44:K46"/>
    <mergeCell ref="L44:L46"/>
    <mergeCell ref="A47:A49"/>
    <mergeCell ref="B47:B49"/>
    <mergeCell ref="C47:C49"/>
    <mergeCell ref="D47:D49"/>
    <mergeCell ref="E47:E49"/>
    <mergeCell ref="F47:F49"/>
    <mergeCell ref="G47:G49"/>
    <mergeCell ref="J47:J49"/>
    <mergeCell ref="K47:K49"/>
    <mergeCell ref="G50:G52"/>
    <mergeCell ref="J50:J52"/>
    <mergeCell ref="K50:K52"/>
    <mergeCell ref="L50:L52"/>
    <mergeCell ref="A53:A55"/>
    <mergeCell ref="B53:B55"/>
    <mergeCell ref="C53:C55"/>
    <mergeCell ref="D53:D55"/>
    <mergeCell ref="E53:E55"/>
    <mergeCell ref="F53:F55"/>
    <mergeCell ref="A50:A52"/>
    <mergeCell ref="B50:B52"/>
    <mergeCell ref="C50:C52"/>
    <mergeCell ref="D50:D52"/>
    <mergeCell ref="E50:E52"/>
    <mergeCell ref="F50:F52"/>
    <mergeCell ref="G53:G55"/>
    <mergeCell ref="J53:J55"/>
    <mergeCell ref="K53:K55"/>
    <mergeCell ref="L53:L55"/>
    <mergeCell ref="A56:A58"/>
    <mergeCell ref="B56:B58"/>
    <mergeCell ref="C56:C58"/>
    <mergeCell ref="D56:D58"/>
    <mergeCell ref="E56:E58"/>
    <mergeCell ref="F56:F58"/>
    <mergeCell ref="G59:G61"/>
    <mergeCell ref="J59:J61"/>
    <mergeCell ref="K59:K61"/>
    <mergeCell ref="L59:L61"/>
    <mergeCell ref="A62:D62"/>
    <mergeCell ref="F62:I62"/>
    <mergeCell ref="J62:K62"/>
    <mergeCell ref="G56:G58"/>
    <mergeCell ref="J56:J58"/>
    <mergeCell ref="K56:K58"/>
    <mergeCell ref="L56:L58"/>
    <mergeCell ref="A59:A61"/>
    <mergeCell ref="B59:B61"/>
    <mergeCell ref="C59:C61"/>
    <mergeCell ref="D59:D61"/>
    <mergeCell ref="E59:E61"/>
    <mergeCell ref="F59:F61"/>
    <mergeCell ref="G63:G65"/>
    <mergeCell ref="J63:J65"/>
    <mergeCell ref="K63:K65"/>
    <mergeCell ref="L63:L65"/>
    <mergeCell ref="A66:A68"/>
    <mergeCell ref="B66:B68"/>
    <mergeCell ref="C66:C68"/>
    <mergeCell ref="D66:D68"/>
    <mergeCell ref="E66:E68"/>
    <mergeCell ref="F66:F68"/>
    <mergeCell ref="A63:A65"/>
    <mergeCell ref="B63:B65"/>
    <mergeCell ref="C63:C65"/>
    <mergeCell ref="D63:D65"/>
    <mergeCell ref="E63:E65"/>
    <mergeCell ref="F63:F65"/>
    <mergeCell ref="G66:G68"/>
    <mergeCell ref="J66:J68"/>
    <mergeCell ref="K66:K68"/>
    <mergeCell ref="L66:L68"/>
    <mergeCell ref="A69:A71"/>
    <mergeCell ref="B69:B71"/>
    <mergeCell ref="C69:C71"/>
    <mergeCell ref="D69:D71"/>
    <mergeCell ref="E69:E71"/>
    <mergeCell ref="F69:F71"/>
    <mergeCell ref="G69:G71"/>
    <mergeCell ref="J69:J71"/>
    <mergeCell ref="K69:K71"/>
    <mergeCell ref="L69:L71"/>
    <mergeCell ref="A72:A74"/>
    <mergeCell ref="B72:B74"/>
    <mergeCell ref="C72:C74"/>
    <mergeCell ref="D72:D74"/>
    <mergeCell ref="E72:E74"/>
    <mergeCell ref="F72:F74"/>
    <mergeCell ref="G72:G74"/>
    <mergeCell ref="J72:J74"/>
    <mergeCell ref="K72:K74"/>
    <mergeCell ref="L72:L74"/>
    <mergeCell ref="A75:A77"/>
    <mergeCell ref="B75:B77"/>
    <mergeCell ref="C75:C77"/>
    <mergeCell ref="D75:D77"/>
    <mergeCell ref="E75:E77"/>
    <mergeCell ref="F75:F77"/>
    <mergeCell ref="G75:G77"/>
    <mergeCell ref="J75:J77"/>
    <mergeCell ref="K75:K77"/>
    <mergeCell ref="L75:L77"/>
    <mergeCell ref="A78:A80"/>
    <mergeCell ref="B78:B80"/>
    <mergeCell ref="C78:C80"/>
    <mergeCell ref="D78:D80"/>
    <mergeCell ref="E78:E80"/>
    <mergeCell ref="F78:F80"/>
    <mergeCell ref="G78:G80"/>
    <mergeCell ref="J78:J80"/>
    <mergeCell ref="K78:K80"/>
    <mergeCell ref="L78:L80"/>
    <mergeCell ref="A81:A83"/>
    <mergeCell ref="B81:B83"/>
    <mergeCell ref="C81:C83"/>
    <mergeCell ref="D81:D83"/>
    <mergeCell ref="E81:E83"/>
    <mergeCell ref="F81:F83"/>
    <mergeCell ref="G81:G83"/>
    <mergeCell ref="J81:J83"/>
    <mergeCell ref="K81:K83"/>
    <mergeCell ref="A84:A86"/>
    <mergeCell ref="B84:B86"/>
    <mergeCell ref="C84:C86"/>
    <mergeCell ref="D84:D86"/>
    <mergeCell ref="E84:E86"/>
    <mergeCell ref="F84:F86"/>
    <mergeCell ref="G84:G86"/>
    <mergeCell ref="J84:J86"/>
    <mergeCell ref="K84:K86"/>
    <mergeCell ref="L84:L86"/>
    <mergeCell ref="A87:A89"/>
    <mergeCell ref="B87:B89"/>
    <mergeCell ref="C87:C89"/>
    <mergeCell ref="D87:D89"/>
    <mergeCell ref="E87:E89"/>
    <mergeCell ref="F87:F89"/>
    <mergeCell ref="G87:G89"/>
    <mergeCell ref="J87:J89"/>
    <mergeCell ref="K87:K89"/>
    <mergeCell ref="L87:L89"/>
    <mergeCell ref="A90:A92"/>
    <mergeCell ref="B90:B92"/>
    <mergeCell ref="C90:C92"/>
    <mergeCell ref="D90:D92"/>
    <mergeCell ref="E90:E92"/>
    <mergeCell ref="F90:F92"/>
    <mergeCell ref="G90:G92"/>
    <mergeCell ref="J90:J92"/>
    <mergeCell ref="K90:K92"/>
    <mergeCell ref="L90:L92"/>
    <mergeCell ref="A93:A95"/>
    <mergeCell ref="B93:B95"/>
    <mergeCell ref="C93:C95"/>
    <mergeCell ref="D93:D95"/>
    <mergeCell ref="E93:E95"/>
    <mergeCell ref="F93:F95"/>
    <mergeCell ref="G93:G95"/>
    <mergeCell ref="J93:J95"/>
    <mergeCell ref="K93:K95"/>
    <mergeCell ref="L93:L95"/>
    <mergeCell ref="A96:A98"/>
    <mergeCell ref="B96:B98"/>
    <mergeCell ref="C96:C98"/>
    <mergeCell ref="D96:D98"/>
    <mergeCell ref="E96:E98"/>
    <mergeCell ref="F96:F98"/>
    <mergeCell ref="G96:G98"/>
    <mergeCell ref="J96:J98"/>
    <mergeCell ref="K96:K98"/>
    <mergeCell ref="L96:L98"/>
    <mergeCell ref="A99:A101"/>
    <mergeCell ref="B99:B101"/>
    <mergeCell ref="C99:C101"/>
    <mergeCell ref="D99:D101"/>
    <mergeCell ref="E99:E101"/>
    <mergeCell ref="F99:F101"/>
    <mergeCell ref="G99:G101"/>
    <mergeCell ref="J99:J101"/>
    <mergeCell ref="K99:K101"/>
    <mergeCell ref="L99:L101"/>
    <mergeCell ref="A102:A104"/>
    <mergeCell ref="B102:B104"/>
    <mergeCell ref="C102:C104"/>
    <mergeCell ref="D102:D104"/>
    <mergeCell ref="E102:E104"/>
    <mergeCell ref="F102:F104"/>
    <mergeCell ref="G102:G104"/>
    <mergeCell ref="J102:J104"/>
    <mergeCell ref="K102:K104"/>
    <mergeCell ref="L102:L104"/>
    <mergeCell ref="A105:A107"/>
    <mergeCell ref="B105:B107"/>
    <mergeCell ref="C105:C107"/>
    <mergeCell ref="D105:D107"/>
    <mergeCell ref="E105:E107"/>
    <mergeCell ref="F105:F107"/>
    <mergeCell ref="G105:G107"/>
    <mergeCell ref="J105:J107"/>
    <mergeCell ref="K105:K107"/>
    <mergeCell ref="L105:L107"/>
    <mergeCell ref="A108:A110"/>
    <mergeCell ref="B108:B110"/>
    <mergeCell ref="C108:C110"/>
    <mergeCell ref="D108:D110"/>
    <mergeCell ref="E108:E110"/>
    <mergeCell ref="F108:F110"/>
    <mergeCell ref="G108:G110"/>
    <mergeCell ref="J108:J110"/>
    <mergeCell ref="K108:K110"/>
    <mergeCell ref="L108:L110"/>
    <mergeCell ref="A111:A113"/>
    <mergeCell ref="B111:B113"/>
    <mergeCell ref="C111:C113"/>
    <mergeCell ref="D111:D113"/>
    <mergeCell ref="E111:E113"/>
    <mergeCell ref="F111:F113"/>
    <mergeCell ref="G111:G113"/>
    <mergeCell ref="J111:J113"/>
    <mergeCell ref="K111:K113"/>
    <mergeCell ref="A114:A116"/>
    <mergeCell ref="B114:B116"/>
    <mergeCell ref="C114:C116"/>
    <mergeCell ref="D114:D116"/>
    <mergeCell ref="E114:E116"/>
    <mergeCell ref="F114:F116"/>
    <mergeCell ref="G114:G116"/>
    <mergeCell ref="J114:J116"/>
    <mergeCell ref="K114:K116"/>
    <mergeCell ref="A117:A119"/>
    <mergeCell ref="B117:B119"/>
    <mergeCell ref="C117:C119"/>
    <mergeCell ref="D117:D119"/>
    <mergeCell ref="E117:E119"/>
    <mergeCell ref="F117:F119"/>
    <mergeCell ref="G117:G119"/>
    <mergeCell ref="J117:J119"/>
    <mergeCell ref="K117:K119"/>
    <mergeCell ref="G120:G122"/>
    <mergeCell ref="J120:J122"/>
    <mergeCell ref="K120:K122"/>
    <mergeCell ref="L120:L122"/>
    <mergeCell ref="A123:A125"/>
    <mergeCell ref="B123:B125"/>
    <mergeCell ref="C123:C125"/>
    <mergeCell ref="D123:D125"/>
    <mergeCell ref="E123:E125"/>
    <mergeCell ref="F123:F125"/>
    <mergeCell ref="A120:A122"/>
    <mergeCell ref="B120:B122"/>
    <mergeCell ref="C120:C122"/>
    <mergeCell ref="D120:D122"/>
    <mergeCell ref="E120:E122"/>
    <mergeCell ref="F120:F122"/>
    <mergeCell ref="G123:G125"/>
    <mergeCell ref="J123:J125"/>
    <mergeCell ref="K123:K125"/>
    <mergeCell ref="L123:L125"/>
    <mergeCell ref="A126:A128"/>
    <mergeCell ref="B126:B128"/>
    <mergeCell ref="C126:C128"/>
    <mergeCell ref="D126:D128"/>
    <mergeCell ref="E126:E128"/>
    <mergeCell ref="F126:F128"/>
    <mergeCell ref="G126:G128"/>
    <mergeCell ref="J126:J128"/>
    <mergeCell ref="K126:K128"/>
    <mergeCell ref="L126:L128"/>
    <mergeCell ref="A129:A131"/>
    <mergeCell ref="B129:B131"/>
    <mergeCell ref="C129:C131"/>
    <mergeCell ref="D129:D131"/>
    <mergeCell ref="E129:E131"/>
    <mergeCell ref="F129:F131"/>
    <mergeCell ref="G129:G131"/>
    <mergeCell ref="J129:J131"/>
    <mergeCell ref="K129:K131"/>
    <mergeCell ref="L129:L131"/>
    <mergeCell ref="A132:A134"/>
    <mergeCell ref="B132:B134"/>
    <mergeCell ref="C132:C134"/>
    <mergeCell ref="D132:D134"/>
    <mergeCell ref="E132:E134"/>
    <mergeCell ref="F132:F134"/>
    <mergeCell ref="G132:G134"/>
    <mergeCell ref="J132:J134"/>
    <mergeCell ref="K132:K134"/>
    <mergeCell ref="L132:L134"/>
    <mergeCell ref="A135:A137"/>
    <mergeCell ref="B135:B137"/>
    <mergeCell ref="C135:C137"/>
    <mergeCell ref="D135:D137"/>
    <mergeCell ref="E135:E137"/>
    <mergeCell ref="F135:F137"/>
    <mergeCell ref="G135:G137"/>
    <mergeCell ref="J135:J137"/>
    <mergeCell ref="K135:K137"/>
    <mergeCell ref="L135:L137"/>
    <mergeCell ref="A138:A140"/>
    <mergeCell ref="B138:B140"/>
    <mergeCell ref="C138:C140"/>
    <mergeCell ref="D138:D140"/>
    <mergeCell ref="E138:E140"/>
    <mergeCell ref="F138:F140"/>
    <mergeCell ref="G138:G140"/>
    <mergeCell ref="J138:J140"/>
    <mergeCell ref="K138:K140"/>
    <mergeCell ref="L138:L140"/>
    <mergeCell ref="A141:A143"/>
    <mergeCell ref="B141:B143"/>
    <mergeCell ref="C141:C143"/>
    <mergeCell ref="D141:D143"/>
    <mergeCell ref="E141:E143"/>
    <mergeCell ref="F141:F143"/>
    <mergeCell ref="G141:G143"/>
    <mergeCell ref="J141:J143"/>
    <mergeCell ref="K141:K143"/>
    <mergeCell ref="L141:L143"/>
    <mergeCell ref="A144:A146"/>
    <mergeCell ref="B144:B146"/>
    <mergeCell ref="C144:C146"/>
    <mergeCell ref="D144:D146"/>
    <mergeCell ref="E144:E146"/>
    <mergeCell ref="F144:F146"/>
    <mergeCell ref="G144:G146"/>
    <mergeCell ref="J144:J146"/>
    <mergeCell ref="K144:K146"/>
    <mergeCell ref="L144:L146"/>
    <mergeCell ref="A147:A149"/>
    <mergeCell ref="B147:B149"/>
    <mergeCell ref="C147:C149"/>
    <mergeCell ref="D147:D149"/>
    <mergeCell ref="E147:E149"/>
    <mergeCell ref="F147:F149"/>
    <mergeCell ref="G150:G152"/>
    <mergeCell ref="J150:J152"/>
    <mergeCell ref="K150:K152"/>
    <mergeCell ref="L150:L152"/>
    <mergeCell ref="A153:D153"/>
    <mergeCell ref="F153:I153"/>
    <mergeCell ref="J153:K153"/>
    <mergeCell ref="G147:G149"/>
    <mergeCell ref="J147:J149"/>
    <mergeCell ref="K147:K149"/>
    <mergeCell ref="L147:L149"/>
    <mergeCell ref="A150:A152"/>
    <mergeCell ref="B150:B152"/>
    <mergeCell ref="C150:C152"/>
    <mergeCell ref="D150:D152"/>
    <mergeCell ref="E150:E152"/>
    <mergeCell ref="F150:F152"/>
    <mergeCell ref="G154:G156"/>
    <mergeCell ref="J154:J156"/>
    <mergeCell ref="K154:K156"/>
    <mergeCell ref="L154:L156"/>
    <mergeCell ref="A157:A159"/>
    <mergeCell ref="B157:B159"/>
    <mergeCell ref="C157:C159"/>
    <mergeCell ref="D157:D159"/>
    <mergeCell ref="E157:E159"/>
    <mergeCell ref="F157:F159"/>
    <mergeCell ref="A154:A156"/>
    <mergeCell ref="B154:B156"/>
    <mergeCell ref="C154:C156"/>
    <mergeCell ref="D154:D156"/>
    <mergeCell ref="E154:E156"/>
    <mergeCell ref="F154:F156"/>
    <mergeCell ref="G157:G159"/>
    <mergeCell ref="J157:J159"/>
    <mergeCell ref="K157:K159"/>
    <mergeCell ref="L157:L159"/>
    <mergeCell ref="A160:A162"/>
    <mergeCell ref="B160:B162"/>
    <mergeCell ref="C160:C162"/>
    <mergeCell ref="D160:D162"/>
    <mergeCell ref="E160:E162"/>
    <mergeCell ref="F160:F162"/>
    <mergeCell ref="G160:G162"/>
    <mergeCell ref="J160:J162"/>
    <mergeCell ref="K160:K162"/>
    <mergeCell ref="L160:L162"/>
    <mergeCell ref="A163:A165"/>
    <mergeCell ref="B163:B165"/>
    <mergeCell ref="C163:C165"/>
    <mergeCell ref="D163:D165"/>
    <mergeCell ref="E163:E165"/>
    <mergeCell ref="F163:F165"/>
    <mergeCell ref="G163:G165"/>
    <mergeCell ref="J163:J165"/>
    <mergeCell ref="K163:K165"/>
    <mergeCell ref="L163:L165"/>
    <mergeCell ref="A166:A168"/>
    <mergeCell ref="B166:B168"/>
    <mergeCell ref="C166:C168"/>
    <mergeCell ref="D166:D168"/>
    <mergeCell ref="E166:E168"/>
    <mergeCell ref="F166:F168"/>
    <mergeCell ref="G166:G168"/>
    <mergeCell ref="J166:J168"/>
    <mergeCell ref="K166:K168"/>
    <mergeCell ref="L166:L168"/>
    <mergeCell ref="A169:A171"/>
    <mergeCell ref="B169:B171"/>
    <mergeCell ref="C169:C171"/>
    <mergeCell ref="D169:D171"/>
    <mergeCell ref="E169:E171"/>
    <mergeCell ref="F169:F171"/>
    <mergeCell ref="G169:G171"/>
    <mergeCell ref="J169:J171"/>
    <mergeCell ref="K169:K171"/>
    <mergeCell ref="L169:L171"/>
    <mergeCell ref="A172:A174"/>
    <mergeCell ref="B172:B174"/>
    <mergeCell ref="C172:C174"/>
    <mergeCell ref="D172:D174"/>
    <mergeCell ref="E172:E174"/>
    <mergeCell ref="F172:F174"/>
    <mergeCell ref="G172:G174"/>
    <mergeCell ref="J172:J174"/>
    <mergeCell ref="K172:K174"/>
    <mergeCell ref="L172:L174"/>
    <mergeCell ref="A175:A177"/>
    <mergeCell ref="B175:B177"/>
    <mergeCell ref="C175:C177"/>
    <mergeCell ref="D175:D177"/>
    <mergeCell ref="E175:E177"/>
    <mergeCell ref="F175:F177"/>
    <mergeCell ref="A179:D179"/>
    <mergeCell ref="F179:I179"/>
    <mergeCell ref="J179:K179"/>
    <mergeCell ref="G175:G177"/>
    <mergeCell ref="J175:J177"/>
    <mergeCell ref="K175:K177"/>
    <mergeCell ref="L175:L177"/>
    <mergeCell ref="A178:D178"/>
    <mergeCell ref="F178:I178"/>
    <mergeCell ref="J178:K178"/>
  </mergeCells>
  <phoneticPr fontId="2"/>
  <printOptions horizontalCentered="1"/>
  <pageMargins left="0.70866141732283472" right="0.70866141732283472" top="0.76" bottom="0.43" header="0.31496062992125984" footer="0.31496062992125984"/>
  <pageSetup paperSize="9" scale="73" fitToHeight="0" orientation="landscape" r:id="rId1"/>
  <rowBreaks count="2" manualBreakCount="2">
    <brk id="52" max="10" man="1"/>
    <brk id="10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266"/>
  <sheetViews>
    <sheetView view="pageBreakPreview" zoomScale="70" zoomScaleNormal="90" zoomScaleSheetLayoutView="70" workbookViewId="0">
      <selection activeCell="E17" sqref="E17:E27"/>
    </sheetView>
  </sheetViews>
  <sheetFormatPr defaultColWidth="9" defaultRowHeight="13.2"/>
  <cols>
    <col min="1" max="3" width="12.88671875" style="126" customWidth="1"/>
    <col min="4" max="4" width="12.33203125" style="457" customWidth="1"/>
    <col min="5" max="5" width="34.33203125" style="126" customWidth="1"/>
    <col min="6" max="7" width="4.6640625" style="126" customWidth="1"/>
    <col min="8" max="8" width="21" style="126" customWidth="1"/>
    <col min="9" max="9" width="25.33203125" style="126" customWidth="1"/>
    <col min="10" max="10" width="15.6640625" style="458" customWidth="1"/>
    <col min="11" max="11" width="29.33203125" style="473" customWidth="1"/>
    <col min="12" max="12" width="37.88671875" style="126" hidden="1" customWidth="1"/>
    <col min="13" max="13" width="6.77734375" style="126" bestFit="1" customWidth="1"/>
    <col min="14" max="14" width="29.44140625" style="126" bestFit="1" customWidth="1"/>
    <col min="15" max="15" width="27.21875" style="126" bestFit="1" customWidth="1"/>
    <col min="16" max="16" width="13" style="126" bestFit="1" customWidth="1"/>
    <col min="17" max="17" width="103.77734375" style="126" bestFit="1" customWidth="1"/>
    <col min="18" max="18" width="23.6640625" style="126" bestFit="1" customWidth="1"/>
    <col min="19" max="19" width="19.88671875" style="126" bestFit="1" customWidth="1"/>
    <col min="20" max="20" width="45.44140625" style="126" bestFit="1" customWidth="1"/>
    <col min="21" max="21" width="47.109375" style="126" bestFit="1" customWidth="1"/>
    <col min="22" max="22" width="12.33203125" style="126" bestFit="1" customWidth="1"/>
    <col min="23" max="23" width="12.21875" style="126" bestFit="1" customWidth="1"/>
    <col min="24" max="24" width="12.33203125" style="126" bestFit="1" customWidth="1"/>
    <col min="25" max="25" width="8.109375" style="126" bestFit="1" customWidth="1"/>
    <col min="26" max="16384" width="9" style="126"/>
  </cols>
  <sheetData>
    <row r="1" spans="1:13" ht="43.5" customHeight="1">
      <c r="A1" s="589" t="s">
        <v>2997</v>
      </c>
      <c r="B1" s="589"/>
      <c r="C1" s="589"/>
      <c r="D1" s="589"/>
      <c r="E1" s="589"/>
      <c r="F1" s="589"/>
      <c r="G1" s="589"/>
      <c r="H1" s="589"/>
      <c r="I1" s="589"/>
      <c r="J1" s="589"/>
      <c r="K1" s="589"/>
    </row>
    <row r="3" spans="1:13" ht="15.75" customHeight="1">
      <c r="A3" s="590" t="s">
        <v>64</v>
      </c>
      <c r="B3" s="591"/>
      <c r="C3" s="592"/>
      <c r="D3" s="593" t="s">
        <v>2998</v>
      </c>
      <c r="E3" s="594" t="s">
        <v>65</v>
      </c>
      <c r="F3" s="595" t="s">
        <v>66</v>
      </c>
      <c r="G3" s="593" t="s">
        <v>2999</v>
      </c>
      <c r="H3" s="600" t="s">
        <v>2480</v>
      </c>
      <c r="I3" s="600"/>
      <c r="J3" s="598" t="s">
        <v>67</v>
      </c>
      <c r="K3" s="600" t="s">
        <v>68</v>
      </c>
      <c r="L3" s="594" t="s">
        <v>3000</v>
      </c>
      <c r="M3" s="648"/>
    </row>
    <row r="4" spans="1:13" ht="15.75" customHeight="1">
      <c r="A4" s="127" t="s">
        <v>3001</v>
      </c>
      <c r="B4" s="127" t="s">
        <v>3002</v>
      </c>
      <c r="C4" s="128" t="s">
        <v>3003</v>
      </c>
      <c r="D4" s="594"/>
      <c r="E4" s="594"/>
      <c r="F4" s="596"/>
      <c r="G4" s="593"/>
      <c r="H4" s="460" t="s">
        <v>72</v>
      </c>
      <c r="I4" s="461" t="s">
        <v>73</v>
      </c>
      <c r="J4" s="599"/>
      <c r="K4" s="601"/>
      <c r="L4" s="594"/>
      <c r="M4" s="648"/>
    </row>
    <row r="5" spans="1:13" s="134" customFormat="1" ht="14.25" customHeight="1">
      <c r="A5" s="575" t="s">
        <v>3004</v>
      </c>
      <c r="B5" s="553" t="s">
        <v>3005</v>
      </c>
      <c r="C5" s="553" t="s">
        <v>3006</v>
      </c>
      <c r="D5" s="539">
        <v>1118137</v>
      </c>
      <c r="E5" s="571" t="s">
        <v>3007</v>
      </c>
      <c r="F5" s="554">
        <v>2</v>
      </c>
      <c r="G5" s="539" t="s">
        <v>3008</v>
      </c>
      <c r="H5" s="138" t="s">
        <v>3009</v>
      </c>
      <c r="I5" s="397" t="s">
        <v>3010</v>
      </c>
      <c r="J5" s="549" t="s">
        <v>3012</v>
      </c>
      <c r="K5" s="540" t="s">
        <v>3013</v>
      </c>
      <c r="L5" s="571" t="s">
        <v>3014</v>
      </c>
    </row>
    <row r="6" spans="1:13" s="134" customFormat="1" ht="14.25" customHeight="1">
      <c r="A6" s="558"/>
      <c r="B6" s="539"/>
      <c r="C6" s="539"/>
      <c r="D6" s="539"/>
      <c r="E6" s="567"/>
      <c r="F6" s="558"/>
      <c r="G6" s="539"/>
      <c r="H6" s="132" t="s">
        <v>3015</v>
      </c>
      <c r="I6" s="399" t="s">
        <v>3016</v>
      </c>
      <c r="J6" s="550"/>
      <c r="K6" s="541"/>
      <c r="L6" s="567"/>
    </row>
    <row r="7" spans="1:13" s="134" customFormat="1" ht="14.25" customHeight="1">
      <c r="A7" s="558"/>
      <c r="B7" s="539"/>
      <c r="C7" s="539"/>
      <c r="D7" s="539"/>
      <c r="E7" s="567"/>
      <c r="F7" s="566"/>
      <c r="G7" s="539"/>
      <c r="H7" s="136"/>
      <c r="I7" s="401"/>
      <c r="J7" s="551"/>
      <c r="K7" s="552"/>
      <c r="L7" s="567"/>
    </row>
    <row r="8" spans="1:13" s="134" customFormat="1" ht="14.25" customHeight="1">
      <c r="A8" s="575" t="s">
        <v>3004</v>
      </c>
      <c r="B8" s="553" t="s">
        <v>2484</v>
      </c>
      <c r="C8" s="553" t="s">
        <v>2484</v>
      </c>
      <c r="D8" s="554">
        <v>1720074</v>
      </c>
      <c r="E8" s="572" t="s">
        <v>3017</v>
      </c>
      <c r="F8" s="554">
        <v>2</v>
      </c>
      <c r="G8" s="539" t="s">
        <v>3018</v>
      </c>
      <c r="H8" s="138" t="s">
        <v>3019</v>
      </c>
      <c r="I8" s="397" t="s">
        <v>3020</v>
      </c>
      <c r="J8" s="549" t="s">
        <v>3021</v>
      </c>
      <c r="K8" s="540" t="s">
        <v>3022</v>
      </c>
      <c r="L8" s="572" t="s">
        <v>3023</v>
      </c>
    </row>
    <row r="9" spans="1:13" s="134" customFormat="1" ht="14.25" customHeight="1">
      <c r="A9" s="558"/>
      <c r="B9" s="539"/>
      <c r="C9" s="539"/>
      <c r="D9" s="558"/>
      <c r="E9" s="569"/>
      <c r="F9" s="558"/>
      <c r="G9" s="539"/>
      <c r="H9" s="424"/>
      <c r="I9" s="403"/>
      <c r="J9" s="550"/>
      <c r="K9" s="541"/>
      <c r="L9" s="569"/>
    </row>
    <row r="10" spans="1:13" s="134" customFormat="1" ht="14.25" customHeight="1">
      <c r="A10" s="558"/>
      <c r="B10" s="539"/>
      <c r="C10" s="539"/>
      <c r="D10" s="566"/>
      <c r="E10" s="557"/>
      <c r="F10" s="566"/>
      <c r="G10" s="539"/>
      <c r="H10" s="425"/>
      <c r="I10" s="389"/>
      <c r="J10" s="551"/>
      <c r="K10" s="552"/>
      <c r="L10" s="557"/>
    </row>
    <row r="11" spans="1:13" s="134" customFormat="1" ht="14.25" customHeight="1">
      <c r="A11" s="575" t="s">
        <v>3004</v>
      </c>
      <c r="B11" s="553" t="s">
        <v>3024</v>
      </c>
      <c r="C11" s="553" t="s">
        <v>3025</v>
      </c>
      <c r="D11" s="554">
        <v>1720040</v>
      </c>
      <c r="E11" s="568" t="s">
        <v>3026</v>
      </c>
      <c r="F11" s="554">
        <v>2</v>
      </c>
      <c r="G11" s="539" t="s">
        <v>2515</v>
      </c>
      <c r="H11" s="429" t="s">
        <v>3027</v>
      </c>
      <c r="I11" s="411" t="s">
        <v>3028</v>
      </c>
      <c r="J11" s="549" t="s">
        <v>3029</v>
      </c>
      <c r="K11" s="540" t="s">
        <v>3030</v>
      </c>
      <c r="L11" s="568" t="s">
        <v>3031</v>
      </c>
    </row>
    <row r="12" spans="1:13" s="134" customFormat="1" ht="14.25" customHeight="1">
      <c r="A12" s="558"/>
      <c r="B12" s="539"/>
      <c r="C12" s="539"/>
      <c r="D12" s="558"/>
      <c r="E12" s="569"/>
      <c r="F12" s="558"/>
      <c r="G12" s="539"/>
      <c r="H12" s="424"/>
      <c r="I12" s="403"/>
      <c r="J12" s="550"/>
      <c r="K12" s="541"/>
      <c r="L12" s="569"/>
    </row>
    <row r="13" spans="1:13" s="134" customFormat="1" ht="14.25" customHeight="1">
      <c r="A13" s="558"/>
      <c r="B13" s="539"/>
      <c r="C13" s="539"/>
      <c r="D13" s="566"/>
      <c r="E13" s="557"/>
      <c r="F13" s="566"/>
      <c r="G13" s="539"/>
      <c r="H13" s="425"/>
      <c r="I13" s="389"/>
      <c r="J13" s="551"/>
      <c r="K13" s="552"/>
      <c r="L13" s="557"/>
    </row>
    <row r="14" spans="1:13" s="134" customFormat="1" ht="14.25" customHeight="1">
      <c r="A14" s="575" t="s">
        <v>3004</v>
      </c>
      <c r="B14" s="553" t="s">
        <v>3025</v>
      </c>
      <c r="C14" s="553" t="s">
        <v>2484</v>
      </c>
      <c r="D14" s="554">
        <v>1720015</v>
      </c>
      <c r="E14" s="568" t="s">
        <v>3032</v>
      </c>
      <c r="F14" s="554">
        <v>2</v>
      </c>
      <c r="G14" s="539" t="s">
        <v>3008</v>
      </c>
      <c r="H14" s="429" t="s">
        <v>3033</v>
      </c>
      <c r="I14" s="411" t="s">
        <v>3034</v>
      </c>
      <c r="J14" s="549" t="s">
        <v>3035</v>
      </c>
      <c r="K14" s="540" t="s">
        <v>3036</v>
      </c>
      <c r="L14" s="568" t="s">
        <v>3031</v>
      </c>
    </row>
    <row r="15" spans="1:13" s="134" customFormat="1" ht="14.25" customHeight="1">
      <c r="A15" s="558"/>
      <c r="B15" s="539"/>
      <c r="C15" s="539"/>
      <c r="D15" s="558"/>
      <c r="E15" s="569"/>
      <c r="F15" s="558"/>
      <c r="G15" s="539"/>
      <c r="H15" s="424" t="s">
        <v>3037</v>
      </c>
      <c r="I15" s="403" t="s">
        <v>3038</v>
      </c>
      <c r="J15" s="550"/>
      <c r="K15" s="541"/>
      <c r="L15" s="569"/>
    </row>
    <row r="16" spans="1:13" s="134" customFormat="1" ht="14.25" customHeight="1">
      <c r="A16" s="558"/>
      <c r="B16" s="539"/>
      <c r="C16" s="539"/>
      <c r="D16" s="566"/>
      <c r="E16" s="557"/>
      <c r="F16" s="566"/>
      <c r="G16" s="539"/>
      <c r="H16" s="425"/>
      <c r="I16" s="389"/>
      <c r="J16" s="551"/>
      <c r="K16" s="552"/>
      <c r="L16" s="557"/>
    </row>
    <row r="17" spans="1:12" s="134" customFormat="1" ht="14.25" customHeight="1">
      <c r="A17" s="575" t="s">
        <v>3004</v>
      </c>
      <c r="B17" s="539" t="s">
        <v>2484</v>
      </c>
      <c r="C17" s="553" t="s">
        <v>2484</v>
      </c>
      <c r="D17" s="539">
        <v>5720010</v>
      </c>
      <c r="E17" s="571" t="s">
        <v>3039</v>
      </c>
      <c r="F17" s="554">
        <v>2</v>
      </c>
      <c r="G17" s="539" t="s">
        <v>2667</v>
      </c>
      <c r="H17" s="390" t="s">
        <v>3040</v>
      </c>
      <c r="I17" s="397" t="s">
        <v>3041</v>
      </c>
      <c r="J17" s="549" t="s">
        <v>3035</v>
      </c>
      <c r="K17" s="580" t="s">
        <v>3042</v>
      </c>
      <c r="L17" s="582" t="s">
        <v>3043</v>
      </c>
    </row>
    <row r="18" spans="1:12" s="134" customFormat="1" ht="14.25" customHeight="1">
      <c r="A18" s="558"/>
      <c r="B18" s="539"/>
      <c r="C18" s="539"/>
      <c r="D18" s="539"/>
      <c r="E18" s="567"/>
      <c r="F18" s="558"/>
      <c r="G18" s="539"/>
      <c r="H18" s="392"/>
      <c r="I18" s="399"/>
      <c r="J18" s="550"/>
      <c r="K18" s="580"/>
      <c r="L18" s="582"/>
    </row>
    <row r="19" spans="1:12" s="134" customFormat="1" ht="14.25" customHeight="1">
      <c r="A19" s="558"/>
      <c r="B19" s="539"/>
      <c r="C19" s="539"/>
      <c r="D19" s="539"/>
      <c r="E19" s="567"/>
      <c r="F19" s="566"/>
      <c r="G19" s="539"/>
      <c r="H19" s="394"/>
      <c r="I19" s="401"/>
      <c r="J19" s="551"/>
      <c r="K19" s="580"/>
      <c r="L19" s="582"/>
    </row>
    <row r="20" spans="1:12" s="134" customFormat="1" ht="14.25" customHeight="1">
      <c r="A20" s="575" t="s">
        <v>3004</v>
      </c>
      <c r="B20" s="539" t="s">
        <v>2484</v>
      </c>
      <c r="C20" s="553" t="s">
        <v>2484</v>
      </c>
      <c r="D20" s="554">
        <v>5720028</v>
      </c>
      <c r="E20" s="572" t="s">
        <v>3044</v>
      </c>
      <c r="F20" s="554">
        <v>1</v>
      </c>
      <c r="G20" s="554" t="s">
        <v>3045</v>
      </c>
      <c r="H20" s="385" t="s">
        <v>3033</v>
      </c>
      <c r="I20" s="386" t="s">
        <v>3046</v>
      </c>
      <c r="J20" s="549" t="s">
        <v>3035</v>
      </c>
      <c r="K20" s="560" t="s">
        <v>3047</v>
      </c>
      <c r="L20" s="462"/>
    </row>
    <row r="21" spans="1:12" s="134" customFormat="1" ht="14.25" customHeight="1">
      <c r="A21" s="558"/>
      <c r="B21" s="539"/>
      <c r="C21" s="539"/>
      <c r="D21" s="558"/>
      <c r="E21" s="569"/>
      <c r="F21" s="558"/>
      <c r="G21" s="558"/>
      <c r="H21" s="392" t="s">
        <v>3048</v>
      </c>
      <c r="I21" s="399" t="s">
        <v>3049</v>
      </c>
      <c r="J21" s="550"/>
      <c r="K21" s="561"/>
      <c r="L21" s="462"/>
    </row>
    <row r="22" spans="1:12" s="134" customFormat="1" ht="14.25" customHeight="1">
      <c r="A22" s="558"/>
      <c r="B22" s="539"/>
      <c r="C22" s="539"/>
      <c r="D22" s="558"/>
      <c r="E22" s="569"/>
      <c r="F22" s="558"/>
      <c r="G22" s="558"/>
      <c r="H22" s="392" t="s">
        <v>3050</v>
      </c>
      <c r="I22" s="399" t="s">
        <v>2504</v>
      </c>
      <c r="J22" s="550"/>
      <c r="K22" s="561"/>
      <c r="L22" s="462"/>
    </row>
    <row r="23" spans="1:12" s="134" customFormat="1" ht="14.25" customHeight="1">
      <c r="A23" s="558"/>
      <c r="B23" s="539"/>
      <c r="C23" s="539"/>
      <c r="D23" s="558"/>
      <c r="E23" s="569"/>
      <c r="F23" s="558"/>
      <c r="G23" s="558"/>
      <c r="H23" s="392" t="s">
        <v>3051</v>
      </c>
      <c r="I23" s="399" t="s">
        <v>3052</v>
      </c>
      <c r="J23" s="550"/>
      <c r="K23" s="561"/>
      <c r="L23" s="462"/>
    </row>
    <row r="24" spans="1:12" s="134" customFormat="1" ht="14.25" customHeight="1">
      <c r="A24" s="558"/>
      <c r="B24" s="539"/>
      <c r="C24" s="539"/>
      <c r="D24" s="558"/>
      <c r="E24" s="569"/>
      <c r="F24" s="558"/>
      <c r="G24" s="558"/>
      <c r="H24" s="392" t="s">
        <v>3053</v>
      </c>
      <c r="I24" s="399" t="s">
        <v>3054</v>
      </c>
      <c r="J24" s="550"/>
      <c r="K24" s="561"/>
      <c r="L24" s="462"/>
    </row>
    <row r="25" spans="1:12" s="134" customFormat="1" ht="14.25" customHeight="1">
      <c r="A25" s="558"/>
      <c r="B25" s="539"/>
      <c r="C25" s="539"/>
      <c r="D25" s="558"/>
      <c r="E25" s="569"/>
      <c r="F25" s="558"/>
      <c r="G25" s="558"/>
      <c r="H25" s="392" t="s">
        <v>3055</v>
      </c>
      <c r="I25" s="399" t="s">
        <v>3056</v>
      </c>
      <c r="J25" s="550"/>
      <c r="K25" s="561"/>
      <c r="L25" s="462"/>
    </row>
    <row r="26" spans="1:12" s="134" customFormat="1" ht="14.25" customHeight="1">
      <c r="A26" s="558"/>
      <c r="B26" s="539"/>
      <c r="C26" s="539"/>
      <c r="D26" s="558"/>
      <c r="E26" s="569"/>
      <c r="F26" s="558"/>
      <c r="G26" s="558"/>
      <c r="H26" s="392" t="s">
        <v>3057</v>
      </c>
      <c r="I26" s="399" t="s">
        <v>3041</v>
      </c>
      <c r="J26" s="550"/>
      <c r="K26" s="561"/>
      <c r="L26" s="462"/>
    </row>
    <row r="27" spans="1:12" s="134" customFormat="1" ht="14.25" customHeight="1">
      <c r="A27" s="558"/>
      <c r="B27" s="539"/>
      <c r="C27" s="539"/>
      <c r="D27" s="566"/>
      <c r="E27" s="557"/>
      <c r="F27" s="566"/>
      <c r="G27" s="566"/>
      <c r="H27" s="392" t="s">
        <v>3058</v>
      </c>
      <c r="I27" s="399" t="s">
        <v>3059</v>
      </c>
      <c r="J27" s="551"/>
      <c r="K27" s="562"/>
      <c r="L27" s="462"/>
    </row>
    <row r="28" spans="1:12" s="134" customFormat="1" ht="14.25" customHeight="1">
      <c r="A28" s="575" t="s">
        <v>3004</v>
      </c>
      <c r="B28" s="539" t="s">
        <v>2484</v>
      </c>
      <c r="C28" s="553" t="s">
        <v>2484</v>
      </c>
      <c r="D28" s="539">
        <v>1720058</v>
      </c>
      <c r="E28" s="571" t="s">
        <v>3060</v>
      </c>
      <c r="F28" s="554">
        <v>2</v>
      </c>
      <c r="G28" s="539" t="s">
        <v>2515</v>
      </c>
      <c r="H28" s="390" t="s">
        <v>3040</v>
      </c>
      <c r="I28" s="397" t="s">
        <v>2522</v>
      </c>
      <c r="J28" s="549" t="s">
        <v>3021</v>
      </c>
      <c r="K28" s="580" t="s">
        <v>3061</v>
      </c>
      <c r="L28" s="582" t="s">
        <v>3043</v>
      </c>
    </row>
    <row r="29" spans="1:12" s="134" customFormat="1" ht="14.25" customHeight="1">
      <c r="A29" s="558"/>
      <c r="B29" s="539"/>
      <c r="C29" s="539"/>
      <c r="D29" s="539"/>
      <c r="E29" s="567"/>
      <c r="F29" s="558"/>
      <c r="G29" s="539"/>
      <c r="H29" s="392" t="s">
        <v>3062</v>
      </c>
      <c r="I29" s="399" t="s">
        <v>3063</v>
      </c>
      <c r="J29" s="550"/>
      <c r="K29" s="580"/>
      <c r="L29" s="582"/>
    </row>
    <row r="30" spans="1:12" s="134" customFormat="1" ht="14.25" customHeight="1">
      <c r="A30" s="558"/>
      <c r="B30" s="539"/>
      <c r="C30" s="539"/>
      <c r="D30" s="539"/>
      <c r="E30" s="567"/>
      <c r="F30" s="566"/>
      <c r="G30" s="539"/>
      <c r="H30" s="394" t="s">
        <v>3064</v>
      </c>
      <c r="I30" s="401" t="s">
        <v>2546</v>
      </c>
      <c r="J30" s="551"/>
      <c r="K30" s="580"/>
      <c r="L30" s="582"/>
    </row>
    <row r="31" spans="1:12" s="134" customFormat="1" ht="14.25" customHeight="1">
      <c r="A31" s="575" t="s">
        <v>3004</v>
      </c>
      <c r="B31" s="553" t="s">
        <v>3025</v>
      </c>
      <c r="C31" s="553" t="s">
        <v>3024</v>
      </c>
      <c r="D31" s="539">
        <v>1720023</v>
      </c>
      <c r="E31" s="568" t="s">
        <v>3065</v>
      </c>
      <c r="F31" s="554">
        <v>2</v>
      </c>
      <c r="G31" s="539" t="s">
        <v>2515</v>
      </c>
      <c r="H31" s="390" t="s">
        <v>3066</v>
      </c>
      <c r="I31" s="397" t="s">
        <v>2546</v>
      </c>
      <c r="J31" s="549" t="s">
        <v>3035</v>
      </c>
      <c r="K31" s="540" t="s">
        <v>3067</v>
      </c>
      <c r="L31" s="568" t="s">
        <v>3068</v>
      </c>
    </row>
    <row r="32" spans="1:12" s="134" customFormat="1" ht="14.25" customHeight="1">
      <c r="A32" s="558"/>
      <c r="B32" s="539"/>
      <c r="C32" s="539"/>
      <c r="D32" s="539"/>
      <c r="E32" s="569"/>
      <c r="F32" s="558"/>
      <c r="G32" s="539"/>
      <c r="H32" s="132"/>
      <c r="I32" s="646"/>
      <c r="J32" s="550"/>
      <c r="K32" s="541"/>
      <c r="L32" s="569"/>
    </row>
    <row r="33" spans="1:12" s="134" customFormat="1" ht="14.25" customHeight="1">
      <c r="A33" s="558"/>
      <c r="B33" s="539"/>
      <c r="C33" s="539"/>
      <c r="D33" s="539"/>
      <c r="E33" s="565"/>
      <c r="F33" s="566"/>
      <c r="G33" s="539"/>
      <c r="H33" s="136"/>
      <c r="I33" s="647"/>
      <c r="J33" s="551"/>
      <c r="K33" s="552"/>
      <c r="L33" s="565"/>
    </row>
    <row r="34" spans="1:12" s="134" customFormat="1" ht="14.25" customHeight="1">
      <c r="A34" s="575" t="s">
        <v>3004</v>
      </c>
      <c r="B34" s="553" t="s">
        <v>3025</v>
      </c>
      <c r="C34" s="553" t="s">
        <v>3024</v>
      </c>
      <c r="D34" s="554">
        <v>1720066</v>
      </c>
      <c r="E34" s="571" t="s">
        <v>3069</v>
      </c>
      <c r="F34" s="554">
        <v>2</v>
      </c>
      <c r="G34" s="539" t="s">
        <v>2486</v>
      </c>
      <c r="H34" s="429" t="s">
        <v>3070</v>
      </c>
      <c r="I34" s="411" t="s">
        <v>3041</v>
      </c>
      <c r="J34" s="549" t="s">
        <v>3021</v>
      </c>
      <c r="K34" s="580" t="s">
        <v>3071</v>
      </c>
      <c r="L34" s="571" t="s">
        <v>3072</v>
      </c>
    </row>
    <row r="35" spans="1:12" s="134" customFormat="1" ht="14.25" customHeight="1">
      <c r="A35" s="558"/>
      <c r="B35" s="539"/>
      <c r="C35" s="539"/>
      <c r="D35" s="558"/>
      <c r="E35" s="567"/>
      <c r="F35" s="558"/>
      <c r="G35" s="539"/>
      <c r="H35" s="424" t="s">
        <v>3062</v>
      </c>
      <c r="I35" s="399" t="s">
        <v>3063</v>
      </c>
      <c r="J35" s="550"/>
      <c r="K35" s="580"/>
      <c r="L35" s="567"/>
    </row>
    <row r="36" spans="1:12" s="134" customFormat="1" ht="14.25" customHeight="1">
      <c r="A36" s="566"/>
      <c r="B36" s="539"/>
      <c r="C36" s="539"/>
      <c r="D36" s="566"/>
      <c r="E36" s="567"/>
      <c r="F36" s="566"/>
      <c r="G36" s="539"/>
      <c r="H36" s="425"/>
      <c r="I36" s="389"/>
      <c r="J36" s="551"/>
      <c r="K36" s="580"/>
      <c r="L36" s="567"/>
    </row>
    <row r="37" spans="1:12" s="134" customFormat="1" ht="14.25" customHeight="1">
      <c r="A37" s="575" t="s">
        <v>3004</v>
      </c>
      <c r="B37" s="553" t="s">
        <v>3024</v>
      </c>
      <c r="C37" s="553" t="s">
        <v>3024</v>
      </c>
      <c r="D37" s="554">
        <v>1720082</v>
      </c>
      <c r="E37" s="572" t="s">
        <v>3073</v>
      </c>
      <c r="F37" s="554">
        <v>2</v>
      </c>
      <c r="G37" s="554" t="s">
        <v>3018</v>
      </c>
      <c r="H37" s="385" t="s">
        <v>3074</v>
      </c>
      <c r="I37" s="386" t="s">
        <v>2522</v>
      </c>
      <c r="J37" s="549" t="s">
        <v>3021</v>
      </c>
      <c r="K37" s="560" t="s">
        <v>3075</v>
      </c>
      <c r="L37" s="332"/>
    </row>
    <row r="38" spans="1:12" s="134" customFormat="1" ht="14.25" customHeight="1">
      <c r="A38" s="558"/>
      <c r="B38" s="539"/>
      <c r="C38" s="539"/>
      <c r="D38" s="558"/>
      <c r="E38" s="569"/>
      <c r="F38" s="558"/>
      <c r="G38" s="558"/>
      <c r="H38" s="387" t="s">
        <v>3076</v>
      </c>
      <c r="I38" s="388" t="s">
        <v>3077</v>
      </c>
      <c r="J38" s="550"/>
      <c r="K38" s="561"/>
      <c r="L38" s="332"/>
    </row>
    <row r="39" spans="1:12" s="134" customFormat="1" ht="14.25" customHeight="1">
      <c r="A39" s="566"/>
      <c r="B39" s="539"/>
      <c r="C39" s="539"/>
      <c r="D39" s="566"/>
      <c r="E39" s="557"/>
      <c r="F39" s="566"/>
      <c r="G39" s="566"/>
      <c r="H39" s="463"/>
      <c r="I39" s="464"/>
      <c r="J39" s="551"/>
      <c r="K39" s="562"/>
      <c r="L39" s="332"/>
    </row>
    <row r="40" spans="1:12" s="134" customFormat="1" ht="14.25" customHeight="1">
      <c r="A40" s="553" t="s">
        <v>3004</v>
      </c>
      <c r="B40" s="553" t="s">
        <v>3005</v>
      </c>
      <c r="C40" s="553" t="s">
        <v>3006</v>
      </c>
      <c r="D40" s="539">
        <v>1118153</v>
      </c>
      <c r="E40" s="571" t="s">
        <v>3078</v>
      </c>
      <c r="F40" s="554">
        <v>2</v>
      </c>
      <c r="G40" s="539" t="s">
        <v>2633</v>
      </c>
      <c r="H40" s="138" t="s">
        <v>3079</v>
      </c>
      <c r="I40" s="397" t="s">
        <v>2504</v>
      </c>
      <c r="J40" s="549" t="s">
        <v>2528</v>
      </c>
      <c r="K40" s="580" t="s">
        <v>3080</v>
      </c>
      <c r="L40" s="567" t="s">
        <v>3081</v>
      </c>
    </row>
    <row r="41" spans="1:12" s="134" customFormat="1" ht="14.25" customHeight="1">
      <c r="A41" s="539"/>
      <c r="B41" s="539"/>
      <c r="C41" s="539"/>
      <c r="D41" s="539"/>
      <c r="E41" s="567"/>
      <c r="F41" s="558"/>
      <c r="G41" s="539"/>
      <c r="H41" s="132"/>
      <c r="I41" s="399"/>
      <c r="J41" s="550"/>
      <c r="K41" s="580"/>
      <c r="L41" s="567"/>
    </row>
    <row r="42" spans="1:12" s="134" customFormat="1" ht="14.25" customHeight="1">
      <c r="A42" s="539"/>
      <c r="B42" s="539"/>
      <c r="C42" s="539"/>
      <c r="D42" s="539"/>
      <c r="E42" s="567"/>
      <c r="F42" s="566"/>
      <c r="G42" s="539"/>
      <c r="H42" s="136"/>
      <c r="I42" s="401"/>
      <c r="J42" s="551"/>
      <c r="K42" s="580"/>
      <c r="L42" s="567"/>
    </row>
    <row r="43" spans="1:12" s="134" customFormat="1" ht="14.25" customHeight="1">
      <c r="A43" s="553" t="s">
        <v>3082</v>
      </c>
      <c r="B43" s="553" t="s">
        <v>2665</v>
      </c>
      <c r="C43" s="553" t="s">
        <v>3024</v>
      </c>
      <c r="D43" s="539">
        <v>1730061</v>
      </c>
      <c r="E43" s="571" t="s">
        <v>2765</v>
      </c>
      <c r="F43" s="554">
        <v>2</v>
      </c>
      <c r="G43" s="539" t="s">
        <v>2501</v>
      </c>
      <c r="H43" s="431" t="s">
        <v>2766</v>
      </c>
      <c r="I43" s="432" t="s">
        <v>2767</v>
      </c>
      <c r="J43" s="549" t="s">
        <v>2768</v>
      </c>
      <c r="K43" s="540" t="s">
        <v>2769</v>
      </c>
      <c r="L43" s="567" t="s">
        <v>2763</v>
      </c>
    </row>
    <row r="44" spans="1:12" s="134" customFormat="1" ht="14.25" customHeight="1">
      <c r="A44" s="539"/>
      <c r="B44" s="539"/>
      <c r="C44" s="539"/>
      <c r="D44" s="539"/>
      <c r="E44" s="567"/>
      <c r="F44" s="558"/>
      <c r="G44" s="539"/>
      <c r="H44" s="398"/>
      <c r="I44" s="399"/>
      <c r="J44" s="550"/>
      <c r="K44" s="541"/>
      <c r="L44" s="567"/>
    </row>
    <row r="45" spans="1:12" s="134" customFormat="1" ht="14.25" customHeight="1">
      <c r="A45" s="539"/>
      <c r="B45" s="539"/>
      <c r="C45" s="539"/>
      <c r="D45" s="539"/>
      <c r="E45" s="567"/>
      <c r="F45" s="566"/>
      <c r="G45" s="539"/>
      <c r="H45" s="400"/>
      <c r="I45" s="401"/>
      <c r="J45" s="551"/>
      <c r="K45" s="552"/>
      <c r="L45" s="567"/>
    </row>
    <row r="46" spans="1:12" s="134" customFormat="1" ht="14.25" customHeight="1">
      <c r="A46" s="553" t="s">
        <v>3083</v>
      </c>
      <c r="B46" s="553" t="s">
        <v>3024</v>
      </c>
      <c r="C46" s="553" t="s">
        <v>3024</v>
      </c>
      <c r="D46" s="539">
        <v>1740083</v>
      </c>
      <c r="E46" s="571" t="s">
        <v>3084</v>
      </c>
      <c r="F46" s="554">
        <v>2</v>
      </c>
      <c r="G46" s="539" t="s">
        <v>3008</v>
      </c>
      <c r="H46" s="431" t="s">
        <v>3085</v>
      </c>
      <c r="I46" s="432" t="s">
        <v>3086</v>
      </c>
      <c r="J46" s="549" t="s">
        <v>3087</v>
      </c>
      <c r="K46" s="540" t="s">
        <v>3088</v>
      </c>
      <c r="L46" s="567" t="s">
        <v>2763</v>
      </c>
    </row>
    <row r="47" spans="1:12" s="134" customFormat="1" ht="14.25" customHeight="1">
      <c r="A47" s="539"/>
      <c r="B47" s="539"/>
      <c r="C47" s="539"/>
      <c r="D47" s="539"/>
      <c r="E47" s="567"/>
      <c r="F47" s="558"/>
      <c r="G47" s="539"/>
      <c r="H47" s="398"/>
      <c r="I47" s="399"/>
      <c r="J47" s="550"/>
      <c r="K47" s="541"/>
      <c r="L47" s="567"/>
    </row>
    <row r="48" spans="1:12" s="134" customFormat="1" ht="14.25" customHeight="1">
      <c r="A48" s="539"/>
      <c r="B48" s="539"/>
      <c r="C48" s="539"/>
      <c r="D48" s="539"/>
      <c r="E48" s="567"/>
      <c r="F48" s="566"/>
      <c r="G48" s="539"/>
      <c r="H48" s="400"/>
      <c r="I48" s="401"/>
      <c r="J48" s="551"/>
      <c r="K48" s="552"/>
      <c r="L48" s="567"/>
    </row>
    <row r="49" spans="1:13" s="134" customFormat="1" ht="14.25" customHeight="1">
      <c r="A49" s="553" t="s">
        <v>3082</v>
      </c>
      <c r="B49" s="553" t="s">
        <v>3089</v>
      </c>
      <c r="C49" s="553" t="s">
        <v>3024</v>
      </c>
      <c r="D49" s="539">
        <v>1730100</v>
      </c>
      <c r="E49" s="571" t="s">
        <v>2770</v>
      </c>
      <c r="F49" s="554">
        <v>2</v>
      </c>
      <c r="G49" s="539" t="s">
        <v>2633</v>
      </c>
      <c r="H49" s="138" t="s">
        <v>2771</v>
      </c>
      <c r="I49" s="397" t="s">
        <v>2699</v>
      </c>
      <c r="J49" s="549" t="s">
        <v>3035</v>
      </c>
      <c r="K49" s="580" t="s">
        <v>3090</v>
      </c>
      <c r="L49" s="567" t="s">
        <v>3081</v>
      </c>
    </row>
    <row r="50" spans="1:13" s="134" customFormat="1" ht="14.25" customHeight="1">
      <c r="A50" s="539"/>
      <c r="B50" s="539"/>
      <c r="C50" s="539"/>
      <c r="D50" s="539"/>
      <c r="E50" s="567"/>
      <c r="F50" s="558"/>
      <c r="G50" s="539"/>
      <c r="H50" s="132" t="s">
        <v>2773</v>
      </c>
      <c r="I50" s="399" t="s">
        <v>2774</v>
      </c>
      <c r="J50" s="550"/>
      <c r="K50" s="580"/>
      <c r="L50" s="567"/>
    </row>
    <row r="51" spans="1:13" s="134" customFormat="1" ht="14.25" customHeight="1">
      <c r="A51" s="539"/>
      <c r="B51" s="539"/>
      <c r="C51" s="539"/>
      <c r="D51" s="539"/>
      <c r="E51" s="567"/>
      <c r="F51" s="566"/>
      <c r="G51" s="539"/>
      <c r="H51" s="136"/>
      <c r="I51" s="401"/>
      <c r="J51" s="551"/>
      <c r="K51" s="580"/>
      <c r="L51" s="567"/>
    </row>
    <row r="52" spans="1:13" s="134" customFormat="1" ht="14.25" customHeight="1">
      <c r="A52" s="553" t="s">
        <v>3091</v>
      </c>
      <c r="B52" s="553" t="s">
        <v>2665</v>
      </c>
      <c r="C52" s="553" t="s">
        <v>2665</v>
      </c>
      <c r="D52" s="539">
        <v>1740113</v>
      </c>
      <c r="E52" s="571" t="s">
        <v>3092</v>
      </c>
      <c r="F52" s="554">
        <v>2</v>
      </c>
      <c r="G52" s="539" t="s">
        <v>3008</v>
      </c>
      <c r="H52" s="431" t="s">
        <v>2593</v>
      </c>
      <c r="I52" s="432" t="s">
        <v>2594</v>
      </c>
      <c r="J52" s="549" t="s">
        <v>2528</v>
      </c>
      <c r="K52" s="540" t="s">
        <v>3093</v>
      </c>
      <c r="L52" s="567" t="s">
        <v>2763</v>
      </c>
    </row>
    <row r="53" spans="1:13" s="134" customFormat="1" ht="14.25" customHeight="1">
      <c r="A53" s="539"/>
      <c r="B53" s="539"/>
      <c r="C53" s="539"/>
      <c r="D53" s="539"/>
      <c r="E53" s="567"/>
      <c r="F53" s="558"/>
      <c r="G53" s="539"/>
      <c r="H53" s="398" t="s">
        <v>3094</v>
      </c>
      <c r="I53" s="399" t="s">
        <v>3095</v>
      </c>
      <c r="J53" s="550"/>
      <c r="K53" s="541"/>
      <c r="L53" s="567"/>
    </row>
    <row r="54" spans="1:13" s="134" customFormat="1" ht="14.25" customHeight="1">
      <c r="A54" s="539"/>
      <c r="B54" s="539"/>
      <c r="C54" s="539"/>
      <c r="D54" s="539"/>
      <c r="E54" s="567"/>
      <c r="F54" s="566"/>
      <c r="G54" s="539"/>
      <c r="H54" s="400"/>
      <c r="I54" s="401"/>
      <c r="J54" s="551"/>
      <c r="K54" s="552"/>
      <c r="L54" s="567"/>
    </row>
    <row r="55" spans="1:13" s="134" customFormat="1" ht="14.25" customHeight="1">
      <c r="A55" s="553" t="s">
        <v>3083</v>
      </c>
      <c r="B55" s="553" t="s">
        <v>2665</v>
      </c>
      <c r="C55" s="553" t="s">
        <v>2665</v>
      </c>
      <c r="D55" s="539">
        <v>1740121</v>
      </c>
      <c r="E55" s="571" t="s">
        <v>3096</v>
      </c>
      <c r="F55" s="554">
        <v>2</v>
      </c>
      <c r="G55" s="539" t="s">
        <v>2633</v>
      </c>
      <c r="H55" s="431" t="s">
        <v>3097</v>
      </c>
      <c r="I55" s="432" t="s">
        <v>3098</v>
      </c>
      <c r="J55" s="549" t="s">
        <v>3035</v>
      </c>
      <c r="K55" s="540" t="s">
        <v>3099</v>
      </c>
      <c r="L55" s="567" t="s">
        <v>2763</v>
      </c>
    </row>
    <row r="56" spans="1:13" s="134" customFormat="1" ht="14.25" customHeight="1">
      <c r="A56" s="539"/>
      <c r="B56" s="539"/>
      <c r="C56" s="539"/>
      <c r="D56" s="539"/>
      <c r="E56" s="567"/>
      <c r="F56" s="558"/>
      <c r="G56" s="539"/>
      <c r="H56" s="398"/>
      <c r="I56" s="399"/>
      <c r="J56" s="550"/>
      <c r="K56" s="541"/>
      <c r="L56" s="567"/>
    </row>
    <row r="57" spans="1:13" s="134" customFormat="1" ht="14.25" customHeight="1">
      <c r="A57" s="539"/>
      <c r="B57" s="539"/>
      <c r="C57" s="539"/>
      <c r="D57" s="539"/>
      <c r="E57" s="567"/>
      <c r="F57" s="566"/>
      <c r="G57" s="539"/>
      <c r="H57" s="400"/>
      <c r="I57" s="401"/>
      <c r="J57" s="551"/>
      <c r="K57" s="552"/>
      <c r="L57" s="567"/>
    </row>
    <row r="58" spans="1:13" s="134" customFormat="1" ht="14.25" customHeight="1">
      <c r="A58" s="553" t="s">
        <v>3083</v>
      </c>
      <c r="B58" s="553" t="s">
        <v>2665</v>
      </c>
      <c r="C58" s="553" t="s">
        <v>2665</v>
      </c>
      <c r="D58" s="539">
        <v>5550041</v>
      </c>
      <c r="E58" s="571" t="s">
        <v>3100</v>
      </c>
      <c r="F58" s="554">
        <v>2</v>
      </c>
      <c r="G58" s="539" t="s">
        <v>2492</v>
      </c>
      <c r="H58" s="431" t="s">
        <v>3097</v>
      </c>
      <c r="I58" s="432" t="s">
        <v>3098</v>
      </c>
      <c r="J58" s="549" t="s">
        <v>2528</v>
      </c>
      <c r="K58" s="540" t="s">
        <v>3101</v>
      </c>
      <c r="L58" s="567" t="s">
        <v>2763</v>
      </c>
    </row>
    <row r="59" spans="1:13" s="134" customFormat="1" ht="14.25" customHeight="1">
      <c r="A59" s="539"/>
      <c r="B59" s="539"/>
      <c r="C59" s="539"/>
      <c r="D59" s="539"/>
      <c r="E59" s="567"/>
      <c r="F59" s="558"/>
      <c r="G59" s="539"/>
      <c r="H59" s="398"/>
      <c r="I59" s="399"/>
      <c r="J59" s="550"/>
      <c r="K59" s="541"/>
      <c r="L59" s="567"/>
    </row>
    <row r="60" spans="1:13" s="134" customFormat="1" ht="14.25" customHeight="1" thickBot="1">
      <c r="A60" s="539"/>
      <c r="B60" s="539"/>
      <c r="C60" s="539"/>
      <c r="D60" s="539"/>
      <c r="E60" s="567"/>
      <c r="F60" s="566"/>
      <c r="G60" s="539"/>
      <c r="H60" s="400"/>
      <c r="I60" s="401"/>
      <c r="J60" s="551"/>
      <c r="K60" s="552"/>
      <c r="L60" s="567"/>
    </row>
    <row r="61" spans="1:13" s="134" customFormat="1" ht="20.399999999999999" customHeight="1" thickTop="1" thickBot="1">
      <c r="A61" s="627">
        <f>COUNTA(D5:D60)</f>
        <v>17</v>
      </c>
      <c r="B61" s="628"/>
      <c r="C61" s="628"/>
      <c r="D61" s="628"/>
      <c r="E61" s="404">
        <f>COUNTIF(G5:G57,"TV")</f>
        <v>6</v>
      </c>
      <c r="F61" s="544">
        <f>COUNTIF(G5:G57,"R")</f>
        <v>8</v>
      </c>
      <c r="G61" s="544"/>
      <c r="H61" s="544"/>
      <c r="I61" s="544"/>
      <c r="J61" s="545">
        <f>IF(COUNTIF(G5:G60,"OL")=0,"（オンライン　0　科目）",COUNTIF(G5:G60,"OL"))</f>
        <v>3</v>
      </c>
      <c r="K61" s="546"/>
      <c r="L61" s="433"/>
      <c r="M61" s="134" t="str">
        <f>SUM(F5:F48)&amp;"単位"</f>
        <v>25単位</v>
      </c>
    </row>
    <row r="62" spans="1:13" s="134" customFormat="1" ht="14.25" customHeight="1" thickTop="1">
      <c r="A62" s="553" t="s">
        <v>3102</v>
      </c>
      <c r="B62" s="553" t="s">
        <v>3102</v>
      </c>
      <c r="C62" s="553" t="s">
        <v>3103</v>
      </c>
      <c r="D62" s="539">
        <v>1529358</v>
      </c>
      <c r="E62" s="567" t="s">
        <v>3104</v>
      </c>
      <c r="F62" s="554">
        <v>2</v>
      </c>
      <c r="G62" s="539" t="s">
        <v>3105</v>
      </c>
      <c r="H62" s="465" t="s">
        <v>3106</v>
      </c>
      <c r="I62" s="434" t="s">
        <v>3107</v>
      </c>
      <c r="J62" s="549" t="s">
        <v>3108</v>
      </c>
      <c r="K62" s="580" t="s">
        <v>3109</v>
      </c>
      <c r="L62" s="433"/>
    </row>
    <row r="63" spans="1:13" s="134" customFormat="1" ht="14.25" customHeight="1">
      <c r="A63" s="539"/>
      <c r="B63" s="539"/>
      <c r="C63" s="539"/>
      <c r="D63" s="539"/>
      <c r="E63" s="567"/>
      <c r="F63" s="558"/>
      <c r="G63" s="539"/>
      <c r="H63" s="413" t="s">
        <v>3110</v>
      </c>
      <c r="I63" s="388" t="s">
        <v>3111</v>
      </c>
      <c r="J63" s="550"/>
      <c r="K63" s="580"/>
      <c r="L63" s="433"/>
    </row>
    <row r="64" spans="1:13" s="134" customFormat="1" ht="14.25" customHeight="1">
      <c r="A64" s="539"/>
      <c r="B64" s="539"/>
      <c r="C64" s="539"/>
      <c r="D64" s="539"/>
      <c r="E64" s="567"/>
      <c r="F64" s="566"/>
      <c r="G64" s="539"/>
      <c r="H64" s="425"/>
      <c r="I64" s="389"/>
      <c r="J64" s="551"/>
      <c r="K64" s="580"/>
      <c r="L64" s="433"/>
    </row>
    <row r="65" spans="1:12" s="134" customFormat="1" ht="14.25" customHeight="1">
      <c r="A65" s="553" t="s">
        <v>3102</v>
      </c>
      <c r="B65" s="553" t="s">
        <v>3102</v>
      </c>
      <c r="C65" s="553" t="s">
        <v>3103</v>
      </c>
      <c r="D65" s="539">
        <v>5520010</v>
      </c>
      <c r="E65" s="567" t="s">
        <v>3112</v>
      </c>
      <c r="F65" s="554">
        <v>2</v>
      </c>
      <c r="G65" s="539" t="s">
        <v>2667</v>
      </c>
      <c r="H65" s="390" t="s">
        <v>3113</v>
      </c>
      <c r="I65" s="397" t="s">
        <v>3034</v>
      </c>
      <c r="J65" s="549" t="s">
        <v>2528</v>
      </c>
      <c r="K65" s="580" t="s">
        <v>3114</v>
      </c>
      <c r="L65" s="567" t="s">
        <v>3115</v>
      </c>
    </row>
    <row r="66" spans="1:12" s="134" customFormat="1" ht="14.25" customHeight="1">
      <c r="A66" s="539"/>
      <c r="B66" s="539"/>
      <c r="C66" s="539"/>
      <c r="D66" s="539"/>
      <c r="E66" s="567"/>
      <c r="F66" s="558"/>
      <c r="G66" s="539"/>
      <c r="H66" s="392" t="s">
        <v>3116</v>
      </c>
      <c r="I66" s="399" t="s">
        <v>2535</v>
      </c>
      <c r="J66" s="550"/>
      <c r="K66" s="580"/>
      <c r="L66" s="567"/>
    </row>
    <row r="67" spans="1:12" s="134" customFormat="1" ht="14.25" customHeight="1">
      <c r="A67" s="539"/>
      <c r="B67" s="539"/>
      <c r="C67" s="539"/>
      <c r="D67" s="539"/>
      <c r="E67" s="567"/>
      <c r="F67" s="566"/>
      <c r="G67" s="539"/>
      <c r="H67" s="425"/>
      <c r="I67" s="389"/>
      <c r="J67" s="551"/>
      <c r="K67" s="580"/>
      <c r="L67" s="567"/>
    </row>
    <row r="68" spans="1:12" s="134" customFormat="1" ht="14.25" customHeight="1">
      <c r="A68" s="553" t="s">
        <v>3102</v>
      </c>
      <c r="B68" s="553" t="s">
        <v>3102</v>
      </c>
      <c r="C68" s="553" t="s">
        <v>3103</v>
      </c>
      <c r="D68" s="539">
        <v>1529242</v>
      </c>
      <c r="E68" s="568" t="s">
        <v>3117</v>
      </c>
      <c r="F68" s="554">
        <v>2</v>
      </c>
      <c r="G68" s="539" t="s">
        <v>2486</v>
      </c>
      <c r="H68" s="429" t="s">
        <v>3118</v>
      </c>
      <c r="I68" s="411" t="s">
        <v>3119</v>
      </c>
      <c r="J68" s="549" t="s">
        <v>3108</v>
      </c>
      <c r="K68" s="580" t="s">
        <v>3120</v>
      </c>
      <c r="L68" s="568" t="s">
        <v>3121</v>
      </c>
    </row>
    <row r="69" spans="1:12" s="134" customFormat="1" ht="14.25" customHeight="1">
      <c r="A69" s="539"/>
      <c r="B69" s="539"/>
      <c r="C69" s="539"/>
      <c r="D69" s="539"/>
      <c r="E69" s="569"/>
      <c r="F69" s="558"/>
      <c r="G69" s="539"/>
      <c r="H69" s="424" t="s">
        <v>3122</v>
      </c>
      <c r="I69" s="403" t="s">
        <v>3123</v>
      </c>
      <c r="J69" s="550"/>
      <c r="K69" s="580"/>
      <c r="L69" s="569"/>
    </row>
    <row r="70" spans="1:12" s="134" customFormat="1" ht="14.25" customHeight="1">
      <c r="A70" s="539"/>
      <c r="B70" s="539"/>
      <c r="C70" s="539"/>
      <c r="D70" s="539"/>
      <c r="E70" s="557"/>
      <c r="F70" s="566"/>
      <c r="G70" s="539"/>
      <c r="H70" s="425"/>
      <c r="I70" s="389"/>
      <c r="J70" s="551"/>
      <c r="K70" s="580"/>
      <c r="L70" s="557"/>
    </row>
    <row r="71" spans="1:12" s="134" customFormat="1" ht="14.25" customHeight="1">
      <c r="A71" s="553" t="s">
        <v>3102</v>
      </c>
      <c r="B71" s="553" t="s">
        <v>3102</v>
      </c>
      <c r="C71" s="553" t="s">
        <v>3103</v>
      </c>
      <c r="D71" s="554">
        <v>1529250</v>
      </c>
      <c r="E71" s="568" t="s">
        <v>3124</v>
      </c>
      <c r="F71" s="554">
        <v>2</v>
      </c>
      <c r="G71" s="554" t="s">
        <v>2515</v>
      </c>
      <c r="H71" s="429" t="s">
        <v>3125</v>
      </c>
      <c r="I71" s="411" t="s">
        <v>3126</v>
      </c>
      <c r="J71" s="549" t="s">
        <v>3127</v>
      </c>
      <c r="K71" s="560" t="s">
        <v>3128</v>
      </c>
      <c r="L71" s="568" t="s">
        <v>3129</v>
      </c>
    </row>
    <row r="72" spans="1:12" s="134" customFormat="1" ht="14.25" customHeight="1">
      <c r="A72" s="539"/>
      <c r="B72" s="539"/>
      <c r="C72" s="539"/>
      <c r="D72" s="558"/>
      <c r="E72" s="569"/>
      <c r="F72" s="558"/>
      <c r="G72" s="558"/>
      <c r="H72" s="446"/>
      <c r="I72" s="447"/>
      <c r="J72" s="550"/>
      <c r="K72" s="561"/>
      <c r="L72" s="569"/>
    </row>
    <row r="73" spans="1:12" s="134" customFormat="1" ht="14.25" customHeight="1">
      <c r="A73" s="539"/>
      <c r="B73" s="539"/>
      <c r="C73" s="539"/>
      <c r="D73" s="566"/>
      <c r="E73" s="557"/>
      <c r="F73" s="566"/>
      <c r="G73" s="566"/>
      <c r="H73" s="425"/>
      <c r="I73" s="389"/>
      <c r="J73" s="551"/>
      <c r="K73" s="562"/>
      <c r="L73" s="557"/>
    </row>
    <row r="74" spans="1:12" s="134" customFormat="1" ht="14.25" customHeight="1">
      <c r="A74" s="553" t="s">
        <v>3102</v>
      </c>
      <c r="B74" s="553" t="s">
        <v>3102</v>
      </c>
      <c r="C74" s="553" t="s">
        <v>3103</v>
      </c>
      <c r="D74" s="539">
        <v>1529161</v>
      </c>
      <c r="E74" s="568" t="s">
        <v>3130</v>
      </c>
      <c r="F74" s="554">
        <v>2</v>
      </c>
      <c r="G74" s="539" t="s">
        <v>2486</v>
      </c>
      <c r="H74" s="390" t="s">
        <v>3131</v>
      </c>
      <c r="I74" s="397" t="s">
        <v>3132</v>
      </c>
      <c r="J74" s="549" t="s">
        <v>3108</v>
      </c>
      <c r="K74" s="540" t="s">
        <v>3133</v>
      </c>
      <c r="L74" s="568" t="s">
        <v>3134</v>
      </c>
    </row>
    <row r="75" spans="1:12" s="134" customFormat="1" ht="14.25" customHeight="1">
      <c r="A75" s="539"/>
      <c r="B75" s="539"/>
      <c r="C75" s="539"/>
      <c r="D75" s="539"/>
      <c r="E75" s="569"/>
      <c r="F75" s="558"/>
      <c r="G75" s="539"/>
      <c r="H75" s="392" t="s">
        <v>3135</v>
      </c>
      <c r="I75" s="399" t="s">
        <v>3136</v>
      </c>
      <c r="J75" s="550"/>
      <c r="K75" s="541"/>
      <c r="L75" s="569"/>
    </row>
    <row r="76" spans="1:12" s="134" customFormat="1" ht="14.25" customHeight="1">
      <c r="A76" s="539"/>
      <c r="B76" s="539"/>
      <c r="C76" s="539"/>
      <c r="D76" s="539"/>
      <c r="E76" s="557"/>
      <c r="F76" s="566"/>
      <c r="G76" s="539"/>
      <c r="H76" s="425"/>
      <c r="I76" s="389"/>
      <c r="J76" s="551"/>
      <c r="K76" s="552"/>
      <c r="L76" s="557"/>
    </row>
    <row r="77" spans="1:12" s="134" customFormat="1" ht="14.25" customHeight="1">
      <c r="A77" s="553" t="s">
        <v>3102</v>
      </c>
      <c r="B77" s="553" t="s">
        <v>3102</v>
      </c>
      <c r="C77" s="553" t="s">
        <v>3103</v>
      </c>
      <c r="D77" s="539">
        <v>1529005</v>
      </c>
      <c r="E77" s="568" t="s">
        <v>3137</v>
      </c>
      <c r="F77" s="554">
        <v>2</v>
      </c>
      <c r="G77" s="539" t="s">
        <v>3138</v>
      </c>
      <c r="H77" s="138" t="s">
        <v>3139</v>
      </c>
      <c r="I77" s="397" t="s">
        <v>3010</v>
      </c>
      <c r="J77" s="549" t="s">
        <v>3108</v>
      </c>
      <c r="K77" s="540" t="s">
        <v>3140</v>
      </c>
      <c r="L77" s="568" t="s">
        <v>3141</v>
      </c>
    </row>
    <row r="78" spans="1:12" s="134" customFormat="1" ht="14.25" customHeight="1">
      <c r="A78" s="539"/>
      <c r="B78" s="539"/>
      <c r="C78" s="539"/>
      <c r="D78" s="539"/>
      <c r="E78" s="570"/>
      <c r="F78" s="558"/>
      <c r="G78" s="539"/>
      <c r="H78" s="132" t="s">
        <v>3142</v>
      </c>
      <c r="I78" s="399" t="s">
        <v>3143</v>
      </c>
      <c r="J78" s="550"/>
      <c r="K78" s="541"/>
      <c r="L78" s="570"/>
    </row>
    <row r="79" spans="1:12" s="134" customFormat="1" ht="14.25" customHeight="1">
      <c r="A79" s="539"/>
      <c r="B79" s="539"/>
      <c r="C79" s="539"/>
      <c r="D79" s="539"/>
      <c r="E79" s="579"/>
      <c r="F79" s="566"/>
      <c r="G79" s="539"/>
      <c r="H79" s="136"/>
      <c r="I79" s="401"/>
      <c r="J79" s="551"/>
      <c r="K79" s="552"/>
      <c r="L79" s="579"/>
    </row>
    <row r="80" spans="1:12" s="134" customFormat="1" ht="14.25" customHeight="1">
      <c r="A80" s="553" t="s">
        <v>3102</v>
      </c>
      <c r="B80" s="553" t="s">
        <v>3102</v>
      </c>
      <c r="C80" s="553" t="s">
        <v>3103</v>
      </c>
      <c r="D80" s="554">
        <v>1529340</v>
      </c>
      <c r="E80" s="568" t="s">
        <v>3144</v>
      </c>
      <c r="F80" s="554">
        <v>2</v>
      </c>
      <c r="G80" s="539" t="s">
        <v>2515</v>
      </c>
      <c r="H80" s="429" t="s">
        <v>3145</v>
      </c>
      <c r="I80" s="411" t="s">
        <v>3146</v>
      </c>
      <c r="J80" s="549" t="s">
        <v>3127</v>
      </c>
      <c r="K80" s="560" t="s">
        <v>3147</v>
      </c>
      <c r="L80" s="572" t="s">
        <v>3148</v>
      </c>
    </row>
    <row r="81" spans="1:12" s="134" customFormat="1" ht="14.25" customHeight="1">
      <c r="A81" s="539"/>
      <c r="B81" s="539"/>
      <c r="C81" s="539"/>
      <c r="D81" s="558"/>
      <c r="E81" s="569"/>
      <c r="F81" s="558"/>
      <c r="G81" s="539"/>
      <c r="H81" s="446"/>
      <c r="I81" s="447"/>
      <c r="J81" s="550"/>
      <c r="K81" s="561"/>
      <c r="L81" s="569"/>
    </row>
    <row r="82" spans="1:12" s="134" customFormat="1" ht="14.25" customHeight="1">
      <c r="A82" s="539"/>
      <c r="B82" s="539"/>
      <c r="C82" s="539"/>
      <c r="D82" s="566"/>
      <c r="E82" s="557"/>
      <c r="F82" s="566"/>
      <c r="G82" s="539"/>
      <c r="H82" s="425"/>
      <c r="I82" s="389"/>
      <c r="J82" s="551"/>
      <c r="K82" s="562"/>
      <c r="L82" s="557"/>
    </row>
    <row r="83" spans="1:12" s="134" customFormat="1" ht="14.25" customHeight="1">
      <c r="A83" s="553" t="s">
        <v>3102</v>
      </c>
      <c r="B83" s="553" t="s">
        <v>3102</v>
      </c>
      <c r="C83" s="553" t="s">
        <v>3103</v>
      </c>
      <c r="D83" s="539">
        <v>1529277</v>
      </c>
      <c r="E83" s="568" t="s">
        <v>3149</v>
      </c>
      <c r="F83" s="554">
        <v>2</v>
      </c>
      <c r="G83" s="539" t="s">
        <v>3138</v>
      </c>
      <c r="H83" s="138" t="s">
        <v>3150</v>
      </c>
      <c r="I83" s="397" t="s">
        <v>3151</v>
      </c>
      <c r="J83" s="549" t="s">
        <v>3127</v>
      </c>
      <c r="K83" s="540" t="s">
        <v>3152</v>
      </c>
      <c r="L83" s="568" t="s">
        <v>3141</v>
      </c>
    </row>
    <row r="84" spans="1:12" s="134" customFormat="1" ht="14.25" customHeight="1">
      <c r="A84" s="539"/>
      <c r="B84" s="539"/>
      <c r="C84" s="539"/>
      <c r="D84" s="539"/>
      <c r="E84" s="570"/>
      <c r="F84" s="558"/>
      <c r="G84" s="539"/>
      <c r="H84" s="132" t="s">
        <v>3153</v>
      </c>
      <c r="I84" s="399" t="s">
        <v>3154</v>
      </c>
      <c r="J84" s="550"/>
      <c r="K84" s="541"/>
      <c r="L84" s="570"/>
    </row>
    <row r="85" spans="1:12" s="134" customFormat="1" ht="14.25" customHeight="1">
      <c r="A85" s="539"/>
      <c r="B85" s="539"/>
      <c r="C85" s="539"/>
      <c r="D85" s="539"/>
      <c r="E85" s="579"/>
      <c r="F85" s="566"/>
      <c r="G85" s="539"/>
      <c r="H85" s="136"/>
      <c r="I85" s="401"/>
      <c r="J85" s="551"/>
      <c r="K85" s="552"/>
      <c r="L85" s="579"/>
    </row>
    <row r="86" spans="1:12" s="134" customFormat="1" ht="14.25" customHeight="1">
      <c r="A86" s="553" t="s">
        <v>3102</v>
      </c>
      <c r="B86" s="553" t="s">
        <v>3102</v>
      </c>
      <c r="C86" s="553" t="s">
        <v>3103</v>
      </c>
      <c r="D86" s="539">
        <v>1529170</v>
      </c>
      <c r="E86" s="572" t="s">
        <v>3155</v>
      </c>
      <c r="F86" s="554">
        <v>2</v>
      </c>
      <c r="G86" s="539" t="s">
        <v>2515</v>
      </c>
      <c r="H86" s="390" t="s">
        <v>3156</v>
      </c>
      <c r="I86" s="397" t="s">
        <v>3028</v>
      </c>
      <c r="J86" s="549" t="s">
        <v>3108</v>
      </c>
      <c r="K86" s="540" t="s">
        <v>3157</v>
      </c>
      <c r="L86" s="572" t="s">
        <v>3158</v>
      </c>
    </row>
    <row r="87" spans="1:12" s="134" customFormat="1" ht="14.25" customHeight="1">
      <c r="A87" s="539"/>
      <c r="B87" s="539"/>
      <c r="C87" s="539"/>
      <c r="D87" s="539"/>
      <c r="E87" s="569"/>
      <c r="F87" s="558"/>
      <c r="G87" s="539"/>
      <c r="H87" s="392" t="s">
        <v>3159</v>
      </c>
      <c r="I87" s="399" t="s">
        <v>3160</v>
      </c>
      <c r="J87" s="550"/>
      <c r="K87" s="541"/>
      <c r="L87" s="569"/>
    </row>
    <row r="88" spans="1:12" s="134" customFormat="1" ht="14.25" customHeight="1">
      <c r="A88" s="539"/>
      <c r="B88" s="539"/>
      <c r="C88" s="539"/>
      <c r="D88" s="539"/>
      <c r="E88" s="557"/>
      <c r="F88" s="566"/>
      <c r="G88" s="539"/>
      <c r="H88" s="136"/>
      <c r="I88" s="401"/>
      <c r="J88" s="551"/>
      <c r="K88" s="552"/>
      <c r="L88" s="557"/>
    </row>
    <row r="89" spans="1:12" s="134" customFormat="1" ht="14.25" customHeight="1">
      <c r="A89" s="553" t="s">
        <v>3102</v>
      </c>
      <c r="B89" s="553" t="s">
        <v>3102</v>
      </c>
      <c r="C89" s="553" t="s">
        <v>3103</v>
      </c>
      <c r="D89" s="539">
        <v>1529072</v>
      </c>
      <c r="E89" s="572" t="s">
        <v>3161</v>
      </c>
      <c r="F89" s="554">
        <v>2</v>
      </c>
      <c r="G89" s="539" t="s">
        <v>2515</v>
      </c>
      <c r="H89" s="138" t="s">
        <v>3162</v>
      </c>
      <c r="I89" s="397" t="s">
        <v>3163</v>
      </c>
      <c r="J89" s="549" t="s">
        <v>3164</v>
      </c>
      <c r="K89" s="580" t="s">
        <v>3165</v>
      </c>
      <c r="L89" s="572" t="s">
        <v>3166</v>
      </c>
    </row>
    <row r="90" spans="1:12" s="134" customFormat="1" ht="14.25" customHeight="1">
      <c r="A90" s="539"/>
      <c r="B90" s="539"/>
      <c r="C90" s="539"/>
      <c r="D90" s="539"/>
      <c r="E90" s="569"/>
      <c r="F90" s="558"/>
      <c r="G90" s="539"/>
      <c r="H90" s="132" t="s">
        <v>3167</v>
      </c>
      <c r="I90" s="399" t="s">
        <v>3168</v>
      </c>
      <c r="J90" s="550"/>
      <c r="K90" s="580"/>
      <c r="L90" s="569"/>
    </row>
    <row r="91" spans="1:12" s="134" customFormat="1" ht="14.25" customHeight="1">
      <c r="A91" s="539"/>
      <c r="B91" s="539"/>
      <c r="C91" s="539"/>
      <c r="D91" s="539"/>
      <c r="E91" s="557"/>
      <c r="F91" s="566"/>
      <c r="G91" s="539"/>
      <c r="H91" s="136"/>
      <c r="I91" s="401"/>
      <c r="J91" s="551"/>
      <c r="K91" s="580"/>
      <c r="L91" s="557"/>
    </row>
    <row r="92" spans="1:12" s="134" customFormat="1" ht="14.25" customHeight="1">
      <c r="A92" s="553" t="s">
        <v>3102</v>
      </c>
      <c r="B92" s="553" t="s">
        <v>3102</v>
      </c>
      <c r="C92" s="553" t="s">
        <v>3103</v>
      </c>
      <c r="D92" s="539">
        <v>1529013</v>
      </c>
      <c r="E92" s="568" t="s">
        <v>3169</v>
      </c>
      <c r="F92" s="554">
        <v>2</v>
      </c>
      <c r="G92" s="539" t="s">
        <v>3138</v>
      </c>
      <c r="H92" s="138" t="s">
        <v>3170</v>
      </c>
      <c r="I92" s="397" t="s">
        <v>3171</v>
      </c>
      <c r="J92" s="549" t="s">
        <v>3164</v>
      </c>
      <c r="K92" s="580" t="s">
        <v>3172</v>
      </c>
      <c r="L92" s="572" t="s">
        <v>3173</v>
      </c>
    </row>
    <row r="93" spans="1:12" s="134" customFormat="1" ht="14.25" customHeight="1">
      <c r="A93" s="539"/>
      <c r="B93" s="539"/>
      <c r="C93" s="539"/>
      <c r="D93" s="539"/>
      <c r="E93" s="569"/>
      <c r="F93" s="558"/>
      <c r="G93" s="539"/>
      <c r="H93" s="132"/>
      <c r="I93" s="399"/>
      <c r="J93" s="550"/>
      <c r="K93" s="580"/>
      <c r="L93" s="569"/>
    </row>
    <row r="94" spans="1:12" s="134" customFormat="1" ht="14.25" customHeight="1">
      <c r="A94" s="539"/>
      <c r="B94" s="539"/>
      <c r="C94" s="539"/>
      <c r="D94" s="539"/>
      <c r="E94" s="557"/>
      <c r="F94" s="566"/>
      <c r="G94" s="539"/>
      <c r="H94" s="136"/>
      <c r="I94" s="401"/>
      <c r="J94" s="551"/>
      <c r="K94" s="580"/>
      <c r="L94" s="557"/>
    </row>
    <row r="95" spans="1:12" s="134" customFormat="1" ht="14.25" customHeight="1">
      <c r="A95" s="553" t="s">
        <v>3102</v>
      </c>
      <c r="B95" s="553" t="s">
        <v>3102</v>
      </c>
      <c r="C95" s="553" t="s">
        <v>3103</v>
      </c>
      <c r="D95" s="554">
        <v>1529331</v>
      </c>
      <c r="E95" s="572" t="s">
        <v>3174</v>
      </c>
      <c r="F95" s="554">
        <v>2</v>
      </c>
      <c r="G95" s="539" t="s">
        <v>2486</v>
      </c>
      <c r="H95" s="385" t="s">
        <v>3175</v>
      </c>
      <c r="I95" s="386" t="s">
        <v>3176</v>
      </c>
      <c r="J95" s="549" t="s">
        <v>3108</v>
      </c>
      <c r="K95" s="580" t="s">
        <v>3177</v>
      </c>
      <c r="L95" s="466"/>
    </row>
    <row r="96" spans="1:12" s="134" customFormat="1" ht="14.25" customHeight="1">
      <c r="A96" s="539"/>
      <c r="B96" s="539"/>
      <c r="C96" s="539"/>
      <c r="D96" s="558"/>
      <c r="E96" s="569"/>
      <c r="F96" s="558"/>
      <c r="G96" s="539"/>
      <c r="H96" s="387" t="s">
        <v>3178</v>
      </c>
      <c r="I96" s="388" t="s">
        <v>3179</v>
      </c>
      <c r="J96" s="550"/>
      <c r="K96" s="580"/>
      <c r="L96" s="466"/>
    </row>
    <row r="97" spans="1:12" s="134" customFormat="1" ht="14.25" customHeight="1">
      <c r="A97" s="539"/>
      <c r="B97" s="539"/>
      <c r="C97" s="539"/>
      <c r="D97" s="566"/>
      <c r="E97" s="557"/>
      <c r="F97" s="566"/>
      <c r="G97" s="539"/>
      <c r="H97" s="425"/>
      <c r="I97" s="389"/>
      <c r="J97" s="551"/>
      <c r="K97" s="580"/>
      <c r="L97" s="466"/>
    </row>
    <row r="98" spans="1:12" s="134" customFormat="1" ht="14.25" customHeight="1">
      <c r="A98" s="553" t="s">
        <v>3102</v>
      </c>
      <c r="B98" s="553" t="s">
        <v>3102</v>
      </c>
      <c r="C98" s="553" t="s">
        <v>3103</v>
      </c>
      <c r="D98" s="539">
        <v>1529382</v>
      </c>
      <c r="E98" s="572" t="s">
        <v>3180</v>
      </c>
      <c r="F98" s="554">
        <v>2</v>
      </c>
      <c r="G98" s="539" t="s">
        <v>2501</v>
      </c>
      <c r="H98" s="138" t="s">
        <v>3181</v>
      </c>
      <c r="I98" s="397" t="s">
        <v>3183</v>
      </c>
      <c r="J98" s="549" t="s">
        <v>3108</v>
      </c>
      <c r="K98" s="540" t="s">
        <v>3184</v>
      </c>
      <c r="L98" s="572" t="s">
        <v>3185</v>
      </c>
    </row>
    <row r="99" spans="1:12" s="134" customFormat="1" ht="14.25" customHeight="1">
      <c r="A99" s="539"/>
      <c r="B99" s="539"/>
      <c r="C99" s="539"/>
      <c r="D99" s="539"/>
      <c r="E99" s="569"/>
      <c r="F99" s="558"/>
      <c r="G99" s="539"/>
      <c r="H99" s="132"/>
      <c r="I99" s="399"/>
      <c r="J99" s="550"/>
      <c r="K99" s="541"/>
      <c r="L99" s="569"/>
    </row>
    <row r="100" spans="1:12" s="134" customFormat="1" ht="14.25" customHeight="1">
      <c r="A100" s="539"/>
      <c r="B100" s="539"/>
      <c r="C100" s="539"/>
      <c r="D100" s="539"/>
      <c r="E100" s="557"/>
      <c r="F100" s="566"/>
      <c r="G100" s="539"/>
      <c r="H100" s="136"/>
      <c r="I100" s="401"/>
      <c r="J100" s="551"/>
      <c r="K100" s="552"/>
      <c r="L100" s="557"/>
    </row>
    <row r="101" spans="1:12" s="134" customFormat="1" ht="14.25" customHeight="1">
      <c r="A101" s="553" t="s">
        <v>3102</v>
      </c>
      <c r="B101" s="553" t="s">
        <v>3102</v>
      </c>
      <c r="C101" s="553" t="s">
        <v>3103</v>
      </c>
      <c r="D101" s="539">
        <v>1529323</v>
      </c>
      <c r="E101" s="572" t="s">
        <v>3186</v>
      </c>
      <c r="F101" s="554">
        <v>2</v>
      </c>
      <c r="G101" s="539" t="s">
        <v>3138</v>
      </c>
      <c r="H101" s="138" t="s">
        <v>3187</v>
      </c>
      <c r="I101" s="397" t="s">
        <v>2774</v>
      </c>
      <c r="J101" s="549" t="s">
        <v>3011</v>
      </c>
      <c r="K101" s="540" t="s">
        <v>3188</v>
      </c>
      <c r="L101" s="572" t="s">
        <v>3185</v>
      </c>
    </row>
    <row r="102" spans="1:12" s="134" customFormat="1" ht="14.25" customHeight="1">
      <c r="A102" s="539"/>
      <c r="B102" s="539"/>
      <c r="C102" s="539"/>
      <c r="D102" s="539"/>
      <c r="E102" s="569"/>
      <c r="F102" s="558"/>
      <c r="G102" s="539"/>
      <c r="H102" s="132" t="s">
        <v>3189</v>
      </c>
      <c r="I102" s="399" t="s">
        <v>3190</v>
      </c>
      <c r="J102" s="550"/>
      <c r="K102" s="541"/>
      <c r="L102" s="569"/>
    </row>
    <row r="103" spans="1:12" s="134" customFormat="1" ht="14.25" customHeight="1">
      <c r="A103" s="539"/>
      <c r="B103" s="539"/>
      <c r="C103" s="539"/>
      <c r="D103" s="539"/>
      <c r="E103" s="557"/>
      <c r="F103" s="566"/>
      <c r="G103" s="539"/>
      <c r="H103" s="136"/>
      <c r="I103" s="401"/>
      <c r="J103" s="551"/>
      <c r="K103" s="552"/>
      <c r="L103" s="557"/>
    </row>
    <row r="104" spans="1:12" s="134" customFormat="1" ht="14.25" customHeight="1">
      <c r="A104" s="553" t="s">
        <v>3102</v>
      </c>
      <c r="B104" s="553" t="s">
        <v>3102</v>
      </c>
      <c r="C104" s="553" t="s">
        <v>3103</v>
      </c>
      <c r="D104" s="539">
        <v>1529374</v>
      </c>
      <c r="E104" s="572" t="s">
        <v>3191</v>
      </c>
      <c r="F104" s="554">
        <v>2</v>
      </c>
      <c r="G104" s="539" t="s">
        <v>3138</v>
      </c>
      <c r="H104" s="402" t="s">
        <v>3192</v>
      </c>
      <c r="I104" s="386" t="s">
        <v>3193</v>
      </c>
      <c r="J104" s="549" t="s">
        <v>3108</v>
      </c>
      <c r="K104" s="540" t="s">
        <v>3194</v>
      </c>
      <c r="L104" s="572" t="s">
        <v>3185</v>
      </c>
    </row>
    <row r="105" spans="1:12" s="134" customFormat="1" ht="14.25" customHeight="1">
      <c r="A105" s="539"/>
      <c r="B105" s="539"/>
      <c r="C105" s="539"/>
      <c r="D105" s="539"/>
      <c r="E105" s="569"/>
      <c r="F105" s="558"/>
      <c r="G105" s="539"/>
      <c r="H105" s="413" t="s">
        <v>3195</v>
      </c>
      <c r="I105" s="388" t="s">
        <v>3196</v>
      </c>
      <c r="J105" s="550"/>
      <c r="K105" s="541"/>
      <c r="L105" s="569"/>
    </row>
    <row r="106" spans="1:12" s="134" customFormat="1" ht="14.25" customHeight="1">
      <c r="A106" s="539"/>
      <c r="B106" s="539"/>
      <c r="C106" s="539"/>
      <c r="D106" s="539"/>
      <c r="E106" s="557"/>
      <c r="F106" s="566"/>
      <c r="G106" s="539"/>
      <c r="H106" s="136"/>
      <c r="I106" s="401"/>
      <c r="J106" s="551"/>
      <c r="K106" s="552"/>
      <c r="L106" s="557"/>
    </row>
    <row r="107" spans="1:12" s="134" customFormat="1" ht="14.25" customHeight="1">
      <c r="A107" s="553" t="s">
        <v>3102</v>
      </c>
      <c r="B107" s="553" t="s">
        <v>3102</v>
      </c>
      <c r="C107" s="553" t="s">
        <v>3103</v>
      </c>
      <c r="D107" s="539">
        <v>1529129</v>
      </c>
      <c r="E107" s="568" t="s">
        <v>3197</v>
      </c>
      <c r="F107" s="554">
        <v>2</v>
      </c>
      <c r="G107" s="539" t="s">
        <v>3138</v>
      </c>
      <c r="H107" s="138" t="s">
        <v>3198</v>
      </c>
      <c r="I107" s="397" t="s">
        <v>3199</v>
      </c>
      <c r="J107" s="549" t="s">
        <v>3108</v>
      </c>
      <c r="K107" s="540" t="s">
        <v>3200</v>
      </c>
      <c r="L107" s="572" t="s">
        <v>3185</v>
      </c>
    </row>
    <row r="108" spans="1:12" s="134" customFormat="1" ht="14.25" customHeight="1">
      <c r="A108" s="539"/>
      <c r="B108" s="539"/>
      <c r="C108" s="539"/>
      <c r="D108" s="539"/>
      <c r="E108" s="569"/>
      <c r="F108" s="558"/>
      <c r="G108" s="539"/>
      <c r="H108" s="132"/>
      <c r="I108" s="399"/>
      <c r="J108" s="550"/>
      <c r="K108" s="541"/>
      <c r="L108" s="569"/>
    </row>
    <row r="109" spans="1:12" s="134" customFormat="1" ht="14.25" customHeight="1">
      <c r="A109" s="539"/>
      <c r="B109" s="539"/>
      <c r="C109" s="539"/>
      <c r="D109" s="539"/>
      <c r="E109" s="557"/>
      <c r="F109" s="566"/>
      <c r="G109" s="539"/>
      <c r="H109" s="136"/>
      <c r="I109" s="401"/>
      <c r="J109" s="551"/>
      <c r="K109" s="552"/>
      <c r="L109" s="557"/>
    </row>
    <row r="110" spans="1:12" s="134" customFormat="1" ht="14.25" customHeight="1">
      <c r="A110" s="553" t="s">
        <v>3102</v>
      </c>
      <c r="B110" s="553" t="s">
        <v>3102</v>
      </c>
      <c r="C110" s="553" t="s">
        <v>3103</v>
      </c>
      <c r="D110" s="539">
        <v>1529137</v>
      </c>
      <c r="E110" s="568" t="s">
        <v>3201</v>
      </c>
      <c r="F110" s="554">
        <v>2</v>
      </c>
      <c r="G110" s="539" t="s">
        <v>2501</v>
      </c>
      <c r="H110" s="138" t="s">
        <v>3202</v>
      </c>
      <c r="I110" s="397" t="s">
        <v>3203</v>
      </c>
      <c r="J110" s="549" t="s">
        <v>3127</v>
      </c>
      <c r="K110" s="540" t="s">
        <v>3204</v>
      </c>
      <c r="L110" s="572" t="s">
        <v>3185</v>
      </c>
    </row>
    <row r="111" spans="1:12" s="134" customFormat="1" ht="14.25" customHeight="1">
      <c r="A111" s="539"/>
      <c r="B111" s="539"/>
      <c r="C111" s="539"/>
      <c r="D111" s="539"/>
      <c r="E111" s="569"/>
      <c r="F111" s="558"/>
      <c r="G111" s="539"/>
      <c r="H111" s="132"/>
      <c r="I111" s="399"/>
      <c r="J111" s="550"/>
      <c r="K111" s="541"/>
      <c r="L111" s="569"/>
    </row>
    <row r="112" spans="1:12" s="134" customFormat="1" ht="14.25" customHeight="1">
      <c r="A112" s="539"/>
      <c r="B112" s="539"/>
      <c r="C112" s="539"/>
      <c r="D112" s="539"/>
      <c r="E112" s="557"/>
      <c r="F112" s="566"/>
      <c r="G112" s="539"/>
      <c r="H112" s="136"/>
      <c r="I112" s="401"/>
      <c r="J112" s="551"/>
      <c r="K112" s="552"/>
      <c r="L112" s="557"/>
    </row>
    <row r="113" spans="1:12" s="134" customFormat="1" ht="14.25" customHeight="1">
      <c r="A113" s="553" t="s">
        <v>3102</v>
      </c>
      <c r="B113" s="553" t="s">
        <v>3102</v>
      </c>
      <c r="C113" s="553" t="s">
        <v>3103</v>
      </c>
      <c r="D113" s="539">
        <v>1529145</v>
      </c>
      <c r="E113" s="568" t="s">
        <v>3205</v>
      </c>
      <c r="F113" s="554">
        <v>1</v>
      </c>
      <c r="G113" s="643" t="s">
        <v>2667</v>
      </c>
      <c r="H113" s="138" t="s">
        <v>3206</v>
      </c>
      <c r="I113" s="397" t="s">
        <v>3207</v>
      </c>
      <c r="J113" s="549" t="s">
        <v>3164</v>
      </c>
      <c r="K113" s="540" t="s">
        <v>3208</v>
      </c>
      <c r="L113" s="572" t="s">
        <v>3185</v>
      </c>
    </row>
    <row r="114" spans="1:12" s="134" customFormat="1" ht="14.25" customHeight="1">
      <c r="A114" s="539"/>
      <c r="B114" s="539"/>
      <c r="C114" s="539"/>
      <c r="D114" s="539"/>
      <c r="E114" s="569"/>
      <c r="F114" s="558"/>
      <c r="G114" s="644"/>
      <c r="H114" s="132"/>
      <c r="I114" s="399"/>
      <c r="J114" s="550"/>
      <c r="K114" s="541"/>
      <c r="L114" s="569"/>
    </row>
    <row r="115" spans="1:12" s="134" customFormat="1" ht="14.25" customHeight="1">
      <c r="A115" s="539"/>
      <c r="B115" s="539"/>
      <c r="C115" s="539"/>
      <c r="D115" s="539"/>
      <c r="E115" s="557"/>
      <c r="F115" s="566"/>
      <c r="G115" s="645"/>
      <c r="H115" s="136"/>
      <c r="I115" s="401"/>
      <c r="J115" s="551"/>
      <c r="K115" s="552"/>
      <c r="L115" s="557"/>
    </row>
    <row r="116" spans="1:12" s="134" customFormat="1" ht="14.25" customHeight="1">
      <c r="A116" s="553" t="s">
        <v>3102</v>
      </c>
      <c r="B116" s="553" t="s">
        <v>3102</v>
      </c>
      <c r="C116" s="553" t="s">
        <v>3103</v>
      </c>
      <c r="D116" s="539">
        <v>1529153</v>
      </c>
      <c r="E116" s="568" t="s">
        <v>3209</v>
      </c>
      <c r="F116" s="554">
        <v>1</v>
      </c>
      <c r="G116" s="643" t="s">
        <v>2667</v>
      </c>
      <c r="H116" s="138" t="s">
        <v>3210</v>
      </c>
      <c r="I116" s="397" t="s">
        <v>3211</v>
      </c>
      <c r="J116" s="549" t="s">
        <v>3127</v>
      </c>
      <c r="K116" s="560" t="s">
        <v>3212</v>
      </c>
      <c r="L116" s="568" t="s">
        <v>3213</v>
      </c>
    </row>
    <row r="117" spans="1:12" s="134" customFormat="1" ht="14.25" customHeight="1">
      <c r="A117" s="539"/>
      <c r="B117" s="539"/>
      <c r="C117" s="539"/>
      <c r="D117" s="539"/>
      <c r="E117" s="569"/>
      <c r="F117" s="558"/>
      <c r="G117" s="644"/>
      <c r="H117" s="132" t="s">
        <v>3214</v>
      </c>
      <c r="I117" s="399" t="s">
        <v>3215</v>
      </c>
      <c r="J117" s="550"/>
      <c r="K117" s="561"/>
      <c r="L117" s="569"/>
    </row>
    <row r="118" spans="1:12" s="134" customFormat="1" ht="14.25" customHeight="1">
      <c r="A118" s="539"/>
      <c r="B118" s="539"/>
      <c r="C118" s="539"/>
      <c r="D118" s="539"/>
      <c r="E118" s="557"/>
      <c r="F118" s="566"/>
      <c r="G118" s="645"/>
      <c r="H118" s="136"/>
      <c r="I118" s="401"/>
      <c r="J118" s="551"/>
      <c r="K118" s="562"/>
      <c r="L118" s="557"/>
    </row>
    <row r="119" spans="1:12" s="134" customFormat="1" ht="14.25" customHeight="1">
      <c r="A119" s="553" t="s">
        <v>3102</v>
      </c>
      <c r="B119" s="553" t="s">
        <v>3102</v>
      </c>
      <c r="C119" s="553" t="s">
        <v>3103</v>
      </c>
      <c r="D119" s="539">
        <v>1529269</v>
      </c>
      <c r="E119" s="568" t="s">
        <v>3216</v>
      </c>
      <c r="F119" s="554">
        <v>2</v>
      </c>
      <c r="G119" s="539" t="s">
        <v>2486</v>
      </c>
      <c r="H119" s="138" t="s">
        <v>3217</v>
      </c>
      <c r="I119" s="397" t="s">
        <v>3168</v>
      </c>
      <c r="J119" s="549" t="s">
        <v>3218</v>
      </c>
      <c r="K119" s="560" t="s">
        <v>3219</v>
      </c>
      <c r="L119" s="568" t="s">
        <v>3220</v>
      </c>
    </row>
    <row r="120" spans="1:12" s="134" customFormat="1" ht="14.25" customHeight="1">
      <c r="A120" s="539"/>
      <c r="B120" s="539"/>
      <c r="C120" s="539"/>
      <c r="D120" s="539"/>
      <c r="E120" s="569"/>
      <c r="F120" s="558"/>
      <c r="G120" s="539"/>
      <c r="H120" s="132"/>
      <c r="I120" s="399"/>
      <c r="J120" s="550"/>
      <c r="K120" s="561"/>
      <c r="L120" s="569"/>
    </row>
    <row r="121" spans="1:12" s="134" customFormat="1" ht="14.25" customHeight="1">
      <c r="A121" s="539"/>
      <c r="B121" s="539"/>
      <c r="C121" s="539"/>
      <c r="D121" s="539"/>
      <c r="E121" s="557"/>
      <c r="F121" s="566"/>
      <c r="G121" s="539"/>
      <c r="H121" s="136"/>
      <c r="I121" s="401"/>
      <c r="J121" s="551"/>
      <c r="K121" s="562"/>
      <c r="L121" s="557"/>
    </row>
    <row r="122" spans="1:12" s="134" customFormat="1" ht="14.25" customHeight="1">
      <c r="A122" s="553" t="s">
        <v>3102</v>
      </c>
      <c r="B122" s="553" t="s">
        <v>3102</v>
      </c>
      <c r="C122" s="553" t="s">
        <v>3103</v>
      </c>
      <c r="D122" s="554">
        <v>1529404</v>
      </c>
      <c r="E122" s="568" t="s">
        <v>3221</v>
      </c>
      <c r="F122" s="554">
        <v>2</v>
      </c>
      <c r="G122" s="539" t="s">
        <v>2486</v>
      </c>
      <c r="H122" s="138" t="s">
        <v>3222</v>
      </c>
      <c r="I122" s="397" t="s">
        <v>3223</v>
      </c>
      <c r="J122" s="549" t="s">
        <v>3224</v>
      </c>
      <c r="K122" s="580" t="s">
        <v>3225</v>
      </c>
      <c r="L122" s="466"/>
    </row>
    <row r="123" spans="1:12" s="134" customFormat="1" ht="14.25" customHeight="1">
      <c r="A123" s="539"/>
      <c r="B123" s="539"/>
      <c r="C123" s="539"/>
      <c r="D123" s="558"/>
      <c r="E123" s="569"/>
      <c r="F123" s="558"/>
      <c r="G123" s="539"/>
      <c r="H123" s="132"/>
      <c r="I123" s="399"/>
      <c r="J123" s="550"/>
      <c r="K123" s="580"/>
      <c r="L123" s="466"/>
    </row>
    <row r="124" spans="1:12" s="134" customFormat="1" ht="14.25" customHeight="1">
      <c r="A124" s="539"/>
      <c r="B124" s="539"/>
      <c r="C124" s="539"/>
      <c r="D124" s="566"/>
      <c r="E124" s="557"/>
      <c r="F124" s="566"/>
      <c r="G124" s="539"/>
      <c r="H124" s="136"/>
      <c r="I124" s="401"/>
      <c r="J124" s="551"/>
      <c r="K124" s="580"/>
      <c r="L124" s="466"/>
    </row>
    <row r="125" spans="1:12" s="134" customFormat="1" ht="14.25" customHeight="1">
      <c r="A125" s="553" t="s">
        <v>3102</v>
      </c>
      <c r="B125" s="553" t="s">
        <v>3102</v>
      </c>
      <c r="C125" s="553" t="s">
        <v>3103</v>
      </c>
      <c r="D125" s="554">
        <v>1529285</v>
      </c>
      <c r="E125" s="568" t="s">
        <v>3226</v>
      </c>
      <c r="F125" s="554">
        <v>2</v>
      </c>
      <c r="G125" s="539" t="s">
        <v>2633</v>
      </c>
      <c r="H125" s="429" t="s">
        <v>3227</v>
      </c>
      <c r="I125" s="411" t="s">
        <v>3228</v>
      </c>
      <c r="J125" s="549" t="s">
        <v>3224</v>
      </c>
      <c r="K125" s="560" t="s">
        <v>3229</v>
      </c>
      <c r="L125" s="568" t="s">
        <v>3230</v>
      </c>
    </row>
    <row r="126" spans="1:12" s="134" customFormat="1" ht="14.25" customHeight="1">
      <c r="A126" s="539"/>
      <c r="B126" s="539"/>
      <c r="C126" s="539"/>
      <c r="D126" s="558"/>
      <c r="E126" s="569"/>
      <c r="F126" s="558"/>
      <c r="G126" s="539"/>
      <c r="H126" s="424"/>
      <c r="I126" s="403"/>
      <c r="J126" s="550"/>
      <c r="K126" s="561"/>
      <c r="L126" s="569"/>
    </row>
    <row r="127" spans="1:12" s="134" customFormat="1" ht="14.25" customHeight="1">
      <c r="A127" s="539"/>
      <c r="B127" s="539"/>
      <c r="C127" s="539"/>
      <c r="D127" s="566"/>
      <c r="E127" s="557"/>
      <c r="F127" s="566"/>
      <c r="G127" s="539"/>
      <c r="H127" s="425"/>
      <c r="I127" s="389"/>
      <c r="J127" s="551"/>
      <c r="K127" s="562"/>
      <c r="L127" s="557"/>
    </row>
    <row r="128" spans="1:12" s="134" customFormat="1" ht="14.25" customHeight="1">
      <c r="A128" s="553" t="s">
        <v>3102</v>
      </c>
      <c r="B128" s="553" t="s">
        <v>3102</v>
      </c>
      <c r="C128" s="553" t="s">
        <v>3103</v>
      </c>
      <c r="D128" s="554">
        <v>1529234</v>
      </c>
      <c r="E128" s="568" t="s">
        <v>3231</v>
      </c>
      <c r="F128" s="554">
        <v>2</v>
      </c>
      <c r="G128" s="539" t="s">
        <v>2486</v>
      </c>
      <c r="H128" s="390" t="s">
        <v>3232</v>
      </c>
      <c r="I128" s="397" t="s">
        <v>3233</v>
      </c>
      <c r="J128" s="549" t="s">
        <v>3234</v>
      </c>
      <c r="K128" s="560" t="s">
        <v>3235</v>
      </c>
      <c r="L128" s="568" t="s">
        <v>3236</v>
      </c>
    </row>
    <row r="129" spans="1:12" s="134" customFormat="1" ht="14.25" customHeight="1">
      <c r="A129" s="539"/>
      <c r="B129" s="539"/>
      <c r="C129" s="539"/>
      <c r="D129" s="558"/>
      <c r="E129" s="569"/>
      <c r="F129" s="558"/>
      <c r="G129" s="539"/>
      <c r="H129" s="392" t="s">
        <v>3237</v>
      </c>
      <c r="I129" s="399" t="s">
        <v>3238</v>
      </c>
      <c r="J129" s="550"/>
      <c r="K129" s="561"/>
      <c r="L129" s="569"/>
    </row>
    <row r="130" spans="1:12" s="134" customFormat="1" ht="14.25" customHeight="1">
      <c r="A130" s="539"/>
      <c r="B130" s="539"/>
      <c r="C130" s="539"/>
      <c r="D130" s="566"/>
      <c r="E130" s="557"/>
      <c r="F130" s="566"/>
      <c r="G130" s="539"/>
      <c r="H130" s="425"/>
      <c r="I130" s="389"/>
      <c r="J130" s="551"/>
      <c r="K130" s="562"/>
      <c r="L130" s="557"/>
    </row>
    <row r="131" spans="1:12" s="134" customFormat="1" ht="14.25" customHeight="1">
      <c r="A131" s="553" t="s">
        <v>3102</v>
      </c>
      <c r="B131" s="553" t="s">
        <v>3102</v>
      </c>
      <c r="C131" s="553" t="s">
        <v>3103</v>
      </c>
      <c r="D131" s="539">
        <v>1529196</v>
      </c>
      <c r="E131" s="568" t="s">
        <v>3239</v>
      </c>
      <c r="F131" s="554">
        <v>2</v>
      </c>
      <c r="G131" s="539" t="s">
        <v>2486</v>
      </c>
      <c r="H131" s="392" t="s">
        <v>3240</v>
      </c>
      <c r="I131" s="399" t="s">
        <v>2987</v>
      </c>
      <c r="J131" s="549" t="s">
        <v>3218</v>
      </c>
      <c r="K131" s="540" t="s">
        <v>3241</v>
      </c>
      <c r="L131" s="568" t="s">
        <v>3242</v>
      </c>
    </row>
    <row r="132" spans="1:12" s="134" customFormat="1" ht="14.25" customHeight="1">
      <c r="A132" s="539"/>
      <c r="B132" s="539"/>
      <c r="C132" s="539"/>
      <c r="D132" s="539"/>
      <c r="E132" s="569"/>
      <c r="F132" s="558"/>
      <c r="G132" s="539"/>
      <c r="H132" s="392"/>
      <c r="I132" s="399"/>
      <c r="J132" s="550"/>
      <c r="K132" s="541"/>
      <c r="L132" s="569"/>
    </row>
    <row r="133" spans="1:12" s="134" customFormat="1" ht="14.25" customHeight="1">
      <c r="A133" s="539"/>
      <c r="B133" s="539"/>
      <c r="C133" s="539"/>
      <c r="D133" s="539"/>
      <c r="E133" s="557"/>
      <c r="F133" s="566"/>
      <c r="G133" s="539"/>
      <c r="H133" s="136"/>
      <c r="I133" s="401"/>
      <c r="J133" s="551"/>
      <c r="K133" s="552"/>
      <c r="L133" s="557"/>
    </row>
    <row r="134" spans="1:12" s="134" customFormat="1" ht="14.25" customHeight="1">
      <c r="A134" s="553" t="s">
        <v>3102</v>
      </c>
      <c r="B134" s="553" t="s">
        <v>3102</v>
      </c>
      <c r="C134" s="553" t="s">
        <v>3103</v>
      </c>
      <c r="D134" s="539">
        <v>1529188</v>
      </c>
      <c r="E134" s="568" t="s">
        <v>3243</v>
      </c>
      <c r="F134" s="554">
        <v>2</v>
      </c>
      <c r="G134" s="539" t="s">
        <v>2515</v>
      </c>
      <c r="H134" s="390" t="s">
        <v>3244</v>
      </c>
      <c r="I134" s="397" t="s">
        <v>2982</v>
      </c>
      <c r="J134" s="549" t="s">
        <v>3224</v>
      </c>
      <c r="K134" s="540" t="s">
        <v>3245</v>
      </c>
      <c r="L134" s="568" t="s">
        <v>3246</v>
      </c>
    </row>
    <row r="135" spans="1:12" s="134" customFormat="1" ht="14.25" customHeight="1">
      <c r="A135" s="539"/>
      <c r="B135" s="539"/>
      <c r="C135" s="539"/>
      <c r="D135" s="539"/>
      <c r="E135" s="569"/>
      <c r="F135" s="558"/>
      <c r="G135" s="539"/>
      <c r="H135" s="392"/>
      <c r="I135" s="399"/>
      <c r="J135" s="550"/>
      <c r="K135" s="541"/>
      <c r="L135" s="569"/>
    </row>
    <row r="136" spans="1:12" s="134" customFormat="1" ht="14.25" customHeight="1">
      <c r="A136" s="539"/>
      <c r="B136" s="539"/>
      <c r="C136" s="539"/>
      <c r="D136" s="539"/>
      <c r="E136" s="557"/>
      <c r="F136" s="566"/>
      <c r="G136" s="539"/>
      <c r="H136" s="425"/>
      <c r="I136" s="389"/>
      <c r="J136" s="551"/>
      <c r="K136" s="552"/>
      <c r="L136" s="557"/>
    </row>
    <row r="137" spans="1:12" s="134" customFormat="1" ht="14.25" customHeight="1">
      <c r="A137" s="553" t="s">
        <v>3102</v>
      </c>
      <c r="B137" s="553" t="s">
        <v>3102</v>
      </c>
      <c r="C137" s="553" t="s">
        <v>3103</v>
      </c>
      <c r="D137" s="554">
        <v>1529390</v>
      </c>
      <c r="E137" s="568" t="s">
        <v>3247</v>
      </c>
      <c r="F137" s="554">
        <v>2</v>
      </c>
      <c r="G137" s="539" t="s">
        <v>3105</v>
      </c>
      <c r="H137" s="385" t="s">
        <v>3248</v>
      </c>
      <c r="I137" s="386" t="s">
        <v>3249</v>
      </c>
      <c r="J137" s="549" t="s">
        <v>3218</v>
      </c>
      <c r="K137" s="580" t="s">
        <v>3250</v>
      </c>
      <c r="L137" s="572" t="s">
        <v>3251</v>
      </c>
    </row>
    <row r="138" spans="1:12" s="134" customFormat="1" ht="14.25" customHeight="1">
      <c r="A138" s="539"/>
      <c r="B138" s="539"/>
      <c r="C138" s="539"/>
      <c r="D138" s="558"/>
      <c r="E138" s="570"/>
      <c r="F138" s="558"/>
      <c r="G138" s="539"/>
      <c r="H138" s="387"/>
      <c r="I138" s="388"/>
      <c r="J138" s="550"/>
      <c r="K138" s="580"/>
      <c r="L138" s="569"/>
    </row>
    <row r="139" spans="1:12" s="134" customFormat="1" ht="14.25" customHeight="1">
      <c r="A139" s="539"/>
      <c r="B139" s="539"/>
      <c r="C139" s="539"/>
      <c r="D139" s="566"/>
      <c r="E139" s="579"/>
      <c r="F139" s="566"/>
      <c r="G139" s="539"/>
      <c r="H139" s="136"/>
      <c r="I139" s="401"/>
      <c r="J139" s="551"/>
      <c r="K139" s="580"/>
      <c r="L139" s="557"/>
    </row>
    <row r="140" spans="1:12" s="134" customFormat="1" ht="14.25" customHeight="1">
      <c r="A140" s="553" t="s">
        <v>3102</v>
      </c>
      <c r="B140" s="553" t="s">
        <v>3102</v>
      </c>
      <c r="C140" s="553" t="s">
        <v>3103</v>
      </c>
      <c r="D140" s="554">
        <v>1529099</v>
      </c>
      <c r="E140" s="568" t="s">
        <v>3252</v>
      </c>
      <c r="F140" s="554">
        <v>2</v>
      </c>
      <c r="G140" s="539" t="s">
        <v>2486</v>
      </c>
      <c r="H140" s="390" t="s">
        <v>3253</v>
      </c>
      <c r="I140" s="397" t="s">
        <v>3254</v>
      </c>
      <c r="J140" s="549" t="s">
        <v>3255</v>
      </c>
      <c r="K140" s="580" t="s">
        <v>3256</v>
      </c>
      <c r="L140" s="567" t="s">
        <v>3257</v>
      </c>
    </row>
    <row r="141" spans="1:12" s="134" customFormat="1" ht="14.25" customHeight="1">
      <c r="A141" s="539"/>
      <c r="B141" s="539"/>
      <c r="C141" s="539"/>
      <c r="D141" s="558"/>
      <c r="E141" s="570"/>
      <c r="F141" s="558"/>
      <c r="G141" s="539"/>
      <c r="H141" s="392" t="s">
        <v>3258</v>
      </c>
      <c r="I141" s="399" t="s">
        <v>3010</v>
      </c>
      <c r="J141" s="550"/>
      <c r="K141" s="580"/>
      <c r="L141" s="567"/>
    </row>
    <row r="142" spans="1:12" s="134" customFormat="1" ht="14.25" customHeight="1">
      <c r="A142" s="539"/>
      <c r="B142" s="539"/>
      <c r="C142" s="539"/>
      <c r="D142" s="566"/>
      <c r="E142" s="579"/>
      <c r="F142" s="566"/>
      <c r="G142" s="539"/>
      <c r="H142" s="136"/>
      <c r="I142" s="401"/>
      <c r="J142" s="551"/>
      <c r="K142" s="580"/>
      <c r="L142" s="567"/>
    </row>
    <row r="143" spans="1:12" s="134" customFormat="1" ht="14.25" customHeight="1">
      <c r="A143" s="553" t="s">
        <v>3102</v>
      </c>
      <c r="B143" s="553" t="s">
        <v>3102</v>
      </c>
      <c r="C143" s="553" t="s">
        <v>3103</v>
      </c>
      <c r="D143" s="554">
        <v>1529412</v>
      </c>
      <c r="E143" s="568" t="s">
        <v>3259</v>
      </c>
      <c r="F143" s="554">
        <v>2</v>
      </c>
      <c r="G143" s="554" t="s">
        <v>3105</v>
      </c>
      <c r="H143" s="385" t="s">
        <v>3260</v>
      </c>
      <c r="I143" s="386" t="s">
        <v>2522</v>
      </c>
      <c r="J143" s="549" t="s">
        <v>2528</v>
      </c>
      <c r="K143" s="560" t="s">
        <v>3261</v>
      </c>
      <c r="L143" s="332"/>
    </row>
    <row r="144" spans="1:12" s="134" customFormat="1" ht="14.25" customHeight="1">
      <c r="A144" s="539"/>
      <c r="B144" s="539"/>
      <c r="C144" s="539"/>
      <c r="D144" s="558"/>
      <c r="E144" s="570"/>
      <c r="F144" s="558"/>
      <c r="G144" s="558"/>
      <c r="H144" s="132"/>
      <c r="I144" s="399"/>
      <c r="J144" s="550"/>
      <c r="K144" s="561"/>
      <c r="L144" s="332"/>
    </row>
    <row r="145" spans="1:12" s="134" customFormat="1" ht="14.25" customHeight="1">
      <c r="A145" s="539"/>
      <c r="B145" s="539"/>
      <c r="C145" s="539"/>
      <c r="D145" s="566"/>
      <c r="E145" s="579"/>
      <c r="F145" s="566"/>
      <c r="G145" s="566"/>
      <c r="H145" s="136"/>
      <c r="I145" s="401"/>
      <c r="J145" s="551"/>
      <c r="K145" s="562"/>
      <c r="L145" s="332"/>
    </row>
    <row r="146" spans="1:12" s="134" customFormat="1" ht="14.25" customHeight="1">
      <c r="A146" s="553" t="s">
        <v>3102</v>
      </c>
      <c r="B146" s="553" t="s">
        <v>3102</v>
      </c>
      <c r="C146" s="553" t="s">
        <v>3103</v>
      </c>
      <c r="D146" s="554">
        <v>1529420</v>
      </c>
      <c r="E146" s="568" t="s">
        <v>3262</v>
      </c>
      <c r="F146" s="554">
        <v>2</v>
      </c>
      <c r="G146" s="554" t="s">
        <v>3138</v>
      </c>
      <c r="H146" s="412" t="s">
        <v>3263</v>
      </c>
      <c r="I146" s="386" t="s">
        <v>3264</v>
      </c>
      <c r="J146" s="549" t="s">
        <v>3265</v>
      </c>
      <c r="K146" s="560" t="s">
        <v>3266</v>
      </c>
      <c r="L146" s="332"/>
    </row>
    <row r="147" spans="1:12" s="134" customFormat="1" ht="14.25" customHeight="1">
      <c r="A147" s="539"/>
      <c r="B147" s="539"/>
      <c r="C147" s="539"/>
      <c r="D147" s="558"/>
      <c r="E147" s="570"/>
      <c r="F147" s="558"/>
      <c r="G147" s="558"/>
      <c r="H147" s="132"/>
      <c r="I147" s="399"/>
      <c r="J147" s="550"/>
      <c r="K147" s="561"/>
      <c r="L147" s="332"/>
    </row>
    <row r="148" spans="1:12" s="134" customFormat="1" ht="14.25" customHeight="1">
      <c r="A148" s="539"/>
      <c r="B148" s="539"/>
      <c r="C148" s="539"/>
      <c r="D148" s="566"/>
      <c r="E148" s="579"/>
      <c r="F148" s="566"/>
      <c r="G148" s="566"/>
      <c r="H148" s="132"/>
      <c r="I148" s="399"/>
      <c r="J148" s="551"/>
      <c r="K148" s="562"/>
      <c r="L148" s="332"/>
    </row>
    <row r="149" spans="1:12" s="134" customFormat="1" ht="14.25" customHeight="1">
      <c r="A149" s="553" t="s">
        <v>3102</v>
      </c>
      <c r="B149" s="553" t="s">
        <v>3102</v>
      </c>
      <c r="C149" s="553" t="s">
        <v>3103</v>
      </c>
      <c r="D149" s="539">
        <v>1529056</v>
      </c>
      <c r="E149" s="571" t="s">
        <v>3267</v>
      </c>
      <c r="F149" s="554">
        <v>2</v>
      </c>
      <c r="G149" s="539" t="s">
        <v>2515</v>
      </c>
      <c r="H149" s="138" t="s">
        <v>3268</v>
      </c>
      <c r="I149" s="397" t="s">
        <v>3254</v>
      </c>
      <c r="J149" s="549" t="s">
        <v>2528</v>
      </c>
      <c r="K149" s="580" t="s">
        <v>3269</v>
      </c>
      <c r="L149" s="567" t="s">
        <v>3270</v>
      </c>
    </row>
    <row r="150" spans="1:12" s="134" customFormat="1" ht="14.25" customHeight="1">
      <c r="A150" s="539"/>
      <c r="B150" s="539"/>
      <c r="C150" s="539"/>
      <c r="D150" s="539"/>
      <c r="E150" s="567"/>
      <c r="F150" s="558"/>
      <c r="G150" s="539"/>
      <c r="H150" s="132"/>
      <c r="I150" s="399"/>
      <c r="J150" s="550"/>
      <c r="K150" s="580"/>
      <c r="L150" s="567"/>
    </row>
    <row r="151" spans="1:12" s="134" customFormat="1" ht="14.25" customHeight="1">
      <c r="A151" s="539"/>
      <c r="B151" s="539"/>
      <c r="C151" s="539"/>
      <c r="D151" s="539"/>
      <c r="E151" s="567"/>
      <c r="F151" s="566"/>
      <c r="G151" s="539"/>
      <c r="H151" s="136"/>
      <c r="I151" s="401"/>
      <c r="J151" s="551"/>
      <c r="K151" s="580"/>
      <c r="L151" s="567"/>
    </row>
    <row r="152" spans="1:12" s="134" customFormat="1" ht="14.25" customHeight="1">
      <c r="A152" s="553" t="s">
        <v>3102</v>
      </c>
      <c r="B152" s="553" t="s">
        <v>3102</v>
      </c>
      <c r="C152" s="553" t="s">
        <v>3103</v>
      </c>
      <c r="D152" s="539">
        <v>1529102</v>
      </c>
      <c r="E152" s="568" t="s">
        <v>3271</v>
      </c>
      <c r="F152" s="554">
        <v>2</v>
      </c>
      <c r="G152" s="539" t="s">
        <v>3105</v>
      </c>
      <c r="H152" s="138" t="s">
        <v>3272</v>
      </c>
      <c r="I152" s="397" t="s">
        <v>3273</v>
      </c>
      <c r="J152" s="549" t="s">
        <v>2528</v>
      </c>
      <c r="K152" s="580" t="s">
        <v>3274</v>
      </c>
      <c r="L152" s="467"/>
    </row>
    <row r="153" spans="1:12" s="134" customFormat="1" ht="14.25" customHeight="1">
      <c r="A153" s="539"/>
      <c r="B153" s="539"/>
      <c r="C153" s="539"/>
      <c r="D153" s="539"/>
      <c r="E153" s="569"/>
      <c r="F153" s="558"/>
      <c r="G153" s="539"/>
      <c r="H153" s="132" t="s">
        <v>3275</v>
      </c>
      <c r="I153" s="399" t="s">
        <v>3276</v>
      </c>
      <c r="J153" s="550"/>
      <c r="K153" s="580"/>
      <c r="L153" s="467"/>
    </row>
    <row r="154" spans="1:12" s="134" customFormat="1" ht="14.25" customHeight="1">
      <c r="A154" s="539"/>
      <c r="B154" s="539"/>
      <c r="C154" s="539"/>
      <c r="D154" s="539"/>
      <c r="E154" s="557"/>
      <c r="F154" s="566"/>
      <c r="G154" s="539"/>
      <c r="H154" s="136"/>
      <c r="I154" s="401"/>
      <c r="J154" s="551"/>
      <c r="K154" s="580"/>
      <c r="L154" s="467"/>
    </row>
    <row r="155" spans="1:12" s="134" customFormat="1" ht="14.25" customHeight="1">
      <c r="A155" s="553" t="s">
        <v>3102</v>
      </c>
      <c r="B155" s="553" t="s">
        <v>3102</v>
      </c>
      <c r="C155" s="553" t="s">
        <v>3103</v>
      </c>
      <c r="D155" s="539">
        <v>1529110</v>
      </c>
      <c r="E155" s="572" t="s">
        <v>3277</v>
      </c>
      <c r="F155" s="554">
        <v>2</v>
      </c>
      <c r="G155" s="539" t="s">
        <v>3105</v>
      </c>
      <c r="H155" s="138" t="s">
        <v>3278</v>
      </c>
      <c r="I155" s="397" t="s">
        <v>2854</v>
      </c>
      <c r="J155" s="549" t="s">
        <v>3255</v>
      </c>
      <c r="K155" s="580" t="s">
        <v>3279</v>
      </c>
      <c r="L155" s="467"/>
    </row>
    <row r="156" spans="1:12" s="134" customFormat="1" ht="14.25" customHeight="1">
      <c r="A156" s="539"/>
      <c r="B156" s="539"/>
      <c r="C156" s="539"/>
      <c r="D156" s="539"/>
      <c r="E156" s="569"/>
      <c r="F156" s="558"/>
      <c r="G156" s="539"/>
      <c r="H156" s="132"/>
      <c r="I156" s="399"/>
      <c r="J156" s="550"/>
      <c r="K156" s="580"/>
      <c r="L156" s="467"/>
    </row>
    <row r="157" spans="1:12" s="134" customFormat="1" ht="14.25" customHeight="1">
      <c r="A157" s="539"/>
      <c r="B157" s="539"/>
      <c r="C157" s="539"/>
      <c r="D157" s="539"/>
      <c r="E157" s="557"/>
      <c r="F157" s="566"/>
      <c r="G157" s="539"/>
      <c r="H157" s="136"/>
      <c r="I157" s="401"/>
      <c r="J157" s="551"/>
      <c r="K157" s="580"/>
      <c r="L157" s="467"/>
    </row>
    <row r="158" spans="1:12" s="134" customFormat="1" ht="14.25" customHeight="1">
      <c r="A158" s="575" t="s">
        <v>3102</v>
      </c>
      <c r="B158" s="575" t="s">
        <v>3102</v>
      </c>
      <c r="C158" s="575" t="s">
        <v>3103</v>
      </c>
      <c r="D158" s="575">
        <v>1529226</v>
      </c>
      <c r="E158" s="568" t="s">
        <v>3280</v>
      </c>
      <c r="F158" s="554">
        <v>2</v>
      </c>
      <c r="G158" s="554" t="s">
        <v>2515</v>
      </c>
      <c r="H158" s="390" t="s">
        <v>3281</v>
      </c>
      <c r="I158" s="397" t="s">
        <v>2504</v>
      </c>
      <c r="J158" s="549" t="s">
        <v>3255</v>
      </c>
      <c r="K158" s="540" t="s">
        <v>3282</v>
      </c>
      <c r="L158" s="467"/>
    </row>
    <row r="159" spans="1:12" s="134" customFormat="1" ht="14.25" customHeight="1">
      <c r="A159" s="576"/>
      <c r="B159" s="576"/>
      <c r="C159" s="576"/>
      <c r="D159" s="576"/>
      <c r="E159" s="570"/>
      <c r="F159" s="558"/>
      <c r="G159" s="558"/>
      <c r="H159" s="392" t="s">
        <v>3283</v>
      </c>
      <c r="I159" s="399" t="s">
        <v>2865</v>
      </c>
      <c r="J159" s="550"/>
      <c r="K159" s="541"/>
      <c r="L159" s="467"/>
    </row>
    <row r="160" spans="1:12" s="134" customFormat="1" ht="14.25" customHeight="1">
      <c r="A160" s="577"/>
      <c r="B160" s="577"/>
      <c r="C160" s="577"/>
      <c r="D160" s="577"/>
      <c r="E160" s="579"/>
      <c r="F160" s="566"/>
      <c r="G160" s="566"/>
      <c r="H160" s="136"/>
      <c r="I160" s="401"/>
      <c r="J160" s="551"/>
      <c r="K160" s="552"/>
      <c r="L160" s="467"/>
    </row>
    <row r="161" spans="1:12" s="134" customFormat="1" ht="14.25" customHeight="1">
      <c r="A161" s="553" t="s">
        <v>3102</v>
      </c>
      <c r="B161" s="553" t="s">
        <v>3102</v>
      </c>
      <c r="C161" s="553" t="s">
        <v>3103</v>
      </c>
      <c r="D161" s="539">
        <v>1529218</v>
      </c>
      <c r="E161" s="568" t="s">
        <v>3284</v>
      </c>
      <c r="F161" s="554">
        <v>2</v>
      </c>
      <c r="G161" s="539" t="s">
        <v>2486</v>
      </c>
      <c r="H161" s="390" t="s">
        <v>3278</v>
      </c>
      <c r="I161" s="411" t="s">
        <v>2504</v>
      </c>
      <c r="J161" s="549" t="s">
        <v>3255</v>
      </c>
      <c r="K161" s="540" t="s">
        <v>3285</v>
      </c>
      <c r="L161" s="572" t="s">
        <v>3286</v>
      </c>
    </row>
    <row r="162" spans="1:12" s="134" customFormat="1" ht="14.25" customHeight="1">
      <c r="A162" s="539"/>
      <c r="B162" s="539"/>
      <c r="C162" s="539"/>
      <c r="D162" s="539"/>
      <c r="E162" s="569"/>
      <c r="F162" s="558"/>
      <c r="G162" s="539"/>
      <c r="H162" s="392" t="s">
        <v>3287</v>
      </c>
      <c r="I162" s="403" t="s">
        <v>3288</v>
      </c>
      <c r="J162" s="550"/>
      <c r="K162" s="541"/>
      <c r="L162" s="569"/>
    </row>
    <row r="163" spans="1:12" s="134" customFormat="1" ht="14.25" customHeight="1">
      <c r="A163" s="539"/>
      <c r="B163" s="539"/>
      <c r="C163" s="539"/>
      <c r="D163" s="539"/>
      <c r="E163" s="557"/>
      <c r="F163" s="566"/>
      <c r="G163" s="539"/>
      <c r="H163" s="136"/>
      <c r="I163" s="401"/>
      <c r="J163" s="551"/>
      <c r="K163" s="552"/>
      <c r="L163" s="557"/>
    </row>
    <row r="164" spans="1:12" s="134" customFormat="1" ht="14.25" customHeight="1">
      <c r="A164" s="553" t="s">
        <v>3102</v>
      </c>
      <c r="B164" s="553" t="s">
        <v>3102</v>
      </c>
      <c r="C164" s="553" t="s">
        <v>3103</v>
      </c>
      <c r="D164" s="539">
        <v>1529293</v>
      </c>
      <c r="E164" s="567" t="s">
        <v>3289</v>
      </c>
      <c r="F164" s="554">
        <v>2</v>
      </c>
      <c r="G164" s="539" t="s">
        <v>2515</v>
      </c>
      <c r="H164" s="138" t="s">
        <v>3290</v>
      </c>
      <c r="I164" s="397" t="s">
        <v>2699</v>
      </c>
      <c r="J164" s="549" t="s">
        <v>3255</v>
      </c>
      <c r="K164" s="580" t="s">
        <v>3291</v>
      </c>
      <c r="L164" s="568" t="s">
        <v>3292</v>
      </c>
    </row>
    <row r="165" spans="1:12" s="134" customFormat="1" ht="14.25" customHeight="1">
      <c r="A165" s="539"/>
      <c r="B165" s="539"/>
      <c r="C165" s="539"/>
      <c r="D165" s="539"/>
      <c r="E165" s="567"/>
      <c r="F165" s="558"/>
      <c r="G165" s="539"/>
      <c r="H165" s="132"/>
      <c r="I165" s="399"/>
      <c r="J165" s="550"/>
      <c r="K165" s="580"/>
      <c r="L165" s="569"/>
    </row>
    <row r="166" spans="1:12" s="134" customFormat="1" ht="14.25" customHeight="1">
      <c r="A166" s="539"/>
      <c r="B166" s="539"/>
      <c r="C166" s="539"/>
      <c r="D166" s="539"/>
      <c r="E166" s="567"/>
      <c r="F166" s="566"/>
      <c r="G166" s="539"/>
      <c r="H166" s="136"/>
      <c r="I166" s="401"/>
      <c r="J166" s="551"/>
      <c r="K166" s="580"/>
      <c r="L166" s="557"/>
    </row>
    <row r="167" spans="1:12" s="134" customFormat="1" ht="14.25" customHeight="1">
      <c r="A167" s="553" t="s">
        <v>3102</v>
      </c>
      <c r="B167" s="553" t="s">
        <v>3102</v>
      </c>
      <c r="C167" s="553" t="s">
        <v>3103</v>
      </c>
      <c r="D167" s="554">
        <v>1529455</v>
      </c>
      <c r="E167" s="572" t="s">
        <v>3293</v>
      </c>
      <c r="F167" s="554">
        <v>2</v>
      </c>
      <c r="G167" s="539" t="s">
        <v>2515</v>
      </c>
      <c r="H167" s="385" t="s">
        <v>3294</v>
      </c>
      <c r="I167" s="386" t="s">
        <v>3295</v>
      </c>
      <c r="J167" s="549" t="s">
        <v>3296</v>
      </c>
      <c r="K167" s="580" t="s">
        <v>3297</v>
      </c>
      <c r="L167" s="567" t="s">
        <v>3298</v>
      </c>
    </row>
    <row r="168" spans="1:12" s="134" customFormat="1" ht="14.25" customHeight="1">
      <c r="A168" s="539"/>
      <c r="B168" s="539"/>
      <c r="C168" s="539"/>
      <c r="D168" s="558"/>
      <c r="E168" s="569"/>
      <c r="F168" s="558"/>
      <c r="G168" s="539"/>
      <c r="H168" s="387" t="s">
        <v>3299</v>
      </c>
      <c r="I168" s="388" t="s">
        <v>3182</v>
      </c>
      <c r="J168" s="550"/>
      <c r="K168" s="580"/>
      <c r="L168" s="567"/>
    </row>
    <row r="169" spans="1:12" s="134" customFormat="1" ht="14.25" customHeight="1">
      <c r="A169" s="539"/>
      <c r="B169" s="539"/>
      <c r="C169" s="539"/>
      <c r="D169" s="566"/>
      <c r="E169" s="557"/>
      <c r="F169" s="566"/>
      <c r="G169" s="539"/>
      <c r="H169" s="136"/>
      <c r="I169" s="401"/>
      <c r="J169" s="551"/>
      <c r="K169" s="580"/>
      <c r="L169" s="567"/>
    </row>
    <row r="170" spans="1:12" s="134" customFormat="1" ht="14.25" customHeight="1">
      <c r="A170" s="553" t="s">
        <v>3102</v>
      </c>
      <c r="B170" s="553" t="s">
        <v>3102</v>
      </c>
      <c r="C170" s="553" t="s">
        <v>3103</v>
      </c>
      <c r="D170" s="554">
        <v>1529439</v>
      </c>
      <c r="E170" s="568" t="s">
        <v>3300</v>
      </c>
      <c r="F170" s="554">
        <v>2</v>
      </c>
      <c r="G170" s="539" t="s">
        <v>3105</v>
      </c>
      <c r="H170" s="385" t="s">
        <v>3301</v>
      </c>
      <c r="I170" s="386" t="s">
        <v>3302</v>
      </c>
      <c r="J170" s="549" t="s">
        <v>3303</v>
      </c>
      <c r="K170" s="580" t="s">
        <v>3304</v>
      </c>
      <c r="L170" s="332"/>
    </row>
    <row r="171" spans="1:12" s="134" customFormat="1" ht="14.25" customHeight="1">
      <c r="A171" s="539"/>
      <c r="B171" s="539"/>
      <c r="C171" s="539"/>
      <c r="D171" s="558"/>
      <c r="E171" s="569"/>
      <c r="F171" s="558"/>
      <c r="G171" s="539"/>
      <c r="H171" s="427" t="s">
        <v>3305</v>
      </c>
      <c r="I171" s="388" t="s">
        <v>3306</v>
      </c>
      <c r="J171" s="550"/>
      <c r="K171" s="580"/>
      <c r="L171" s="332"/>
    </row>
    <row r="172" spans="1:12" s="134" customFormat="1" ht="14.25" customHeight="1">
      <c r="A172" s="539"/>
      <c r="B172" s="539"/>
      <c r="C172" s="539"/>
      <c r="D172" s="566"/>
      <c r="E172" s="557"/>
      <c r="F172" s="566"/>
      <c r="G172" s="539"/>
      <c r="H172" s="463"/>
      <c r="I172" s="468"/>
      <c r="J172" s="551"/>
      <c r="K172" s="580"/>
      <c r="L172" s="332"/>
    </row>
    <row r="173" spans="1:12" s="134" customFormat="1" ht="14.25" customHeight="1">
      <c r="A173" s="553" t="s">
        <v>3102</v>
      </c>
      <c r="B173" s="553" t="s">
        <v>3102</v>
      </c>
      <c r="C173" s="553" t="s">
        <v>3103</v>
      </c>
      <c r="D173" s="554">
        <v>1529447</v>
      </c>
      <c r="E173" s="572" t="s">
        <v>3307</v>
      </c>
      <c r="F173" s="554">
        <v>2</v>
      </c>
      <c r="G173" s="539" t="s">
        <v>3105</v>
      </c>
      <c r="H173" s="412" t="s">
        <v>3308</v>
      </c>
      <c r="I173" s="386" t="s">
        <v>2522</v>
      </c>
      <c r="J173" s="549" t="s">
        <v>3255</v>
      </c>
      <c r="K173" s="580" t="s">
        <v>3309</v>
      </c>
      <c r="L173" s="332"/>
    </row>
    <row r="174" spans="1:12" s="134" customFormat="1" ht="14.25" customHeight="1">
      <c r="A174" s="539"/>
      <c r="B174" s="539"/>
      <c r="C174" s="539"/>
      <c r="D174" s="558"/>
      <c r="E174" s="569"/>
      <c r="F174" s="558"/>
      <c r="G174" s="539"/>
      <c r="H174" s="132"/>
      <c r="I174" s="399"/>
      <c r="J174" s="550"/>
      <c r="K174" s="580"/>
      <c r="L174" s="332"/>
    </row>
    <row r="175" spans="1:12" s="134" customFormat="1" ht="14.25" customHeight="1">
      <c r="A175" s="539"/>
      <c r="B175" s="539"/>
      <c r="C175" s="539"/>
      <c r="D175" s="566"/>
      <c r="E175" s="557"/>
      <c r="F175" s="566"/>
      <c r="G175" s="539"/>
      <c r="H175" s="136"/>
      <c r="I175" s="401"/>
      <c r="J175" s="551"/>
      <c r="K175" s="580"/>
      <c r="L175" s="332"/>
    </row>
    <row r="176" spans="1:12" s="134" customFormat="1" ht="14.25" customHeight="1">
      <c r="A176" s="553" t="s">
        <v>3102</v>
      </c>
      <c r="B176" s="553" t="s">
        <v>3102</v>
      </c>
      <c r="C176" s="553" t="s">
        <v>3103</v>
      </c>
      <c r="D176" s="554">
        <v>1529463</v>
      </c>
      <c r="E176" s="568" t="s">
        <v>3310</v>
      </c>
      <c r="F176" s="554">
        <v>2</v>
      </c>
      <c r="G176" s="539" t="s">
        <v>3138</v>
      </c>
      <c r="H176" s="385" t="s">
        <v>3311</v>
      </c>
      <c r="I176" s="386" t="s">
        <v>3312</v>
      </c>
      <c r="J176" s="549" t="s">
        <v>3313</v>
      </c>
      <c r="K176" s="580" t="s">
        <v>3314</v>
      </c>
      <c r="L176" s="332"/>
    </row>
    <row r="177" spans="1:12" s="134" customFormat="1" ht="14.25" customHeight="1">
      <c r="A177" s="539"/>
      <c r="B177" s="539"/>
      <c r="C177" s="539"/>
      <c r="D177" s="558"/>
      <c r="E177" s="569"/>
      <c r="F177" s="558"/>
      <c r="G177" s="539"/>
      <c r="H177" s="427" t="s">
        <v>3315</v>
      </c>
      <c r="I177" s="469" t="s">
        <v>3316</v>
      </c>
      <c r="J177" s="550"/>
      <c r="K177" s="580"/>
      <c r="L177" s="332"/>
    </row>
    <row r="178" spans="1:12" s="134" customFormat="1" ht="14.25" customHeight="1">
      <c r="A178" s="539"/>
      <c r="B178" s="539"/>
      <c r="C178" s="539"/>
      <c r="D178" s="566"/>
      <c r="E178" s="557"/>
      <c r="F178" s="566"/>
      <c r="G178" s="539"/>
      <c r="H178" s="136"/>
      <c r="I178" s="401"/>
      <c r="J178" s="551"/>
      <c r="K178" s="580"/>
      <c r="L178" s="332"/>
    </row>
    <row r="179" spans="1:12" s="134" customFormat="1" ht="14.25" customHeight="1">
      <c r="A179" s="553" t="s">
        <v>3102</v>
      </c>
      <c r="B179" s="553" t="s">
        <v>3102</v>
      </c>
      <c r="C179" s="553" t="s">
        <v>3103</v>
      </c>
      <c r="D179" s="554">
        <v>1529471</v>
      </c>
      <c r="E179" s="572" t="s">
        <v>3317</v>
      </c>
      <c r="F179" s="554">
        <v>2</v>
      </c>
      <c r="G179" s="539" t="s">
        <v>3138</v>
      </c>
      <c r="H179" s="385" t="s">
        <v>3318</v>
      </c>
      <c r="I179" s="386" t="s">
        <v>3319</v>
      </c>
      <c r="J179" s="549" t="s">
        <v>3320</v>
      </c>
      <c r="K179" s="580" t="s">
        <v>3321</v>
      </c>
      <c r="L179" s="332"/>
    </row>
    <row r="180" spans="1:12" s="134" customFormat="1" ht="14.25" customHeight="1">
      <c r="A180" s="539"/>
      <c r="B180" s="539"/>
      <c r="C180" s="539"/>
      <c r="D180" s="558"/>
      <c r="E180" s="569"/>
      <c r="F180" s="558"/>
      <c r="G180" s="539"/>
      <c r="H180" s="387" t="s">
        <v>3322</v>
      </c>
      <c r="I180" s="388" t="s">
        <v>3323</v>
      </c>
      <c r="J180" s="550"/>
      <c r="K180" s="580"/>
      <c r="L180" s="332"/>
    </row>
    <row r="181" spans="1:12" s="134" customFormat="1" ht="14.25" customHeight="1">
      <c r="A181" s="539"/>
      <c r="B181" s="539"/>
      <c r="C181" s="539"/>
      <c r="D181" s="566"/>
      <c r="E181" s="557"/>
      <c r="F181" s="566"/>
      <c r="G181" s="539"/>
      <c r="H181" s="136"/>
      <c r="I181" s="401"/>
      <c r="J181" s="551"/>
      <c r="K181" s="580"/>
      <c r="L181" s="332"/>
    </row>
    <row r="182" spans="1:12" s="134" customFormat="1" ht="14.25" customHeight="1">
      <c r="A182" s="553" t="s">
        <v>3102</v>
      </c>
      <c r="B182" s="553" t="s">
        <v>3102</v>
      </c>
      <c r="C182" s="553" t="s">
        <v>3103</v>
      </c>
      <c r="D182" s="554">
        <v>1529480</v>
      </c>
      <c r="E182" s="572" t="s">
        <v>3324</v>
      </c>
      <c r="F182" s="554">
        <v>2</v>
      </c>
      <c r="G182" s="539" t="s">
        <v>2501</v>
      </c>
      <c r="H182" s="385" t="s">
        <v>3325</v>
      </c>
      <c r="I182" s="386" t="s">
        <v>3326</v>
      </c>
      <c r="J182" s="549" t="s">
        <v>3296</v>
      </c>
      <c r="K182" s="580" t="s">
        <v>3327</v>
      </c>
      <c r="L182" s="332"/>
    </row>
    <row r="183" spans="1:12" s="134" customFormat="1" ht="14.25" customHeight="1">
      <c r="A183" s="539"/>
      <c r="B183" s="539"/>
      <c r="C183" s="539"/>
      <c r="D183" s="558"/>
      <c r="E183" s="569"/>
      <c r="F183" s="558"/>
      <c r="G183" s="539"/>
      <c r="H183" s="132"/>
      <c r="I183" s="399"/>
      <c r="J183" s="550"/>
      <c r="K183" s="580"/>
      <c r="L183" s="332"/>
    </row>
    <row r="184" spans="1:12" s="134" customFormat="1" ht="14.25" customHeight="1">
      <c r="A184" s="539"/>
      <c r="B184" s="539"/>
      <c r="C184" s="539"/>
      <c r="D184" s="566"/>
      <c r="E184" s="557"/>
      <c r="F184" s="566"/>
      <c r="G184" s="539"/>
      <c r="H184" s="136"/>
      <c r="I184" s="401"/>
      <c r="J184" s="551"/>
      <c r="K184" s="580"/>
      <c r="L184" s="332"/>
    </row>
    <row r="185" spans="1:12" s="134" customFormat="1" ht="14.25" customHeight="1">
      <c r="A185" s="553" t="s">
        <v>3328</v>
      </c>
      <c r="B185" s="553" t="s">
        <v>3328</v>
      </c>
      <c r="C185" s="553" t="s">
        <v>3329</v>
      </c>
      <c r="D185" s="539">
        <v>1519077</v>
      </c>
      <c r="E185" s="571" t="s">
        <v>3330</v>
      </c>
      <c r="F185" s="554">
        <v>2</v>
      </c>
      <c r="G185" s="539" t="s">
        <v>3105</v>
      </c>
      <c r="H185" s="390" t="s">
        <v>2790</v>
      </c>
      <c r="I185" s="397" t="s">
        <v>2546</v>
      </c>
      <c r="J185" s="549" t="s">
        <v>3255</v>
      </c>
      <c r="K185" s="540" t="s">
        <v>2791</v>
      </c>
      <c r="L185" s="567" t="s">
        <v>2799</v>
      </c>
    </row>
    <row r="186" spans="1:12" s="134" customFormat="1" ht="14.25" customHeight="1">
      <c r="A186" s="539"/>
      <c r="B186" s="539"/>
      <c r="C186" s="539"/>
      <c r="D186" s="539"/>
      <c r="E186" s="567"/>
      <c r="F186" s="558"/>
      <c r="G186" s="539"/>
      <c r="H186" s="392" t="s">
        <v>3331</v>
      </c>
      <c r="I186" s="399" t="s">
        <v>2794</v>
      </c>
      <c r="J186" s="550"/>
      <c r="K186" s="541"/>
      <c r="L186" s="567"/>
    </row>
    <row r="187" spans="1:12" s="134" customFormat="1" ht="14.25" customHeight="1">
      <c r="A187" s="539"/>
      <c r="B187" s="539"/>
      <c r="C187" s="539"/>
      <c r="D187" s="539"/>
      <c r="E187" s="567"/>
      <c r="F187" s="566"/>
      <c r="G187" s="539"/>
      <c r="H187" s="136"/>
      <c r="I187" s="401"/>
      <c r="J187" s="551"/>
      <c r="K187" s="552"/>
      <c r="L187" s="567"/>
    </row>
    <row r="188" spans="1:12" s="134" customFormat="1" ht="14.25" customHeight="1">
      <c r="A188" s="553" t="s">
        <v>3328</v>
      </c>
      <c r="B188" s="553" t="s">
        <v>3328</v>
      </c>
      <c r="C188" s="553" t="s">
        <v>3329</v>
      </c>
      <c r="D188" s="539">
        <v>5510015</v>
      </c>
      <c r="E188" s="571" t="s">
        <v>3332</v>
      </c>
      <c r="F188" s="554">
        <v>1</v>
      </c>
      <c r="G188" s="539" t="s">
        <v>2667</v>
      </c>
      <c r="H188" s="390" t="s">
        <v>2803</v>
      </c>
      <c r="I188" s="397" t="s">
        <v>2804</v>
      </c>
      <c r="J188" s="549" t="s">
        <v>2670</v>
      </c>
      <c r="K188" s="580" t="s">
        <v>2805</v>
      </c>
      <c r="L188" s="567" t="s">
        <v>2823</v>
      </c>
    </row>
    <row r="189" spans="1:12" s="134" customFormat="1" ht="14.25" customHeight="1">
      <c r="A189" s="539"/>
      <c r="B189" s="539"/>
      <c r="C189" s="539"/>
      <c r="D189" s="539"/>
      <c r="E189" s="567"/>
      <c r="F189" s="558"/>
      <c r="G189" s="539"/>
      <c r="H189" s="392" t="s">
        <v>2807</v>
      </c>
      <c r="I189" s="399" t="s">
        <v>3333</v>
      </c>
      <c r="J189" s="550"/>
      <c r="K189" s="580"/>
      <c r="L189" s="567"/>
    </row>
    <row r="190" spans="1:12" s="134" customFormat="1" ht="14.25" customHeight="1">
      <c r="A190" s="539"/>
      <c r="B190" s="539"/>
      <c r="C190" s="539"/>
      <c r="D190" s="539"/>
      <c r="E190" s="567"/>
      <c r="F190" s="566"/>
      <c r="G190" s="539"/>
      <c r="H190" s="136"/>
      <c r="I190" s="401"/>
      <c r="J190" s="551"/>
      <c r="K190" s="580"/>
      <c r="L190" s="567"/>
    </row>
    <row r="191" spans="1:12" s="134" customFormat="1" ht="14.25" customHeight="1">
      <c r="A191" s="577" t="s">
        <v>3328</v>
      </c>
      <c r="B191" s="577" t="s">
        <v>3328</v>
      </c>
      <c r="C191" s="577" t="s">
        <v>3329</v>
      </c>
      <c r="D191" s="566">
        <v>1519107</v>
      </c>
      <c r="E191" s="579" t="s">
        <v>3334</v>
      </c>
      <c r="F191" s="558">
        <v>2</v>
      </c>
      <c r="G191" s="566" t="s">
        <v>2486</v>
      </c>
      <c r="H191" s="392" t="s">
        <v>2893</v>
      </c>
      <c r="I191" s="399" t="s">
        <v>2894</v>
      </c>
      <c r="J191" s="550" t="s">
        <v>2885</v>
      </c>
      <c r="K191" s="562" t="s">
        <v>2895</v>
      </c>
      <c r="L191" s="571" t="s">
        <v>2896</v>
      </c>
    </row>
    <row r="192" spans="1:12" s="134" customFormat="1" ht="14.25" customHeight="1">
      <c r="A192" s="539"/>
      <c r="B192" s="539"/>
      <c r="C192" s="539"/>
      <c r="D192" s="539"/>
      <c r="E192" s="567"/>
      <c r="F192" s="558"/>
      <c r="G192" s="539"/>
      <c r="H192" s="392"/>
      <c r="I192" s="399"/>
      <c r="J192" s="550"/>
      <c r="K192" s="580"/>
      <c r="L192" s="567"/>
    </row>
    <row r="193" spans="1:12" s="134" customFormat="1" ht="14.25" customHeight="1">
      <c r="A193" s="539"/>
      <c r="B193" s="539"/>
      <c r="C193" s="539"/>
      <c r="D193" s="539"/>
      <c r="E193" s="567"/>
      <c r="F193" s="566"/>
      <c r="G193" s="539"/>
      <c r="H193" s="136"/>
      <c r="I193" s="401"/>
      <c r="J193" s="551"/>
      <c r="K193" s="580"/>
      <c r="L193" s="567"/>
    </row>
    <row r="194" spans="1:12" s="134" customFormat="1" ht="14.25" customHeight="1">
      <c r="A194" s="553" t="s">
        <v>3335</v>
      </c>
      <c r="B194" s="553" t="s">
        <v>3335</v>
      </c>
      <c r="C194" s="553" t="s">
        <v>3103</v>
      </c>
      <c r="D194" s="539">
        <v>1570250</v>
      </c>
      <c r="E194" s="571" t="s">
        <v>3336</v>
      </c>
      <c r="F194" s="554">
        <v>2</v>
      </c>
      <c r="G194" s="539" t="s">
        <v>2486</v>
      </c>
      <c r="H194" s="390" t="s">
        <v>3337</v>
      </c>
      <c r="I194" s="397" t="s">
        <v>2504</v>
      </c>
      <c r="J194" s="549" t="s">
        <v>3255</v>
      </c>
      <c r="K194" s="580" t="s">
        <v>3338</v>
      </c>
      <c r="L194" s="571" t="s">
        <v>2896</v>
      </c>
    </row>
    <row r="195" spans="1:12" s="134" customFormat="1" ht="14.25" customHeight="1">
      <c r="A195" s="539"/>
      <c r="B195" s="539"/>
      <c r="C195" s="539"/>
      <c r="D195" s="539"/>
      <c r="E195" s="567"/>
      <c r="F195" s="558"/>
      <c r="G195" s="539"/>
      <c r="H195" s="392" t="s">
        <v>3339</v>
      </c>
      <c r="I195" s="399" t="s">
        <v>2504</v>
      </c>
      <c r="J195" s="550"/>
      <c r="K195" s="580"/>
      <c r="L195" s="567"/>
    </row>
    <row r="196" spans="1:12" s="134" customFormat="1" ht="14.25" customHeight="1">
      <c r="A196" s="539"/>
      <c r="B196" s="539"/>
      <c r="C196" s="539"/>
      <c r="D196" s="539"/>
      <c r="E196" s="567"/>
      <c r="F196" s="566"/>
      <c r="G196" s="539"/>
      <c r="H196" s="136"/>
      <c r="I196" s="401"/>
      <c r="J196" s="551"/>
      <c r="K196" s="580"/>
      <c r="L196" s="567"/>
    </row>
    <row r="197" spans="1:12" s="134" customFormat="1" ht="14.25" customHeight="1">
      <c r="A197" s="575" t="s">
        <v>3328</v>
      </c>
      <c r="B197" s="575" t="s">
        <v>3328</v>
      </c>
      <c r="C197" s="553" t="s">
        <v>3329</v>
      </c>
      <c r="D197" s="539">
        <v>1519085</v>
      </c>
      <c r="E197" s="571" t="s">
        <v>3340</v>
      </c>
      <c r="F197" s="554">
        <v>2</v>
      </c>
      <c r="G197" s="539" t="s">
        <v>3138</v>
      </c>
      <c r="H197" s="390" t="s">
        <v>2810</v>
      </c>
      <c r="I197" s="139" t="s">
        <v>3341</v>
      </c>
      <c r="J197" s="549" t="s">
        <v>3255</v>
      </c>
      <c r="K197" s="580" t="s">
        <v>3342</v>
      </c>
      <c r="L197" s="571" t="s">
        <v>2896</v>
      </c>
    </row>
    <row r="198" spans="1:12" s="134" customFormat="1" ht="14.25" customHeight="1">
      <c r="A198" s="576"/>
      <c r="B198" s="576"/>
      <c r="C198" s="539"/>
      <c r="D198" s="539"/>
      <c r="E198" s="567"/>
      <c r="F198" s="558"/>
      <c r="G198" s="539"/>
      <c r="H198" s="392" t="s">
        <v>3343</v>
      </c>
      <c r="I198" s="141" t="s">
        <v>2504</v>
      </c>
      <c r="J198" s="550"/>
      <c r="K198" s="580"/>
      <c r="L198" s="567"/>
    </row>
    <row r="199" spans="1:12" s="134" customFormat="1" ht="14.25" customHeight="1">
      <c r="A199" s="577"/>
      <c r="B199" s="577"/>
      <c r="C199" s="539"/>
      <c r="D199" s="539"/>
      <c r="E199" s="567"/>
      <c r="F199" s="566"/>
      <c r="G199" s="539"/>
      <c r="H199" s="400"/>
      <c r="I199" s="401"/>
      <c r="J199" s="551"/>
      <c r="K199" s="580"/>
      <c r="L199" s="567"/>
    </row>
    <row r="200" spans="1:12" s="134" customFormat="1" ht="14.25" customHeight="1">
      <c r="A200" s="553" t="s">
        <v>3344</v>
      </c>
      <c r="B200" s="553" t="s">
        <v>3344</v>
      </c>
      <c r="C200" s="553" t="s">
        <v>3345</v>
      </c>
      <c r="D200" s="539">
        <v>1639595</v>
      </c>
      <c r="E200" s="571" t="s">
        <v>3346</v>
      </c>
      <c r="F200" s="554">
        <v>2</v>
      </c>
      <c r="G200" s="539" t="s">
        <v>3138</v>
      </c>
      <c r="H200" s="390" t="s">
        <v>3347</v>
      </c>
      <c r="I200" s="397" t="s">
        <v>2549</v>
      </c>
      <c r="J200" s="549" t="s">
        <v>3255</v>
      </c>
      <c r="K200" s="580" t="s">
        <v>3348</v>
      </c>
      <c r="L200" s="571" t="s">
        <v>2896</v>
      </c>
    </row>
    <row r="201" spans="1:12" s="134" customFormat="1" ht="14.25" customHeight="1">
      <c r="A201" s="539"/>
      <c r="B201" s="539"/>
      <c r="C201" s="539"/>
      <c r="D201" s="539"/>
      <c r="E201" s="567"/>
      <c r="F201" s="558"/>
      <c r="G201" s="539"/>
      <c r="H201" s="392" t="s">
        <v>3349</v>
      </c>
      <c r="I201" s="399" t="s">
        <v>2504</v>
      </c>
      <c r="J201" s="550"/>
      <c r="K201" s="580"/>
      <c r="L201" s="567"/>
    </row>
    <row r="202" spans="1:12" s="134" customFormat="1" ht="14.25" customHeight="1">
      <c r="A202" s="539"/>
      <c r="B202" s="539"/>
      <c r="C202" s="539"/>
      <c r="D202" s="539"/>
      <c r="E202" s="567"/>
      <c r="F202" s="566"/>
      <c r="G202" s="539"/>
      <c r="H202" s="136"/>
      <c r="I202" s="401"/>
      <c r="J202" s="551"/>
      <c r="K202" s="580"/>
      <c r="L202" s="567"/>
    </row>
    <row r="203" spans="1:12" s="134" customFormat="1" ht="14.25" customHeight="1">
      <c r="A203" s="553" t="s">
        <v>3350</v>
      </c>
      <c r="B203" s="553" t="s">
        <v>3350</v>
      </c>
      <c r="C203" s="553" t="s">
        <v>3351</v>
      </c>
      <c r="D203" s="539">
        <v>1555014</v>
      </c>
      <c r="E203" s="571" t="s">
        <v>3352</v>
      </c>
      <c r="F203" s="554">
        <v>2</v>
      </c>
      <c r="G203" s="539" t="s">
        <v>2486</v>
      </c>
      <c r="H203" s="390" t="s">
        <v>2957</v>
      </c>
      <c r="I203" s="397" t="s">
        <v>2549</v>
      </c>
      <c r="J203" s="549" t="s">
        <v>3255</v>
      </c>
      <c r="K203" s="580" t="s">
        <v>3353</v>
      </c>
      <c r="L203" s="571" t="s">
        <v>2896</v>
      </c>
    </row>
    <row r="204" spans="1:12" s="134" customFormat="1" ht="14.25" customHeight="1">
      <c r="A204" s="539"/>
      <c r="B204" s="539"/>
      <c r="C204" s="539"/>
      <c r="D204" s="539"/>
      <c r="E204" s="567"/>
      <c r="F204" s="558"/>
      <c r="G204" s="539"/>
      <c r="H204" s="392" t="s">
        <v>3354</v>
      </c>
      <c r="I204" s="399" t="s">
        <v>2504</v>
      </c>
      <c r="J204" s="550"/>
      <c r="K204" s="580"/>
      <c r="L204" s="567"/>
    </row>
    <row r="205" spans="1:12" s="134" customFormat="1" ht="14.25" customHeight="1">
      <c r="A205" s="539"/>
      <c r="B205" s="539"/>
      <c r="C205" s="539"/>
      <c r="D205" s="539"/>
      <c r="E205" s="567"/>
      <c r="F205" s="566"/>
      <c r="G205" s="539"/>
      <c r="H205" s="136"/>
      <c r="I205" s="401"/>
      <c r="J205" s="551"/>
      <c r="K205" s="580"/>
      <c r="L205" s="567"/>
    </row>
    <row r="206" spans="1:12" s="134" customFormat="1" ht="14.25" customHeight="1">
      <c r="A206" s="575" t="s">
        <v>3328</v>
      </c>
      <c r="B206" s="575" t="s">
        <v>3328</v>
      </c>
      <c r="C206" s="553" t="s">
        <v>3329</v>
      </c>
      <c r="D206" s="554">
        <v>1519174</v>
      </c>
      <c r="E206" s="568" t="s">
        <v>3355</v>
      </c>
      <c r="F206" s="554">
        <v>2</v>
      </c>
      <c r="G206" s="554" t="s">
        <v>3105</v>
      </c>
      <c r="H206" s="396" t="s">
        <v>2844</v>
      </c>
      <c r="I206" s="397" t="s">
        <v>2699</v>
      </c>
      <c r="J206" s="549" t="s">
        <v>3255</v>
      </c>
      <c r="K206" s="540" t="s">
        <v>2845</v>
      </c>
      <c r="L206" s="571" t="s">
        <v>2896</v>
      </c>
    </row>
    <row r="207" spans="1:12" s="134" customFormat="1" ht="14.25" customHeight="1">
      <c r="A207" s="576"/>
      <c r="B207" s="576"/>
      <c r="C207" s="539"/>
      <c r="D207" s="558"/>
      <c r="E207" s="570"/>
      <c r="F207" s="558"/>
      <c r="G207" s="558"/>
      <c r="H207" s="398"/>
      <c r="I207" s="399"/>
      <c r="J207" s="550"/>
      <c r="K207" s="541"/>
      <c r="L207" s="567"/>
    </row>
    <row r="208" spans="1:12" s="134" customFormat="1" ht="14.25" customHeight="1">
      <c r="A208" s="577"/>
      <c r="B208" s="577"/>
      <c r="C208" s="539"/>
      <c r="D208" s="566"/>
      <c r="E208" s="579"/>
      <c r="F208" s="566"/>
      <c r="G208" s="566"/>
      <c r="H208" s="400"/>
      <c r="I208" s="401"/>
      <c r="J208" s="551"/>
      <c r="K208" s="552"/>
      <c r="L208" s="567"/>
    </row>
    <row r="209" spans="1:12" s="134" customFormat="1" ht="14.25" customHeight="1">
      <c r="A209" s="553" t="s">
        <v>3335</v>
      </c>
      <c r="B209" s="553" t="s">
        <v>3335</v>
      </c>
      <c r="C209" s="553" t="s">
        <v>3103</v>
      </c>
      <c r="D209" s="554">
        <v>1570340</v>
      </c>
      <c r="E209" s="568" t="s">
        <v>3356</v>
      </c>
      <c r="F209" s="554">
        <v>2</v>
      </c>
      <c r="G209" s="539" t="s">
        <v>3105</v>
      </c>
      <c r="H209" s="390" t="s">
        <v>3357</v>
      </c>
      <c r="I209" s="139" t="s">
        <v>2699</v>
      </c>
      <c r="J209" s="549" t="s">
        <v>3255</v>
      </c>
      <c r="K209" s="580" t="s">
        <v>3358</v>
      </c>
      <c r="L209" s="571" t="s">
        <v>2896</v>
      </c>
    </row>
    <row r="210" spans="1:12" s="134" customFormat="1" ht="14.25" customHeight="1">
      <c r="A210" s="539"/>
      <c r="B210" s="539"/>
      <c r="C210" s="539"/>
      <c r="D210" s="558"/>
      <c r="E210" s="570"/>
      <c r="F210" s="558"/>
      <c r="G210" s="539"/>
      <c r="H210" s="392" t="s">
        <v>3359</v>
      </c>
      <c r="I210" s="141" t="s">
        <v>3360</v>
      </c>
      <c r="J210" s="550"/>
      <c r="K210" s="580"/>
      <c r="L210" s="567"/>
    </row>
    <row r="211" spans="1:12" s="134" customFormat="1" ht="14.25" customHeight="1">
      <c r="A211" s="539"/>
      <c r="B211" s="539"/>
      <c r="C211" s="539"/>
      <c r="D211" s="566"/>
      <c r="E211" s="579"/>
      <c r="F211" s="566"/>
      <c r="G211" s="539"/>
      <c r="H211" s="400"/>
      <c r="I211" s="401"/>
      <c r="J211" s="551"/>
      <c r="K211" s="580"/>
      <c r="L211" s="567"/>
    </row>
    <row r="212" spans="1:12" s="134" customFormat="1" ht="14.25" customHeight="1">
      <c r="A212" s="553" t="s">
        <v>3335</v>
      </c>
      <c r="B212" s="553" t="s">
        <v>3335</v>
      </c>
      <c r="C212" s="553" t="s">
        <v>3103</v>
      </c>
      <c r="D212" s="554">
        <v>1570358</v>
      </c>
      <c r="E212" s="571" t="s">
        <v>3361</v>
      </c>
      <c r="F212" s="554">
        <v>2</v>
      </c>
      <c r="G212" s="539" t="s">
        <v>3105</v>
      </c>
      <c r="H212" s="390" t="s">
        <v>3362</v>
      </c>
      <c r="I212" s="397" t="s">
        <v>2594</v>
      </c>
      <c r="J212" s="549" t="s">
        <v>3255</v>
      </c>
      <c r="K212" s="580" t="s">
        <v>3363</v>
      </c>
      <c r="L212" s="571" t="s">
        <v>2896</v>
      </c>
    </row>
    <row r="213" spans="1:12" s="134" customFormat="1" ht="14.25" customHeight="1">
      <c r="A213" s="539"/>
      <c r="B213" s="539"/>
      <c r="C213" s="539"/>
      <c r="D213" s="558"/>
      <c r="E213" s="567"/>
      <c r="F213" s="558"/>
      <c r="G213" s="539"/>
      <c r="H213" s="392" t="s">
        <v>3364</v>
      </c>
      <c r="I213" s="399" t="s">
        <v>3365</v>
      </c>
      <c r="J213" s="550"/>
      <c r="K213" s="580"/>
      <c r="L213" s="567"/>
    </row>
    <row r="214" spans="1:12" s="134" customFormat="1" ht="14.25" customHeight="1">
      <c r="A214" s="539"/>
      <c r="B214" s="539"/>
      <c r="C214" s="539"/>
      <c r="D214" s="566"/>
      <c r="E214" s="567"/>
      <c r="F214" s="566"/>
      <c r="G214" s="539"/>
      <c r="H214" s="136"/>
      <c r="I214" s="401"/>
      <c r="J214" s="551"/>
      <c r="K214" s="580"/>
      <c r="L214" s="567"/>
    </row>
    <row r="215" spans="1:12" s="134" customFormat="1" ht="14.25" customHeight="1">
      <c r="A215" s="553" t="s">
        <v>3366</v>
      </c>
      <c r="B215" s="553" t="s">
        <v>3366</v>
      </c>
      <c r="C215" s="553" t="s">
        <v>3367</v>
      </c>
      <c r="D215" s="554">
        <v>1562959</v>
      </c>
      <c r="E215" s="571" t="s">
        <v>3368</v>
      </c>
      <c r="F215" s="554">
        <v>2</v>
      </c>
      <c r="G215" s="539" t="s">
        <v>2501</v>
      </c>
      <c r="H215" s="390" t="s">
        <v>3369</v>
      </c>
      <c r="I215" s="391" t="s">
        <v>3370</v>
      </c>
      <c r="J215" s="549" t="s">
        <v>3371</v>
      </c>
      <c r="K215" s="580" t="s">
        <v>3372</v>
      </c>
      <c r="L215" s="571" t="s">
        <v>2896</v>
      </c>
    </row>
    <row r="216" spans="1:12" s="134" customFormat="1" ht="14.25" customHeight="1">
      <c r="A216" s="539"/>
      <c r="B216" s="539"/>
      <c r="C216" s="539"/>
      <c r="D216" s="558"/>
      <c r="E216" s="567"/>
      <c r="F216" s="558"/>
      <c r="G216" s="539"/>
      <c r="H216" s="392"/>
      <c r="I216" s="393"/>
      <c r="J216" s="550"/>
      <c r="K216" s="580"/>
      <c r="L216" s="567"/>
    </row>
    <row r="217" spans="1:12" s="134" customFormat="1" ht="14.25" customHeight="1">
      <c r="A217" s="539"/>
      <c r="B217" s="539"/>
      <c r="C217" s="539"/>
      <c r="D217" s="566"/>
      <c r="E217" s="567"/>
      <c r="F217" s="566"/>
      <c r="G217" s="539"/>
      <c r="H217" s="136"/>
      <c r="I217" s="401"/>
      <c r="J217" s="551"/>
      <c r="K217" s="580"/>
      <c r="L217" s="567"/>
    </row>
    <row r="218" spans="1:12" s="134" customFormat="1" ht="14.25" customHeight="1">
      <c r="A218" s="553" t="s">
        <v>3328</v>
      </c>
      <c r="B218" s="575" t="s">
        <v>3328</v>
      </c>
      <c r="C218" s="553" t="s">
        <v>3329</v>
      </c>
      <c r="D218" s="539">
        <v>1519247</v>
      </c>
      <c r="E218" s="571" t="s">
        <v>3373</v>
      </c>
      <c r="F218" s="554">
        <v>2</v>
      </c>
      <c r="G218" s="539" t="s">
        <v>3138</v>
      </c>
      <c r="H218" s="402" t="s">
        <v>2825</v>
      </c>
      <c r="I218" s="386" t="s">
        <v>2522</v>
      </c>
      <c r="J218" s="549" t="s">
        <v>3255</v>
      </c>
      <c r="K218" s="580" t="s">
        <v>3374</v>
      </c>
      <c r="L218" s="332"/>
    </row>
    <row r="219" spans="1:12" s="134" customFormat="1" ht="14.25" customHeight="1">
      <c r="A219" s="539"/>
      <c r="B219" s="576"/>
      <c r="C219" s="539"/>
      <c r="D219" s="539"/>
      <c r="E219" s="567"/>
      <c r="F219" s="558"/>
      <c r="G219" s="539"/>
      <c r="H219" s="392"/>
      <c r="I219" s="141"/>
      <c r="J219" s="550"/>
      <c r="K219" s="580"/>
      <c r="L219" s="332"/>
    </row>
    <row r="220" spans="1:12" s="134" customFormat="1" ht="14.25" customHeight="1">
      <c r="A220" s="539"/>
      <c r="B220" s="577"/>
      <c r="C220" s="539"/>
      <c r="D220" s="539"/>
      <c r="E220" s="567"/>
      <c r="F220" s="566"/>
      <c r="G220" s="539"/>
      <c r="H220" s="400"/>
      <c r="I220" s="401"/>
      <c r="J220" s="551"/>
      <c r="K220" s="580"/>
      <c r="L220" s="332"/>
    </row>
    <row r="221" spans="1:12" s="134" customFormat="1" ht="14.25" customHeight="1">
      <c r="A221" s="553" t="s">
        <v>3328</v>
      </c>
      <c r="B221" s="575" t="s">
        <v>3328</v>
      </c>
      <c r="C221" s="553" t="s">
        <v>3329</v>
      </c>
      <c r="D221" s="554">
        <v>1519271</v>
      </c>
      <c r="E221" s="571" t="s">
        <v>3375</v>
      </c>
      <c r="F221" s="554">
        <v>2</v>
      </c>
      <c r="G221" s="554" t="s">
        <v>3138</v>
      </c>
      <c r="H221" s="412" t="s">
        <v>2880</v>
      </c>
      <c r="I221" s="386" t="s">
        <v>2522</v>
      </c>
      <c r="J221" s="549" t="s">
        <v>3255</v>
      </c>
      <c r="K221" s="560" t="s">
        <v>3376</v>
      </c>
      <c r="L221" s="332"/>
    </row>
    <row r="222" spans="1:12" s="134" customFormat="1" ht="14.25" customHeight="1">
      <c r="A222" s="539"/>
      <c r="B222" s="576"/>
      <c r="C222" s="539"/>
      <c r="D222" s="558"/>
      <c r="E222" s="567"/>
      <c r="F222" s="558"/>
      <c r="G222" s="558"/>
      <c r="H222" s="132"/>
      <c r="I222" s="399"/>
      <c r="J222" s="550"/>
      <c r="K222" s="561"/>
      <c r="L222" s="332"/>
    </row>
    <row r="223" spans="1:12" s="134" customFormat="1" ht="14.25" customHeight="1">
      <c r="A223" s="539"/>
      <c r="B223" s="577"/>
      <c r="C223" s="539"/>
      <c r="D223" s="566"/>
      <c r="E223" s="567"/>
      <c r="F223" s="566"/>
      <c r="G223" s="566"/>
      <c r="H223" s="136"/>
      <c r="I223" s="399"/>
      <c r="J223" s="551"/>
      <c r="K223" s="562"/>
      <c r="L223" s="332"/>
    </row>
    <row r="224" spans="1:12" s="134" customFormat="1" ht="14.25" customHeight="1">
      <c r="A224" s="553" t="s">
        <v>3344</v>
      </c>
      <c r="B224" s="553" t="s">
        <v>3344</v>
      </c>
      <c r="C224" s="553" t="s">
        <v>3345</v>
      </c>
      <c r="D224" s="554">
        <v>1548581</v>
      </c>
      <c r="E224" s="571" t="s">
        <v>3377</v>
      </c>
      <c r="F224" s="554">
        <v>2</v>
      </c>
      <c r="G224" s="539" t="s">
        <v>2501</v>
      </c>
      <c r="H224" s="387" t="s">
        <v>3378</v>
      </c>
      <c r="I224" s="386" t="s">
        <v>3302</v>
      </c>
      <c r="J224" s="549" t="s">
        <v>3379</v>
      </c>
      <c r="K224" s="580" t="s">
        <v>3380</v>
      </c>
      <c r="L224" s="332"/>
    </row>
    <row r="225" spans="1:13" s="134" customFormat="1" ht="14.25" customHeight="1">
      <c r="A225" s="539"/>
      <c r="B225" s="539"/>
      <c r="C225" s="539"/>
      <c r="D225" s="558"/>
      <c r="E225" s="567"/>
      <c r="F225" s="558"/>
      <c r="G225" s="539"/>
      <c r="H225" s="392"/>
      <c r="I225" s="393"/>
      <c r="J225" s="550"/>
      <c r="K225" s="580"/>
      <c r="L225" s="332"/>
    </row>
    <row r="226" spans="1:13" s="134" customFormat="1" ht="14.25" customHeight="1">
      <c r="A226" s="539"/>
      <c r="B226" s="539"/>
      <c r="C226" s="539"/>
      <c r="D226" s="566"/>
      <c r="E226" s="567"/>
      <c r="F226" s="566"/>
      <c r="G226" s="539"/>
      <c r="H226" s="136"/>
      <c r="I226" s="401"/>
      <c r="J226" s="551"/>
      <c r="K226" s="580"/>
      <c r="L226" s="332"/>
    </row>
    <row r="227" spans="1:13" s="134" customFormat="1" ht="14.25" customHeight="1">
      <c r="A227" s="553" t="s">
        <v>3335</v>
      </c>
      <c r="B227" s="553" t="s">
        <v>3335</v>
      </c>
      <c r="C227" s="553" t="s">
        <v>3103</v>
      </c>
      <c r="D227" s="554">
        <v>1570366</v>
      </c>
      <c r="E227" s="571" t="s">
        <v>3381</v>
      </c>
      <c r="F227" s="554">
        <v>2</v>
      </c>
      <c r="G227" s="539" t="s">
        <v>2633</v>
      </c>
      <c r="H227" s="385" t="s">
        <v>3382</v>
      </c>
      <c r="I227" s="386" t="s">
        <v>2525</v>
      </c>
      <c r="J227" s="549" t="s">
        <v>3255</v>
      </c>
      <c r="K227" s="580" t="s">
        <v>3383</v>
      </c>
      <c r="L227" s="332"/>
    </row>
    <row r="228" spans="1:13" s="134" customFormat="1" ht="14.25" customHeight="1">
      <c r="A228" s="539"/>
      <c r="B228" s="539"/>
      <c r="C228" s="539"/>
      <c r="D228" s="558"/>
      <c r="E228" s="567"/>
      <c r="F228" s="558"/>
      <c r="G228" s="539"/>
      <c r="H228" s="392"/>
      <c r="I228" s="393"/>
      <c r="J228" s="550"/>
      <c r="K228" s="580"/>
      <c r="L228" s="332"/>
    </row>
    <row r="229" spans="1:13" s="134" customFormat="1" ht="21.75" customHeight="1">
      <c r="A229" s="539"/>
      <c r="B229" s="539"/>
      <c r="C229" s="539"/>
      <c r="D229" s="566"/>
      <c r="E229" s="567"/>
      <c r="F229" s="566"/>
      <c r="G229" s="539"/>
      <c r="H229" s="136"/>
      <c r="I229" s="401"/>
      <c r="J229" s="551"/>
      <c r="K229" s="580"/>
      <c r="L229" s="332"/>
    </row>
    <row r="230" spans="1:13" s="134" customFormat="1" ht="14.25" customHeight="1">
      <c r="A230" s="553" t="s">
        <v>3335</v>
      </c>
      <c r="B230" s="553" t="s">
        <v>3335</v>
      </c>
      <c r="C230" s="553" t="s">
        <v>3103</v>
      </c>
      <c r="D230" s="554">
        <v>1570390</v>
      </c>
      <c r="E230" s="571" t="s">
        <v>3384</v>
      </c>
      <c r="F230" s="554">
        <v>2</v>
      </c>
      <c r="G230" s="539" t="s">
        <v>3105</v>
      </c>
      <c r="H230" s="412" t="s">
        <v>3385</v>
      </c>
      <c r="I230" s="470" t="s">
        <v>2525</v>
      </c>
      <c r="J230" s="549" t="s">
        <v>2528</v>
      </c>
      <c r="K230" s="580" t="s">
        <v>3386</v>
      </c>
      <c r="L230" s="332"/>
    </row>
    <row r="231" spans="1:13" s="134" customFormat="1" ht="14.25" customHeight="1">
      <c r="A231" s="539"/>
      <c r="B231" s="539"/>
      <c r="C231" s="539"/>
      <c r="D231" s="558"/>
      <c r="E231" s="567"/>
      <c r="F231" s="558"/>
      <c r="G231" s="539"/>
      <c r="H231" s="392"/>
      <c r="I231" s="393"/>
      <c r="J231" s="550"/>
      <c r="K231" s="580"/>
      <c r="L231" s="332"/>
    </row>
    <row r="232" spans="1:13" s="134" customFormat="1" ht="14.25" customHeight="1">
      <c r="A232" s="539"/>
      <c r="B232" s="539"/>
      <c r="C232" s="539"/>
      <c r="D232" s="566"/>
      <c r="E232" s="567"/>
      <c r="F232" s="566"/>
      <c r="G232" s="539"/>
      <c r="H232" s="136"/>
      <c r="I232" s="401"/>
      <c r="J232" s="551"/>
      <c r="K232" s="580"/>
      <c r="L232" s="332"/>
    </row>
    <row r="233" spans="1:13" s="134" customFormat="1" ht="14.25" customHeight="1">
      <c r="A233" s="553" t="s">
        <v>3335</v>
      </c>
      <c r="B233" s="553" t="s">
        <v>3335</v>
      </c>
      <c r="C233" s="553" t="s">
        <v>3103</v>
      </c>
      <c r="D233" s="554">
        <v>1570404</v>
      </c>
      <c r="E233" s="571" t="s">
        <v>3387</v>
      </c>
      <c r="F233" s="554">
        <v>2</v>
      </c>
      <c r="G233" s="539" t="s">
        <v>3138</v>
      </c>
      <c r="H233" s="427" t="s">
        <v>3388</v>
      </c>
      <c r="I233" s="386" t="s">
        <v>2522</v>
      </c>
      <c r="J233" s="549" t="s">
        <v>2528</v>
      </c>
      <c r="K233" s="580" t="s">
        <v>3389</v>
      </c>
      <c r="L233" s="332"/>
    </row>
    <row r="234" spans="1:13" s="134" customFormat="1" ht="14.25" customHeight="1">
      <c r="A234" s="539"/>
      <c r="B234" s="539"/>
      <c r="C234" s="539"/>
      <c r="D234" s="558"/>
      <c r="E234" s="567"/>
      <c r="F234" s="558"/>
      <c r="G234" s="539"/>
      <c r="H234" s="427" t="s">
        <v>3390</v>
      </c>
      <c r="I234" s="469" t="s">
        <v>2522</v>
      </c>
      <c r="J234" s="550"/>
      <c r="K234" s="580"/>
      <c r="L234" s="332"/>
    </row>
    <row r="235" spans="1:13" s="134" customFormat="1" ht="21" customHeight="1" thickBot="1">
      <c r="A235" s="539"/>
      <c r="B235" s="539"/>
      <c r="C235" s="539"/>
      <c r="D235" s="566"/>
      <c r="E235" s="572"/>
      <c r="F235" s="574"/>
      <c r="G235" s="641"/>
      <c r="H235" s="471"/>
      <c r="I235" s="452"/>
      <c r="J235" s="551"/>
      <c r="K235" s="580"/>
      <c r="L235" s="332"/>
    </row>
    <row r="236" spans="1:13" s="134" customFormat="1" ht="20.399999999999999" customHeight="1" thickTop="1" thickBot="1">
      <c r="A236" s="622">
        <f>COUNTA(D62:D235)</f>
        <v>58</v>
      </c>
      <c r="B236" s="623"/>
      <c r="C236" s="623"/>
      <c r="D236" s="623"/>
      <c r="E236" s="404">
        <f>COUNTIF(G62:G235,"TV")</f>
        <v>26</v>
      </c>
      <c r="F236" s="544">
        <f>COUNTIF(G62:G235,"R")</f>
        <v>28</v>
      </c>
      <c r="G236" s="544"/>
      <c r="H236" s="544"/>
      <c r="I236" s="544"/>
      <c r="J236" s="545">
        <f>IF(COUNTIF(G62:G235,"OL")=0,"（オンライン　0　科目）",COUNTIF(G62:G235,"OL"))</f>
        <v>4</v>
      </c>
      <c r="K236" s="546"/>
      <c r="L236" s="332"/>
      <c r="M236" s="134" t="str">
        <f>SUM(F62:F235)&amp;"単位"</f>
        <v>113単位</v>
      </c>
    </row>
    <row r="237" spans="1:13" s="134" customFormat="1" ht="14.25" customHeight="1" thickTop="1">
      <c r="A237" s="553" t="s">
        <v>3391</v>
      </c>
      <c r="B237" s="553" t="s">
        <v>2950</v>
      </c>
      <c r="C237" s="553" t="s">
        <v>2951</v>
      </c>
      <c r="D237" s="539">
        <v>1920014</v>
      </c>
      <c r="E237" s="571" t="s">
        <v>3392</v>
      </c>
      <c r="F237" s="554">
        <v>2</v>
      </c>
      <c r="G237" s="539" t="s">
        <v>3105</v>
      </c>
      <c r="H237" s="390" t="s">
        <v>3064</v>
      </c>
      <c r="I237" s="397" t="s">
        <v>2546</v>
      </c>
      <c r="J237" s="549" t="s">
        <v>3255</v>
      </c>
      <c r="K237" s="580" t="s">
        <v>3393</v>
      </c>
      <c r="L237" s="567" t="s">
        <v>2908</v>
      </c>
    </row>
    <row r="238" spans="1:13" s="134" customFormat="1" ht="14.25" customHeight="1">
      <c r="A238" s="539"/>
      <c r="B238" s="539"/>
      <c r="C238" s="539"/>
      <c r="D238" s="539"/>
      <c r="E238" s="567"/>
      <c r="F238" s="558"/>
      <c r="G238" s="539"/>
      <c r="H238" s="392" t="s">
        <v>2946</v>
      </c>
      <c r="I238" s="399" t="s">
        <v>2504</v>
      </c>
      <c r="J238" s="550"/>
      <c r="K238" s="580"/>
      <c r="L238" s="567"/>
    </row>
    <row r="239" spans="1:13" s="134" customFormat="1" ht="14.25" customHeight="1">
      <c r="A239" s="539"/>
      <c r="B239" s="539"/>
      <c r="C239" s="539"/>
      <c r="D239" s="539"/>
      <c r="E239" s="567"/>
      <c r="F239" s="566"/>
      <c r="G239" s="539"/>
      <c r="H239" s="425"/>
      <c r="I239" s="389"/>
      <c r="J239" s="551"/>
      <c r="K239" s="580"/>
      <c r="L239" s="567"/>
    </row>
    <row r="240" spans="1:13" s="134" customFormat="1" ht="14.25" customHeight="1">
      <c r="A240" s="553" t="s">
        <v>3394</v>
      </c>
      <c r="B240" s="553" t="s">
        <v>2950</v>
      </c>
      <c r="C240" s="553" t="s">
        <v>2951</v>
      </c>
      <c r="D240" s="539">
        <v>1940015</v>
      </c>
      <c r="E240" s="571" t="s">
        <v>2969</v>
      </c>
      <c r="F240" s="554">
        <v>2</v>
      </c>
      <c r="G240" s="539" t="s">
        <v>3395</v>
      </c>
      <c r="H240" s="429" t="s">
        <v>3396</v>
      </c>
      <c r="I240" s="411" t="s">
        <v>3276</v>
      </c>
      <c r="J240" s="549" t="s">
        <v>3255</v>
      </c>
      <c r="K240" s="580" t="s">
        <v>3397</v>
      </c>
      <c r="L240" s="567" t="s">
        <v>2908</v>
      </c>
    </row>
    <row r="241" spans="1:12" s="134" customFormat="1" ht="14.25" customHeight="1">
      <c r="A241" s="539"/>
      <c r="B241" s="539"/>
      <c r="C241" s="539"/>
      <c r="D241" s="539"/>
      <c r="E241" s="567"/>
      <c r="F241" s="558"/>
      <c r="G241" s="539"/>
      <c r="H241" s="424" t="s">
        <v>3275</v>
      </c>
      <c r="I241" s="403" t="s">
        <v>3276</v>
      </c>
      <c r="J241" s="550"/>
      <c r="K241" s="580"/>
      <c r="L241" s="567"/>
    </row>
    <row r="242" spans="1:12" s="134" customFormat="1" ht="14.25" customHeight="1">
      <c r="A242" s="539"/>
      <c r="B242" s="539"/>
      <c r="C242" s="539"/>
      <c r="D242" s="539"/>
      <c r="E242" s="567"/>
      <c r="F242" s="566"/>
      <c r="G242" s="539"/>
      <c r="H242" s="425"/>
      <c r="I242" s="389"/>
      <c r="J242" s="551"/>
      <c r="K242" s="580"/>
      <c r="L242" s="567"/>
    </row>
    <row r="243" spans="1:12" s="134" customFormat="1" ht="14.25" customHeight="1">
      <c r="A243" s="553" t="s">
        <v>3398</v>
      </c>
      <c r="B243" s="553" t="s">
        <v>2950</v>
      </c>
      <c r="C243" s="553" t="s">
        <v>2951</v>
      </c>
      <c r="D243" s="539">
        <v>1910027</v>
      </c>
      <c r="E243" s="571" t="s">
        <v>3399</v>
      </c>
      <c r="F243" s="554">
        <v>2</v>
      </c>
      <c r="G243" s="539" t="s">
        <v>3138</v>
      </c>
      <c r="H243" s="429" t="s">
        <v>3400</v>
      </c>
      <c r="I243" s="411" t="s">
        <v>2535</v>
      </c>
      <c r="J243" s="549" t="s">
        <v>3255</v>
      </c>
      <c r="K243" s="560" t="s">
        <v>3401</v>
      </c>
      <c r="L243" s="567" t="s">
        <v>2908</v>
      </c>
    </row>
    <row r="244" spans="1:12" s="134" customFormat="1" ht="14.25" customHeight="1">
      <c r="A244" s="539"/>
      <c r="B244" s="539"/>
      <c r="C244" s="539"/>
      <c r="D244" s="539"/>
      <c r="E244" s="567"/>
      <c r="F244" s="558"/>
      <c r="G244" s="539"/>
      <c r="H244" s="448" t="s">
        <v>2962</v>
      </c>
      <c r="I244" s="399" t="s">
        <v>2963</v>
      </c>
      <c r="J244" s="550"/>
      <c r="K244" s="561"/>
      <c r="L244" s="567"/>
    </row>
    <row r="245" spans="1:12" s="134" customFormat="1" ht="14.25" customHeight="1">
      <c r="A245" s="539"/>
      <c r="B245" s="539"/>
      <c r="C245" s="539"/>
      <c r="D245" s="539"/>
      <c r="E245" s="567"/>
      <c r="F245" s="566"/>
      <c r="G245" s="539"/>
      <c r="H245" s="425"/>
      <c r="I245" s="389"/>
      <c r="J245" s="551"/>
      <c r="K245" s="562"/>
      <c r="L245" s="567"/>
    </row>
    <row r="246" spans="1:12" s="134" customFormat="1" ht="14.25" customHeight="1">
      <c r="A246" s="553" t="s">
        <v>3398</v>
      </c>
      <c r="B246" s="553" t="s">
        <v>2950</v>
      </c>
      <c r="C246" s="553" t="s">
        <v>2951</v>
      </c>
      <c r="D246" s="539">
        <v>1910035</v>
      </c>
      <c r="E246" s="571" t="s">
        <v>3402</v>
      </c>
      <c r="F246" s="554">
        <v>2</v>
      </c>
      <c r="G246" s="539" t="s">
        <v>3105</v>
      </c>
      <c r="H246" s="429" t="s">
        <v>3343</v>
      </c>
      <c r="I246" s="411" t="s">
        <v>2535</v>
      </c>
      <c r="J246" s="549" t="s">
        <v>3255</v>
      </c>
      <c r="K246" s="580" t="s">
        <v>3403</v>
      </c>
      <c r="L246" s="567" t="s">
        <v>2908</v>
      </c>
    </row>
    <row r="247" spans="1:12" s="134" customFormat="1" ht="14.25" customHeight="1">
      <c r="A247" s="539"/>
      <c r="B247" s="539"/>
      <c r="C247" s="539"/>
      <c r="D247" s="539"/>
      <c r="E247" s="567"/>
      <c r="F247" s="558"/>
      <c r="G247" s="539"/>
      <c r="H247" s="448" t="s">
        <v>2957</v>
      </c>
      <c r="I247" s="399" t="s">
        <v>2958</v>
      </c>
      <c r="J247" s="550"/>
      <c r="K247" s="580"/>
      <c r="L247" s="567"/>
    </row>
    <row r="248" spans="1:12" s="134" customFormat="1" ht="18" customHeight="1">
      <c r="A248" s="539"/>
      <c r="B248" s="539"/>
      <c r="C248" s="539"/>
      <c r="D248" s="539"/>
      <c r="E248" s="567"/>
      <c r="F248" s="566"/>
      <c r="G248" s="539"/>
      <c r="H248" s="425"/>
      <c r="I248" s="389"/>
      <c r="J248" s="551"/>
      <c r="K248" s="580"/>
      <c r="L248" s="567"/>
    </row>
    <row r="249" spans="1:12" s="134" customFormat="1" ht="14.25" customHeight="1">
      <c r="A249" s="553" t="s">
        <v>3404</v>
      </c>
      <c r="B249" s="553" t="s">
        <v>2950</v>
      </c>
      <c r="C249" s="553" t="s">
        <v>2951</v>
      </c>
      <c r="D249" s="539">
        <v>1950010</v>
      </c>
      <c r="E249" s="571" t="s">
        <v>3405</v>
      </c>
      <c r="F249" s="554">
        <v>2</v>
      </c>
      <c r="G249" s="539" t="s">
        <v>3105</v>
      </c>
      <c r="H249" s="429" t="s">
        <v>3406</v>
      </c>
      <c r="I249" s="411" t="s">
        <v>2699</v>
      </c>
      <c r="J249" s="549" t="s">
        <v>3255</v>
      </c>
      <c r="K249" s="580" t="s">
        <v>3407</v>
      </c>
      <c r="L249" s="567" t="s">
        <v>2908</v>
      </c>
    </row>
    <row r="250" spans="1:12" s="134" customFormat="1" ht="14.25" customHeight="1">
      <c r="A250" s="539"/>
      <c r="B250" s="539"/>
      <c r="C250" s="539"/>
      <c r="D250" s="539"/>
      <c r="E250" s="567"/>
      <c r="F250" s="558"/>
      <c r="G250" s="539"/>
      <c r="H250" s="448"/>
      <c r="I250" s="399"/>
      <c r="J250" s="550"/>
      <c r="K250" s="580"/>
      <c r="L250" s="567"/>
    </row>
    <row r="251" spans="1:12" s="134" customFormat="1" ht="18" customHeight="1">
      <c r="A251" s="539"/>
      <c r="B251" s="539"/>
      <c r="C251" s="539"/>
      <c r="D251" s="539"/>
      <c r="E251" s="567"/>
      <c r="F251" s="566"/>
      <c r="G251" s="539"/>
      <c r="H251" s="425"/>
      <c r="I251" s="389"/>
      <c r="J251" s="551"/>
      <c r="K251" s="580"/>
      <c r="L251" s="567"/>
    </row>
    <row r="252" spans="1:12" s="134" customFormat="1" ht="14.25" customHeight="1">
      <c r="A252" s="553" t="s">
        <v>3404</v>
      </c>
      <c r="B252" s="553" t="s">
        <v>2950</v>
      </c>
      <c r="C252" s="553" t="s">
        <v>2951</v>
      </c>
      <c r="D252" s="539">
        <v>1950037</v>
      </c>
      <c r="E252" s="571" t="s">
        <v>3408</v>
      </c>
      <c r="F252" s="554">
        <v>2</v>
      </c>
      <c r="G252" s="539" t="s">
        <v>3105</v>
      </c>
      <c r="H252" s="412" t="s">
        <v>3409</v>
      </c>
      <c r="I252" s="435" t="s">
        <v>2522</v>
      </c>
      <c r="J252" s="549" t="s">
        <v>3255</v>
      </c>
      <c r="K252" s="540" t="s">
        <v>3411</v>
      </c>
      <c r="L252" s="582" t="s">
        <v>3412</v>
      </c>
    </row>
    <row r="253" spans="1:12" s="134" customFormat="1" ht="14.25" customHeight="1">
      <c r="A253" s="539"/>
      <c r="B253" s="539"/>
      <c r="C253" s="539"/>
      <c r="D253" s="539"/>
      <c r="E253" s="567"/>
      <c r="F253" s="558"/>
      <c r="G253" s="539"/>
      <c r="H253" s="387" t="s">
        <v>3413</v>
      </c>
      <c r="I253" s="388" t="s">
        <v>2522</v>
      </c>
      <c r="J253" s="550"/>
      <c r="K253" s="541"/>
      <c r="L253" s="582"/>
    </row>
    <row r="254" spans="1:12" s="134" customFormat="1" ht="14.25" customHeight="1">
      <c r="A254" s="539"/>
      <c r="B254" s="554"/>
      <c r="C254" s="539"/>
      <c r="D254" s="539"/>
      <c r="E254" s="567"/>
      <c r="F254" s="566"/>
      <c r="G254" s="539"/>
      <c r="H254" s="425"/>
      <c r="I254" s="389"/>
      <c r="J254" s="551"/>
      <c r="K254" s="552"/>
      <c r="L254" s="582"/>
    </row>
    <row r="255" spans="1:12" s="134" customFormat="1" ht="14.25" customHeight="1">
      <c r="A255" s="553" t="s">
        <v>3414</v>
      </c>
      <c r="B255" s="553" t="s">
        <v>2950</v>
      </c>
      <c r="C255" s="553" t="s">
        <v>2974</v>
      </c>
      <c r="D255" s="539">
        <v>1847554</v>
      </c>
      <c r="E255" s="571" t="s">
        <v>3415</v>
      </c>
      <c r="F255" s="554">
        <v>2</v>
      </c>
      <c r="G255" s="539" t="s">
        <v>3416</v>
      </c>
      <c r="H255" s="396" t="s">
        <v>2976</v>
      </c>
      <c r="I255" s="397" t="s">
        <v>3417</v>
      </c>
      <c r="J255" s="549" t="s">
        <v>2518</v>
      </c>
      <c r="K255" s="580" t="s">
        <v>3418</v>
      </c>
      <c r="L255" s="582" t="s">
        <v>2979</v>
      </c>
    </row>
    <row r="256" spans="1:12" s="134" customFormat="1" ht="14.25" customHeight="1">
      <c r="A256" s="539"/>
      <c r="B256" s="539"/>
      <c r="C256" s="539"/>
      <c r="D256" s="539"/>
      <c r="E256" s="567"/>
      <c r="F256" s="558"/>
      <c r="G256" s="539"/>
      <c r="H256" s="398"/>
      <c r="I256" s="399"/>
      <c r="J256" s="550"/>
      <c r="K256" s="580"/>
      <c r="L256" s="582"/>
    </row>
    <row r="257" spans="1:13" s="134" customFormat="1" ht="14.25" customHeight="1">
      <c r="A257" s="539"/>
      <c r="B257" s="554"/>
      <c r="C257" s="539"/>
      <c r="D257" s="539"/>
      <c r="E257" s="567"/>
      <c r="F257" s="566"/>
      <c r="G257" s="539"/>
      <c r="H257" s="400"/>
      <c r="I257" s="401"/>
      <c r="J257" s="551"/>
      <c r="K257" s="580"/>
      <c r="L257" s="582"/>
    </row>
    <row r="258" spans="1:13" s="134" customFormat="1" ht="14.25" customHeight="1">
      <c r="A258" s="553" t="s">
        <v>3414</v>
      </c>
      <c r="B258" s="553" t="s">
        <v>2950</v>
      </c>
      <c r="C258" s="553" t="s">
        <v>2974</v>
      </c>
      <c r="D258" s="539">
        <v>1847538</v>
      </c>
      <c r="E258" s="571" t="s">
        <v>3419</v>
      </c>
      <c r="F258" s="554">
        <v>2</v>
      </c>
      <c r="G258" s="539" t="s">
        <v>2515</v>
      </c>
      <c r="H258" s="396" t="s">
        <v>3420</v>
      </c>
      <c r="I258" s="397" t="s">
        <v>2982</v>
      </c>
      <c r="J258" s="549" t="s">
        <v>2983</v>
      </c>
      <c r="K258" s="580" t="s">
        <v>3421</v>
      </c>
      <c r="L258" s="582" t="s">
        <v>2985</v>
      </c>
    </row>
    <row r="259" spans="1:13" s="134" customFormat="1" ht="14.25" customHeight="1">
      <c r="A259" s="539"/>
      <c r="B259" s="539"/>
      <c r="C259" s="539"/>
      <c r="D259" s="539"/>
      <c r="E259" s="567"/>
      <c r="F259" s="558"/>
      <c r="G259" s="539"/>
      <c r="H259" s="398" t="s">
        <v>3422</v>
      </c>
      <c r="I259" s="399" t="s">
        <v>2987</v>
      </c>
      <c r="J259" s="550"/>
      <c r="K259" s="580"/>
      <c r="L259" s="582"/>
    </row>
    <row r="260" spans="1:13" s="134" customFormat="1" ht="14.25" customHeight="1">
      <c r="A260" s="539"/>
      <c r="B260" s="539"/>
      <c r="C260" s="539"/>
      <c r="D260" s="539"/>
      <c r="E260" s="567"/>
      <c r="F260" s="566"/>
      <c r="G260" s="539"/>
      <c r="H260" s="400"/>
      <c r="I260" s="401"/>
      <c r="J260" s="551"/>
      <c r="K260" s="580"/>
      <c r="L260" s="582"/>
    </row>
    <row r="261" spans="1:13" s="134" customFormat="1" ht="14.25" customHeight="1">
      <c r="A261" s="553" t="s">
        <v>3414</v>
      </c>
      <c r="B261" s="553" t="s">
        <v>2950</v>
      </c>
      <c r="C261" s="553" t="s">
        <v>2974</v>
      </c>
      <c r="D261" s="554">
        <v>1847503</v>
      </c>
      <c r="E261" s="568" t="s">
        <v>3423</v>
      </c>
      <c r="F261" s="554">
        <v>2</v>
      </c>
      <c r="G261" s="539" t="s">
        <v>2486</v>
      </c>
      <c r="H261" s="396" t="s">
        <v>3424</v>
      </c>
      <c r="I261" s="397" t="s">
        <v>3425</v>
      </c>
      <c r="J261" s="549" t="s">
        <v>3426</v>
      </c>
      <c r="K261" s="580" t="s">
        <v>3427</v>
      </c>
      <c r="L261" s="582" t="s">
        <v>2994</v>
      </c>
    </row>
    <row r="262" spans="1:13" s="134" customFormat="1" ht="14.25" customHeight="1">
      <c r="A262" s="539"/>
      <c r="B262" s="539"/>
      <c r="C262" s="539"/>
      <c r="D262" s="558"/>
      <c r="E262" s="570"/>
      <c r="F262" s="558"/>
      <c r="G262" s="539"/>
      <c r="H262" s="398" t="s">
        <v>3428</v>
      </c>
      <c r="I262" s="399" t="s">
        <v>3429</v>
      </c>
      <c r="J262" s="550"/>
      <c r="K262" s="580"/>
      <c r="L262" s="582"/>
    </row>
    <row r="263" spans="1:13" s="134" customFormat="1" ht="14.25" customHeight="1" thickBot="1">
      <c r="A263" s="539"/>
      <c r="B263" s="641"/>
      <c r="C263" s="641"/>
      <c r="D263" s="574"/>
      <c r="E263" s="578"/>
      <c r="F263" s="574"/>
      <c r="G263" s="641"/>
      <c r="H263" s="472"/>
      <c r="I263" s="452"/>
      <c r="J263" s="559"/>
      <c r="K263" s="642"/>
      <c r="L263" s="582"/>
    </row>
    <row r="264" spans="1:13" s="134" customFormat="1" ht="20.399999999999999" customHeight="1" thickTop="1" thickBot="1">
      <c r="A264" s="611">
        <f>COUNTA(D237:D263)</f>
        <v>9</v>
      </c>
      <c r="B264" s="612"/>
      <c r="C264" s="612"/>
      <c r="D264" s="612"/>
      <c r="E264" s="404">
        <f>COUNTIF(G237:G263,"TV")</f>
        <v>6</v>
      </c>
      <c r="F264" s="544">
        <f>COUNTIF(G237:G263,"R")</f>
        <v>3</v>
      </c>
      <c r="G264" s="544"/>
      <c r="H264" s="544"/>
      <c r="I264" s="544"/>
      <c r="J264" s="545" t="str">
        <f>IF(COUNTIF(G237:G263,"OL")=0,"（オンライン　0　科目）",COUNTIF(G237:G263,"OL"))</f>
        <v>（オンライン　0　科目）</v>
      </c>
      <c r="K264" s="546"/>
      <c r="L264" s="332"/>
      <c r="M264" s="134" t="str">
        <f>SUM(F237:F263)&amp;"単位"</f>
        <v>18単位</v>
      </c>
    </row>
    <row r="265" spans="1:13" s="134" customFormat="1" ht="23.1" customHeight="1" thickTop="1" thickBot="1">
      <c r="A265" s="639">
        <f>COUNTA(D5:D263)</f>
        <v>84</v>
      </c>
      <c r="B265" s="640"/>
      <c r="C265" s="640"/>
      <c r="D265" s="640"/>
      <c r="E265" s="404">
        <f>COUNTIF(G5:G263,"TV")</f>
        <v>38</v>
      </c>
      <c r="F265" s="544">
        <f>COUNTIF(G5:G263,"R")</f>
        <v>39</v>
      </c>
      <c r="G265" s="544"/>
      <c r="H265" s="544"/>
      <c r="I265" s="544"/>
      <c r="J265" s="545">
        <f>COUNTIF(G5:G263,"OL")</f>
        <v>7</v>
      </c>
      <c r="K265" s="546"/>
      <c r="L265" s="453"/>
      <c r="M265" s="134" t="str">
        <f>IF(A265=E265+F265+J265,"○","×")</f>
        <v>○</v>
      </c>
    </row>
    <row r="266" spans="1:13" ht="13.8" thickTop="1"/>
  </sheetData>
  <autoFilter ref="A4:M265"/>
  <mergeCells count="843">
    <mergeCell ref="A1:K1"/>
    <mergeCell ref="A3:C3"/>
    <mergeCell ref="D3:D4"/>
    <mergeCell ref="E3:E4"/>
    <mergeCell ref="F3:F4"/>
    <mergeCell ref="G3:G4"/>
    <mergeCell ref="H3:I3"/>
    <mergeCell ref="J3:J4"/>
    <mergeCell ref="K3:K4"/>
    <mergeCell ref="L3:L4"/>
    <mergeCell ref="M3:M4"/>
    <mergeCell ref="A5:A7"/>
    <mergeCell ref="B5:B7"/>
    <mergeCell ref="C5:C7"/>
    <mergeCell ref="D5:D7"/>
    <mergeCell ref="E5:E7"/>
    <mergeCell ref="F5:F7"/>
    <mergeCell ref="G5:G7"/>
    <mergeCell ref="J5:J7"/>
    <mergeCell ref="K5:K7"/>
    <mergeCell ref="L5:L7"/>
    <mergeCell ref="A8:A10"/>
    <mergeCell ref="B8:B10"/>
    <mergeCell ref="C8:C10"/>
    <mergeCell ref="D8:D10"/>
    <mergeCell ref="E8:E10"/>
    <mergeCell ref="F8:F10"/>
    <mergeCell ref="G8:G10"/>
    <mergeCell ref="J8:J10"/>
    <mergeCell ref="K8:K10"/>
    <mergeCell ref="L8:L10"/>
    <mergeCell ref="A11:A13"/>
    <mergeCell ref="B11:B13"/>
    <mergeCell ref="C11:C13"/>
    <mergeCell ref="D11:D13"/>
    <mergeCell ref="E11:E13"/>
    <mergeCell ref="F11:F13"/>
    <mergeCell ref="G11:G13"/>
    <mergeCell ref="J11:J13"/>
    <mergeCell ref="K11:K13"/>
    <mergeCell ref="L11:L13"/>
    <mergeCell ref="A14:A16"/>
    <mergeCell ref="B14:B16"/>
    <mergeCell ref="C14:C16"/>
    <mergeCell ref="D14:D16"/>
    <mergeCell ref="E14:E16"/>
    <mergeCell ref="F14:F16"/>
    <mergeCell ref="G14:G16"/>
    <mergeCell ref="J14:J16"/>
    <mergeCell ref="K14:K16"/>
    <mergeCell ref="L14:L16"/>
    <mergeCell ref="A17:A19"/>
    <mergeCell ref="B17:B19"/>
    <mergeCell ref="C17:C19"/>
    <mergeCell ref="D17:D19"/>
    <mergeCell ref="E17:E19"/>
    <mergeCell ref="F17:F19"/>
    <mergeCell ref="G17:G19"/>
    <mergeCell ref="J17:J19"/>
    <mergeCell ref="K17:K19"/>
    <mergeCell ref="L17:L19"/>
    <mergeCell ref="A20:A27"/>
    <mergeCell ref="B20:B27"/>
    <mergeCell ref="C20:C27"/>
    <mergeCell ref="D20:D27"/>
    <mergeCell ref="E20:E27"/>
    <mergeCell ref="F20:F27"/>
    <mergeCell ref="G20:G27"/>
    <mergeCell ref="J20:J27"/>
    <mergeCell ref="K20:K27"/>
    <mergeCell ref="A28:A30"/>
    <mergeCell ref="B28:B30"/>
    <mergeCell ref="C28:C30"/>
    <mergeCell ref="D28:D30"/>
    <mergeCell ref="E28:E30"/>
    <mergeCell ref="F28:F30"/>
    <mergeCell ref="G28:G30"/>
    <mergeCell ref="J28:J30"/>
    <mergeCell ref="K28:K30"/>
    <mergeCell ref="L28:L30"/>
    <mergeCell ref="A31:A33"/>
    <mergeCell ref="B31:B33"/>
    <mergeCell ref="C31:C33"/>
    <mergeCell ref="D31:D33"/>
    <mergeCell ref="E31:E33"/>
    <mergeCell ref="F31:F33"/>
    <mergeCell ref="G31:G33"/>
    <mergeCell ref="J31:J33"/>
    <mergeCell ref="K31:K33"/>
    <mergeCell ref="L31:L33"/>
    <mergeCell ref="I32:I33"/>
    <mergeCell ref="A34:A36"/>
    <mergeCell ref="B34:B36"/>
    <mergeCell ref="C34:C36"/>
    <mergeCell ref="D34:D36"/>
    <mergeCell ref="E34:E36"/>
    <mergeCell ref="F34:F36"/>
    <mergeCell ref="G34:G36"/>
    <mergeCell ref="J34:J36"/>
    <mergeCell ref="K34:K36"/>
    <mergeCell ref="L34:L36"/>
    <mergeCell ref="A37:A39"/>
    <mergeCell ref="B37:B39"/>
    <mergeCell ref="C37:C39"/>
    <mergeCell ref="D37:D39"/>
    <mergeCell ref="E37:E39"/>
    <mergeCell ref="F37:F39"/>
    <mergeCell ref="G37:G39"/>
    <mergeCell ref="J37:J39"/>
    <mergeCell ref="K37:K39"/>
    <mergeCell ref="A40:A42"/>
    <mergeCell ref="B40:B42"/>
    <mergeCell ref="C40:C42"/>
    <mergeCell ref="D40:D42"/>
    <mergeCell ref="E40:E42"/>
    <mergeCell ref="F40:F42"/>
    <mergeCell ref="G40:G42"/>
    <mergeCell ref="J40:J42"/>
    <mergeCell ref="K40:K42"/>
    <mergeCell ref="L40:L42"/>
    <mergeCell ref="A43:A45"/>
    <mergeCell ref="B43:B45"/>
    <mergeCell ref="C43:C45"/>
    <mergeCell ref="D43:D45"/>
    <mergeCell ref="E43:E45"/>
    <mergeCell ref="F43:F45"/>
    <mergeCell ref="G43:G45"/>
    <mergeCell ref="J43:J45"/>
    <mergeCell ref="K43:K45"/>
    <mergeCell ref="L43:L45"/>
    <mergeCell ref="A46:A48"/>
    <mergeCell ref="B46:B48"/>
    <mergeCell ref="C46:C48"/>
    <mergeCell ref="D46:D48"/>
    <mergeCell ref="E46:E48"/>
    <mergeCell ref="F46:F48"/>
    <mergeCell ref="G46:G48"/>
    <mergeCell ref="J46:J48"/>
    <mergeCell ref="K46:K48"/>
    <mergeCell ref="L46:L48"/>
    <mergeCell ref="A49:A51"/>
    <mergeCell ref="B49:B51"/>
    <mergeCell ref="C49:C51"/>
    <mergeCell ref="D49:D51"/>
    <mergeCell ref="E49:E51"/>
    <mergeCell ref="F49:F51"/>
    <mergeCell ref="G49:G51"/>
    <mergeCell ref="J49:J51"/>
    <mergeCell ref="K49:K51"/>
    <mergeCell ref="L49:L51"/>
    <mergeCell ref="A52:A54"/>
    <mergeCell ref="B52:B54"/>
    <mergeCell ref="C52:C54"/>
    <mergeCell ref="D52:D54"/>
    <mergeCell ref="E52:E54"/>
    <mergeCell ref="F52:F54"/>
    <mergeCell ref="G52:G54"/>
    <mergeCell ref="J52:J54"/>
    <mergeCell ref="K52:K54"/>
    <mergeCell ref="L52:L54"/>
    <mergeCell ref="A55:A57"/>
    <mergeCell ref="B55:B57"/>
    <mergeCell ref="C55:C57"/>
    <mergeCell ref="D55:D57"/>
    <mergeCell ref="E55:E57"/>
    <mergeCell ref="F55:F57"/>
    <mergeCell ref="G55:G57"/>
    <mergeCell ref="J55:J57"/>
    <mergeCell ref="K55:K57"/>
    <mergeCell ref="L55:L57"/>
    <mergeCell ref="A58:A60"/>
    <mergeCell ref="B58:B60"/>
    <mergeCell ref="C58:C60"/>
    <mergeCell ref="D58:D60"/>
    <mergeCell ref="E58:E60"/>
    <mergeCell ref="F58:F60"/>
    <mergeCell ref="G58:G60"/>
    <mergeCell ref="J58:J60"/>
    <mergeCell ref="K58:K60"/>
    <mergeCell ref="L58:L60"/>
    <mergeCell ref="A61:D61"/>
    <mergeCell ref="F61:I61"/>
    <mergeCell ref="J61:K61"/>
    <mergeCell ref="A62:A64"/>
    <mergeCell ref="B62:B64"/>
    <mergeCell ref="C62:C64"/>
    <mergeCell ref="D62:D64"/>
    <mergeCell ref="E62:E64"/>
    <mergeCell ref="F62:F64"/>
    <mergeCell ref="G62:G64"/>
    <mergeCell ref="J62:J64"/>
    <mergeCell ref="K62:K64"/>
    <mergeCell ref="A65:A67"/>
    <mergeCell ref="B65:B67"/>
    <mergeCell ref="C65:C67"/>
    <mergeCell ref="D65:D67"/>
    <mergeCell ref="E65:E67"/>
    <mergeCell ref="F65:F67"/>
    <mergeCell ref="G65:G67"/>
    <mergeCell ref="J65:J67"/>
    <mergeCell ref="K65:K67"/>
    <mergeCell ref="L65:L67"/>
    <mergeCell ref="A68:A70"/>
    <mergeCell ref="B68:B70"/>
    <mergeCell ref="C68:C70"/>
    <mergeCell ref="D68:D70"/>
    <mergeCell ref="E68:E70"/>
    <mergeCell ref="F68:F70"/>
    <mergeCell ref="G68:G70"/>
    <mergeCell ref="J68:J70"/>
    <mergeCell ref="K68:K70"/>
    <mergeCell ref="L68:L70"/>
    <mergeCell ref="A71:A73"/>
    <mergeCell ref="B71:B73"/>
    <mergeCell ref="C71:C73"/>
    <mergeCell ref="D71:D73"/>
    <mergeCell ref="E71:E73"/>
    <mergeCell ref="F71:F73"/>
    <mergeCell ref="G71:G73"/>
    <mergeCell ref="J71:J73"/>
    <mergeCell ref="K71:K73"/>
    <mergeCell ref="L71:L73"/>
    <mergeCell ref="A74:A76"/>
    <mergeCell ref="B74:B76"/>
    <mergeCell ref="C74:C76"/>
    <mergeCell ref="D74:D76"/>
    <mergeCell ref="E74:E76"/>
    <mergeCell ref="F74:F76"/>
    <mergeCell ref="G74:G76"/>
    <mergeCell ref="J74:J76"/>
    <mergeCell ref="K74:K76"/>
    <mergeCell ref="L74:L76"/>
    <mergeCell ref="A77:A79"/>
    <mergeCell ref="B77:B79"/>
    <mergeCell ref="C77:C79"/>
    <mergeCell ref="D77:D79"/>
    <mergeCell ref="E77:E79"/>
    <mergeCell ref="F77:F79"/>
    <mergeCell ref="G77:G79"/>
    <mergeCell ref="J77:J79"/>
    <mergeCell ref="K77:K79"/>
    <mergeCell ref="L77:L79"/>
    <mergeCell ref="A80:A82"/>
    <mergeCell ref="B80:B82"/>
    <mergeCell ref="C80:C82"/>
    <mergeCell ref="D80:D82"/>
    <mergeCell ref="E80:E82"/>
    <mergeCell ref="F80:F82"/>
    <mergeCell ref="G80:G82"/>
    <mergeCell ref="J80:J82"/>
    <mergeCell ref="K80:K82"/>
    <mergeCell ref="L80:L82"/>
    <mergeCell ref="A83:A85"/>
    <mergeCell ref="B83:B85"/>
    <mergeCell ref="C83:C85"/>
    <mergeCell ref="D83:D85"/>
    <mergeCell ref="E83:E85"/>
    <mergeCell ref="F83:F85"/>
    <mergeCell ref="G83:G85"/>
    <mergeCell ref="J83:J85"/>
    <mergeCell ref="K83:K85"/>
    <mergeCell ref="L83:L85"/>
    <mergeCell ref="A86:A88"/>
    <mergeCell ref="B86:B88"/>
    <mergeCell ref="C86:C88"/>
    <mergeCell ref="D86:D88"/>
    <mergeCell ref="E86:E88"/>
    <mergeCell ref="F86:F88"/>
    <mergeCell ref="G86:G88"/>
    <mergeCell ref="J86:J88"/>
    <mergeCell ref="K86:K88"/>
    <mergeCell ref="L86:L88"/>
    <mergeCell ref="A89:A91"/>
    <mergeCell ref="B89:B91"/>
    <mergeCell ref="C89:C91"/>
    <mergeCell ref="D89:D91"/>
    <mergeCell ref="E89:E91"/>
    <mergeCell ref="F89:F91"/>
    <mergeCell ref="G89:G91"/>
    <mergeCell ref="J89:J91"/>
    <mergeCell ref="K89:K91"/>
    <mergeCell ref="L89:L91"/>
    <mergeCell ref="A92:A94"/>
    <mergeCell ref="B92:B94"/>
    <mergeCell ref="C92:C94"/>
    <mergeCell ref="D92:D94"/>
    <mergeCell ref="E92:E94"/>
    <mergeCell ref="F92:F94"/>
    <mergeCell ref="G92:G94"/>
    <mergeCell ref="J92:J94"/>
    <mergeCell ref="K92:K94"/>
    <mergeCell ref="L92:L94"/>
    <mergeCell ref="A95:A97"/>
    <mergeCell ref="B95:B97"/>
    <mergeCell ref="C95:C97"/>
    <mergeCell ref="D95:D97"/>
    <mergeCell ref="E95:E97"/>
    <mergeCell ref="F95:F97"/>
    <mergeCell ref="G95:G97"/>
    <mergeCell ref="J95:J97"/>
    <mergeCell ref="K95:K97"/>
    <mergeCell ref="A98:A100"/>
    <mergeCell ref="B98:B100"/>
    <mergeCell ref="C98:C100"/>
    <mergeCell ref="D98:D100"/>
    <mergeCell ref="E98:E100"/>
    <mergeCell ref="F98:F100"/>
    <mergeCell ref="G98:G100"/>
    <mergeCell ref="J98:J100"/>
    <mergeCell ref="K98:K100"/>
    <mergeCell ref="L98:L100"/>
    <mergeCell ref="A101:A103"/>
    <mergeCell ref="B101:B103"/>
    <mergeCell ref="C101:C103"/>
    <mergeCell ref="D101:D103"/>
    <mergeCell ref="E101:E103"/>
    <mergeCell ref="F101:F103"/>
    <mergeCell ref="G101:G103"/>
    <mergeCell ref="J101:J103"/>
    <mergeCell ref="K101:K103"/>
    <mergeCell ref="L101:L103"/>
    <mergeCell ref="A104:A106"/>
    <mergeCell ref="B104:B106"/>
    <mergeCell ref="C104:C106"/>
    <mergeCell ref="D104:D106"/>
    <mergeCell ref="E104:E106"/>
    <mergeCell ref="F104:F106"/>
    <mergeCell ref="G104:G106"/>
    <mergeCell ref="J104:J106"/>
    <mergeCell ref="K104:K106"/>
    <mergeCell ref="L104:L106"/>
    <mergeCell ref="A107:A109"/>
    <mergeCell ref="B107:B109"/>
    <mergeCell ref="C107:C109"/>
    <mergeCell ref="D107:D109"/>
    <mergeCell ref="E107:E109"/>
    <mergeCell ref="F107:F109"/>
    <mergeCell ref="G107:G109"/>
    <mergeCell ref="J107:J109"/>
    <mergeCell ref="K107:K109"/>
    <mergeCell ref="L107:L109"/>
    <mergeCell ref="A110:A112"/>
    <mergeCell ref="B110:B112"/>
    <mergeCell ref="C110:C112"/>
    <mergeCell ref="D110:D112"/>
    <mergeCell ref="E110:E112"/>
    <mergeCell ref="F110:F112"/>
    <mergeCell ref="G110:G112"/>
    <mergeCell ref="J110:J112"/>
    <mergeCell ref="K110:K112"/>
    <mergeCell ref="L110:L112"/>
    <mergeCell ref="A113:A115"/>
    <mergeCell ref="B113:B115"/>
    <mergeCell ref="C113:C115"/>
    <mergeCell ref="D113:D115"/>
    <mergeCell ref="E113:E115"/>
    <mergeCell ref="F113:F115"/>
    <mergeCell ref="G113:G115"/>
    <mergeCell ref="J113:J115"/>
    <mergeCell ref="K113:K115"/>
    <mergeCell ref="L113:L115"/>
    <mergeCell ref="A116:A118"/>
    <mergeCell ref="B116:B118"/>
    <mergeCell ref="C116:C118"/>
    <mergeCell ref="D116:D118"/>
    <mergeCell ref="E116:E118"/>
    <mergeCell ref="F116:F118"/>
    <mergeCell ref="G116:G118"/>
    <mergeCell ref="J116:J118"/>
    <mergeCell ref="K116:K118"/>
    <mergeCell ref="L116:L118"/>
    <mergeCell ref="A119:A121"/>
    <mergeCell ref="B119:B121"/>
    <mergeCell ref="C119:C121"/>
    <mergeCell ref="D119:D121"/>
    <mergeCell ref="E119:E121"/>
    <mergeCell ref="F119:F121"/>
    <mergeCell ref="G119:G121"/>
    <mergeCell ref="J119:J121"/>
    <mergeCell ref="K119:K121"/>
    <mergeCell ref="L119:L121"/>
    <mergeCell ref="A122:A124"/>
    <mergeCell ref="B122:B124"/>
    <mergeCell ref="C122:C124"/>
    <mergeCell ref="D122:D124"/>
    <mergeCell ref="E122:E124"/>
    <mergeCell ref="F122:F124"/>
    <mergeCell ref="G122:G124"/>
    <mergeCell ref="J122:J124"/>
    <mergeCell ref="K122:K124"/>
    <mergeCell ref="A125:A127"/>
    <mergeCell ref="B125:B127"/>
    <mergeCell ref="C125:C127"/>
    <mergeCell ref="D125:D127"/>
    <mergeCell ref="E125:E127"/>
    <mergeCell ref="F125:F127"/>
    <mergeCell ref="G125:G127"/>
    <mergeCell ref="J125:J127"/>
    <mergeCell ref="K125:K127"/>
    <mergeCell ref="L125:L127"/>
    <mergeCell ref="A128:A130"/>
    <mergeCell ref="B128:B130"/>
    <mergeCell ref="C128:C130"/>
    <mergeCell ref="D128:D130"/>
    <mergeCell ref="E128:E130"/>
    <mergeCell ref="F128:F130"/>
    <mergeCell ref="G128:G130"/>
    <mergeCell ref="J128:J130"/>
    <mergeCell ref="K128:K130"/>
    <mergeCell ref="L128:L130"/>
    <mergeCell ref="A131:A133"/>
    <mergeCell ref="B131:B133"/>
    <mergeCell ref="C131:C133"/>
    <mergeCell ref="D131:D133"/>
    <mergeCell ref="E131:E133"/>
    <mergeCell ref="F131:F133"/>
    <mergeCell ref="G131:G133"/>
    <mergeCell ref="J131:J133"/>
    <mergeCell ref="K131:K133"/>
    <mergeCell ref="L131:L133"/>
    <mergeCell ref="A134:A136"/>
    <mergeCell ref="B134:B136"/>
    <mergeCell ref="C134:C136"/>
    <mergeCell ref="D134:D136"/>
    <mergeCell ref="E134:E136"/>
    <mergeCell ref="F134:F136"/>
    <mergeCell ref="G134:G136"/>
    <mergeCell ref="J134:J136"/>
    <mergeCell ref="K134:K136"/>
    <mergeCell ref="L134:L136"/>
    <mergeCell ref="A137:A139"/>
    <mergeCell ref="B137:B139"/>
    <mergeCell ref="C137:C139"/>
    <mergeCell ref="D137:D139"/>
    <mergeCell ref="E137:E139"/>
    <mergeCell ref="F137:F139"/>
    <mergeCell ref="G137:G139"/>
    <mergeCell ref="J137:J139"/>
    <mergeCell ref="K137:K139"/>
    <mergeCell ref="L137:L139"/>
    <mergeCell ref="A140:A142"/>
    <mergeCell ref="B140:B142"/>
    <mergeCell ref="C140:C142"/>
    <mergeCell ref="D140:D142"/>
    <mergeCell ref="E140:E142"/>
    <mergeCell ref="F140:F142"/>
    <mergeCell ref="G140:G142"/>
    <mergeCell ref="J140:J142"/>
    <mergeCell ref="K140:K142"/>
    <mergeCell ref="L140:L142"/>
    <mergeCell ref="A143:A145"/>
    <mergeCell ref="B143:B145"/>
    <mergeCell ref="C143:C145"/>
    <mergeCell ref="D143:D145"/>
    <mergeCell ref="E143:E145"/>
    <mergeCell ref="F143:F145"/>
    <mergeCell ref="G143:G145"/>
    <mergeCell ref="J143:J145"/>
    <mergeCell ref="K143:K145"/>
    <mergeCell ref="G146:G148"/>
    <mergeCell ref="J146:J148"/>
    <mergeCell ref="K146:K148"/>
    <mergeCell ref="A149:A151"/>
    <mergeCell ref="B149:B151"/>
    <mergeCell ref="C149:C151"/>
    <mergeCell ref="D149:D151"/>
    <mergeCell ref="E149:E151"/>
    <mergeCell ref="F149:F151"/>
    <mergeCell ref="G149:G151"/>
    <mergeCell ref="A146:A148"/>
    <mergeCell ref="B146:B148"/>
    <mergeCell ref="C146:C148"/>
    <mergeCell ref="D146:D148"/>
    <mergeCell ref="E146:E148"/>
    <mergeCell ref="F146:F148"/>
    <mergeCell ref="J149:J151"/>
    <mergeCell ref="K149:K151"/>
    <mergeCell ref="L149:L151"/>
    <mergeCell ref="A152:A154"/>
    <mergeCell ref="B152:B154"/>
    <mergeCell ref="C152:C154"/>
    <mergeCell ref="D152:D154"/>
    <mergeCell ref="E152:E154"/>
    <mergeCell ref="F152:F154"/>
    <mergeCell ref="G152:G154"/>
    <mergeCell ref="J152:J154"/>
    <mergeCell ref="K152:K154"/>
    <mergeCell ref="A155:A157"/>
    <mergeCell ref="B155:B157"/>
    <mergeCell ref="C155:C157"/>
    <mergeCell ref="D155:D157"/>
    <mergeCell ref="E155:E157"/>
    <mergeCell ref="F155:F157"/>
    <mergeCell ref="G155:G157"/>
    <mergeCell ref="J155:J157"/>
    <mergeCell ref="K155:K157"/>
    <mergeCell ref="A158:A160"/>
    <mergeCell ref="B158:B160"/>
    <mergeCell ref="C158:C160"/>
    <mergeCell ref="D158:D160"/>
    <mergeCell ref="E158:E160"/>
    <mergeCell ref="F158:F160"/>
    <mergeCell ref="G158:G160"/>
    <mergeCell ref="J158:J160"/>
    <mergeCell ref="K158:K160"/>
    <mergeCell ref="G161:G163"/>
    <mergeCell ref="J161:J163"/>
    <mergeCell ref="K161:K163"/>
    <mergeCell ref="L161:L163"/>
    <mergeCell ref="A164:A166"/>
    <mergeCell ref="B164:B166"/>
    <mergeCell ref="C164:C166"/>
    <mergeCell ref="D164:D166"/>
    <mergeCell ref="E164:E166"/>
    <mergeCell ref="F164:F166"/>
    <mergeCell ref="A161:A163"/>
    <mergeCell ref="B161:B163"/>
    <mergeCell ref="C161:C163"/>
    <mergeCell ref="D161:D163"/>
    <mergeCell ref="E161:E163"/>
    <mergeCell ref="F161:F163"/>
    <mergeCell ref="G164:G166"/>
    <mergeCell ref="J164:J166"/>
    <mergeCell ref="K164:K166"/>
    <mergeCell ref="L164:L166"/>
    <mergeCell ref="A167:A169"/>
    <mergeCell ref="B167:B169"/>
    <mergeCell ref="C167:C169"/>
    <mergeCell ref="D167:D169"/>
    <mergeCell ref="E167:E169"/>
    <mergeCell ref="F167:F169"/>
    <mergeCell ref="G167:G169"/>
    <mergeCell ref="J167:J169"/>
    <mergeCell ref="K167:K169"/>
    <mergeCell ref="L167:L169"/>
    <mergeCell ref="A170:A172"/>
    <mergeCell ref="B170:B172"/>
    <mergeCell ref="C170:C172"/>
    <mergeCell ref="D170:D172"/>
    <mergeCell ref="E170:E172"/>
    <mergeCell ref="F170:F172"/>
    <mergeCell ref="G170:G172"/>
    <mergeCell ref="J170:J172"/>
    <mergeCell ref="K170:K172"/>
    <mergeCell ref="A173:A175"/>
    <mergeCell ref="B173:B175"/>
    <mergeCell ref="C173:C175"/>
    <mergeCell ref="D173:D175"/>
    <mergeCell ref="E173:E175"/>
    <mergeCell ref="F173:F175"/>
    <mergeCell ref="G173:G175"/>
    <mergeCell ref="J173:J175"/>
    <mergeCell ref="K173:K175"/>
    <mergeCell ref="A176:A178"/>
    <mergeCell ref="B176:B178"/>
    <mergeCell ref="C176:C178"/>
    <mergeCell ref="D176:D178"/>
    <mergeCell ref="E176:E178"/>
    <mergeCell ref="F176:F178"/>
    <mergeCell ref="G176:G178"/>
    <mergeCell ref="J176:J178"/>
    <mergeCell ref="K176:K178"/>
    <mergeCell ref="A179:A181"/>
    <mergeCell ref="B179:B181"/>
    <mergeCell ref="C179:C181"/>
    <mergeCell ref="D179:D181"/>
    <mergeCell ref="E179:E181"/>
    <mergeCell ref="F179:F181"/>
    <mergeCell ref="G179:G181"/>
    <mergeCell ref="J179:J181"/>
    <mergeCell ref="K179:K181"/>
    <mergeCell ref="G182:G184"/>
    <mergeCell ref="J182:J184"/>
    <mergeCell ref="K182:K184"/>
    <mergeCell ref="A185:A187"/>
    <mergeCell ref="B185:B187"/>
    <mergeCell ref="C185:C187"/>
    <mergeCell ref="D185:D187"/>
    <mergeCell ref="E185:E187"/>
    <mergeCell ref="F185:F187"/>
    <mergeCell ref="G185:G187"/>
    <mergeCell ref="A182:A184"/>
    <mergeCell ref="B182:B184"/>
    <mergeCell ref="C182:C184"/>
    <mergeCell ref="D182:D184"/>
    <mergeCell ref="E182:E184"/>
    <mergeCell ref="F182:F184"/>
    <mergeCell ref="J185:J187"/>
    <mergeCell ref="K185:K187"/>
    <mergeCell ref="L185:L187"/>
    <mergeCell ref="A188:A190"/>
    <mergeCell ref="B188:B190"/>
    <mergeCell ref="C188:C190"/>
    <mergeCell ref="D188:D190"/>
    <mergeCell ref="E188:E190"/>
    <mergeCell ref="F188:F190"/>
    <mergeCell ref="G188:G190"/>
    <mergeCell ref="J188:J190"/>
    <mergeCell ref="K188:K190"/>
    <mergeCell ref="L188:L190"/>
    <mergeCell ref="A191:A193"/>
    <mergeCell ref="B191:B193"/>
    <mergeCell ref="C191:C193"/>
    <mergeCell ref="D191:D193"/>
    <mergeCell ref="E191:E193"/>
    <mergeCell ref="F191:F193"/>
    <mergeCell ref="G191:G193"/>
    <mergeCell ref="J191:J193"/>
    <mergeCell ref="K191:K193"/>
    <mergeCell ref="L191:L193"/>
    <mergeCell ref="A194:A196"/>
    <mergeCell ref="B194:B196"/>
    <mergeCell ref="C194:C196"/>
    <mergeCell ref="D194:D196"/>
    <mergeCell ref="E194:E196"/>
    <mergeCell ref="F194:F196"/>
    <mergeCell ref="G194:G196"/>
    <mergeCell ref="J194:J196"/>
    <mergeCell ref="K194:K196"/>
    <mergeCell ref="L194:L196"/>
    <mergeCell ref="A197:A199"/>
    <mergeCell ref="B197:B199"/>
    <mergeCell ref="C197:C199"/>
    <mergeCell ref="D197:D199"/>
    <mergeCell ref="E197:E199"/>
    <mergeCell ref="F197:F199"/>
    <mergeCell ref="G197:G199"/>
    <mergeCell ref="J197:J199"/>
    <mergeCell ref="K197:K199"/>
    <mergeCell ref="L197:L199"/>
    <mergeCell ref="A200:A202"/>
    <mergeCell ref="B200:B202"/>
    <mergeCell ref="C200:C202"/>
    <mergeCell ref="D200:D202"/>
    <mergeCell ref="E200:E202"/>
    <mergeCell ref="F200:F202"/>
    <mergeCell ref="G200:G202"/>
    <mergeCell ref="J200:J202"/>
    <mergeCell ref="K200:K202"/>
    <mergeCell ref="L200:L202"/>
    <mergeCell ref="A203:A205"/>
    <mergeCell ref="B203:B205"/>
    <mergeCell ref="C203:C205"/>
    <mergeCell ref="D203:D205"/>
    <mergeCell ref="E203:E205"/>
    <mergeCell ref="F203:F205"/>
    <mergeCell ref="G203:G205"/>
    <mergeCell ref="J203:J205"/>
    <mergeCell ref="K203:K205"/>
    <mergeCell ref="L203:L205"/>
    <mergeCell ref="A206:A208"/>
    <mergeCell ref="B206:B208"/>
    <mergeCell ref="C206:C208"/>
    <mergeCell ref="D206:D208"/>
    <mergeCell ref="E206:E208"/>
    <mergeCell ref="F206:F208"/>
    <mergeCell ref="G206:G208"/>
    <mergeCell ref="J206:J208"/>
    <mergeCell ref="K206:K208"/>
    <mergeCell ref="L206:L208"/>
    <mergeCell ref="A209:A211"/>
    <mergeCell ref="B209:B211"/>
    <mergeCell ref="C209:C211"/>
    <mergeCell ref="D209:D211"/>
    <mergeCell ref="E209:E211"/>
    <mergeCell ref="F209:F211"/>
    <mergeCell ref="G209:G211"/>
    <mergeCell ref="J209:J211"/>
    <mergeCell ref="K209:K211"/>
    <mergeCell ref="L209:L211"/>
    <mergeCell ref="A212:A214"/>
    <mergeCell ref="B212:B214"/>
    <mergeCell ref="C212:C214"/>
    <mergeCell ref="D212:D214"/>
    <mergeCell ref="E212:E214"/>
    <mergeCell ref="F212:F214"/>
    <mergeCell ref="G212:G214"/>
    <mergeCell ref="J212:J214"/>
    <mergeCell ref="K212:K214"/>
    <mergeCell ref="L212:L214"/>
    <mergeCell ref="A215:A217"/>
    <mergeCell ref="B215:B217"/>
    <mergeCell ref="C215:C217"/>
    <mergeCell ref="D215:D217"/>
    <mergeCell ref="E215:E217"/>
    <mergeCell ref="F215:F217"/>
    <mergeCell ref="G215:G217"/>
    <mergeCell ref="J215:J217"/>
    <mergeCell ref="K215:K217"/>
    <mergeCell ref="L215:L217"/>
    <mergeCell ref="A218:A220"/>
    <mergeCell ref="B218:B220"/>
    <mergeCell ref="C218:C220"/>
    <mergeCell ref="D218:D220"/>
    <mergeCell ref="E218:E220"/>
    <mergeCell ref="F218:F220"/>
    <mergeCell ref="G218:G220"/>
    <mergeCell ref="J218:J220"/>
    <mergeCell ref="K218:K220"/>
    <mergeCell ref="A221:A223"/>
    <mergeCell ref="B221:B223"/>
    <mergeCell ref="C221:C223"/>
    <mergeCell ref="D221:D223"/>
    <mergeCell ref="E221:E223"/>
    <mergeCell ref="F221:F223"/>
    <mergeCell ref="G221:G223"/>
    <mergeCell ref="J221:J223"/>
    <mergeCell ref="K221:K223"/>
    <mergeCell ref="A224:A226"/>
    <mergeCell ref="B224:B226"/>
    <mergeCell ref="C224:C226"/>
    <mergeCell ref="D224:D226"/>
    <mergeCell ref="E224:E226"/>
    <mergeCell ref="F224:F226"/>
    <mergeCell ref="G224:G226"/>
    <mergeCell ref="J224:J226"/>
    <mergeCell ref="K224:K226"/>
    <mergeCell ref="G227:G229"/>
    <mergeCell ref="J227:J229"/>
    <mergeCell ref="K227:K229"/>
    <mergeCell ref="A230:A232"/>
    <mergeCell ref="B230:B232"/>
    <mergeCell ref="C230:C232"/>
    <mergeCell ref="D230:D232"/>
    <mergeCell ref="E230:E232"/>
    <mergeCell ref="F230:F232"/>
    <mergeCell ref="G230:G232"/>
    <mergeCell ref="A227:A229"/>
    <mergeCell ref="B227:B229"/>
    <mergeCell ref="C227:C229"/>
    <mergeCell ref="D227:D229"/>
    <mergeCell ref="E227:E229"/>
    <mergeCell ref="F227:F229"/>
    <mergeCell ref="J230:J232"/>
    <mergeCell ref="K230:K232"/>
    <mergeCell ref="A233:A235"/>
    <mergeCell ref="B233:B235"/>
    <mergeCell ref="C233:C235"/>
    <mergeCell ref="D233:D235"/>
    <mergeCell ref="E233:E235"/>
    <mergeCell ref="F233:F235"/>
    <mergeCell ref="G233:G235"/>
    <mergeCell ref="J233:J235"/>
    <mergeCell ref="K233:K235"/>
    <mergeCell ref="A236:D236"/>
    <mergeCell ref="F236:I236"/>
    <mergeCell ref="J236:K236"/>
    <mergeCell ref="A237:A239"/>
    <mergeCell ref="B237:B239"/>
    <mergeCell ref="C237:C239"/>
    <mergeCell ref="D237:D239"/>
    <mergeCell ref="E237:E239"/>
    <mergeCell ref="F237:F239"/>
    <mergeCell ref="G237:G239"/>
    <mergeCell ref="J237:J239"/>
    <mergeCell ref="K237:K239"/>
    <mergeCell ref="L237:L239"/>
    <mergeCell ref="A240:A242"/>
    <mergeCell ref="B240:B242"/>
    <mergeCell ref="C240:C242"/>
    <mergeCell ref="D240:D242"/>
    <mergeCell ref="E240:E242"/>
    <mergeCell ref="F240:F242"/>
    <mergeCell ref="G240:G242"/>
    <mergeCell ref="J240:J242"/>
    <mergeCell ref="K240:K242"/>
    <mergeCell ref="L240:L242"/>
    <mergeCell ref="A243:A245"/>
    <mergeCell ref="B243:B245"/>
    <mergeCell ref="C243:C245"/>
    <mergeCell ref="D243:D245"/>
    <mergeCell ref="E243:E245"/>
    <mergeCell ref="F243:F245"/>
    <mergeCell ref="G243:G245"/>
    <mergeCell ref="J243:J245"/>
    <mergeCell ref="K243:K245"/>
    <mergeCell ref="L243:L245"/>
    <mergeCell ref="A246:A248"/>
    <mergeCell ref="B246:B248"/>
    <mergeCell ref="C246:C248"/>
    <mergeCell ref="D246:D248"/>
    <mergeCell ref="E246:E248"/>
    <mergeCell ref="F246:F248"/>
    <mergeCell ref="G246:G248"/>
    <mergeCell ref="J246:J248"/>
    <mergeCell ref="K246:K248"/>
    <mergeCell ref="L246:L248"/>
    <mergeCell ref="A249:A251"/>
    <mergeCell ref="B249:B251"/>
    <mergeCell ref="C249:C251"/>
    <mergeCell ref="D249:D251"/>
    <mergeCell ref="E249:E251"/>
    <mergeCell ref="F249:F251"/>
    <mergeCell ref="G249:G251"/>
    <mergeCell ref="J249:J251"/>
    <mergeCell ref="K249:K251"/>
    <mergeCell ref="L249:L251"/>
    <mergeCell ref="A252:A254"/>
    <mergeCell ref="B252:B254"/>
    <mergeCell ref="C252:C254"/>
    <mergeCell ref="D252:D254"/>
    <mergeCell ref="E252:E254"/>
    <mergeCell ref="F252:F254"/>
    <mergeCell ref="G252:G254"/>
    <mergeCell ref="J252:J254"/>
    <mergeCell ref="K252:K254"/>
    <mergeCell ref="L252:L254"/>
    <mergeCell ref="A255:A257"/>
    <mergeCell ref="B255:B257"/>
    <mergeCell ref="C255:C257"/>
    <mergeCell ref="D255:D257"/>
    <mergeCell ref="E255:E257"/>
    <mergeCell ref="F255:F257"/>
    <mergeCell ref="G255:G257"/>
    <mergeCell ref="J255:J257"/>
    <mergeCell ref="K255:K257"/>
    <mergeCell ref="L255:L257"/>
    <mergeCell ref="A258:A260"/>
    <mergeCell ref="B258:B260"/>
    <mergeCell ref="C258:C260"/>
    <mergeCell ref="D258:D260"/>
    <mergeCell ref="E258:E260"/>
    <mergeCell ref="F258:F260"/>
    <mergeCell ref="G258:G260"/>
    <mergeCell ref="J258:J260"/>
    <mergeCell ref="K258:K260"/>
    <mergeCell ref="L258:L260"/>
    <mergeCell ref="A261:A263"/>
    <mergeCell ref="B261:B263"/>
    <mergeCell ref="C261:C263"/>
    <mergeCell ref="D261:D263"/>
    <mergeCell ref="E261:E263"/>
    <mergeCell ref="F261:F263"/>
    <mergeCell ref="A265:D265"/>
    <mergeCell ref="F265:I265"/>
    <mergeCell ref="J265:K265"/>
    <mergeCell ref="G261:G263"/>
    <mergeCell ref="J261:J263"/>
    <mergeCell ref="K261:K263"/>
    <mergeCell ref="L261:L263"/>
    <mergeCell ref="A264:D264"/>
    <mergeCell ref="F264:I264"/>
    <mergeCell ref="J264:K264"/>
  </mergeCells>
  <phoneticPr fontId="2"/>
  <printOptions horizontalCentered="1"/>
  <pageMargins left="0.70866141732283472" right="0.70866141732283472" top="0.85" bottom="0.52" header="0.31496062992125984" footer="0.31496062992125984"/>
  <pageSetup paperSize="9" scale="71" fitToHeight="0" orientation="landscape" r:id="rId1"/>
  <rowBreaks count="5" manualBreakCount="5">
    <brk id="48" max="10" man="1"/>
    <brk id="97" max="10" man="1"/>
    <brk id="145" max="10" man="1"/>
    <brk id="190" max="10" man="1"/>
    <brk id="232"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M264"/>
  <sheetViews>
    <sheetView showWhiteSpace="0" view="pageBreakPreview" zoomScale="70" zoomScaleNormal="90" zoomScaleSheetLayoutView="70" workbookViewId="0">
      <selection activeCell="E17" sqref="E17:E22"/>
    </sheetView>
  </sheetViews>
  <sheetFormatPr defaultColWidth="9" defaultRowHeight="13.2"/>
  <cols>
    <col min="1" max="3" width="12.88671875" style="126" customWidth="1"/>
    <col min="4" max="4" width="8.6640625" style="457" customWidth="1"/>
    <col min="5" max="5" width="34.33203125" style="126" customWidth="1"/>
    <col min="6" max="7" width="4.6640625" style="126" customWidth="1"/>
    <col min="8" max="8" width="21" style="126" customWidth="1"/>
    <col min="9" max="9" width="25.33203125" style="458" customWidth="1"/>
    <col min="10" max="10" width="15.6640625" style="458" customWidth="1"/>
    <col min="11" max="11" width="29.33203125" style="473" customWidth="1"/>
    <col min="12" max="12" width="38" style="126" hidden="1" customWidth="1"/>
    <col min="13" max="13" width="7.21875" style="126" bestFit="1" customWidth="1"/>
    <col min="14" max="14" width="23.6640625" style="126" bestFit="1" customWidth="1"/>
    <col min="15" max="15" width="19.88671875" style="126" bestFit="1" customWidth="1"/>
    <col min="16" max="16" width="45.44140625" style="126" bestFit="1" customWidth="1"/>
    <col min="17" max="17" width="47.109375" style="126" bestFit="1" customWidth="1"/>
    <col min="18" max="18" width="12.33203125" style="126" bestFit="1" customWidth="1"/>
    <col min="19" max="19" width="12.21875" style="126" bestFit="1" customWidth="1"/>
    <col min="20" max="20" width="12.33203125" style="126" bestFit="1" customWidth="1"/>
    <col min="21" max="21" width="8.109375" style="126" bestFit="1" customWidth="1"/>
    <col min="22" max="16384" width="9" style="126"/>
  </cols>
  <sheetData>
    <row r="1" spans="1:12" ht="43.5" customHeight="1">
      <c r="A1" s="589" t="s">
        <v>3430</v>
      </c>
      <c r="B1" s="589"/>
      <c r="C1" s="589"/>
      <c r="D1" s="589"/>
      <c r="E1" s="589"/>
      <c r="F1" s="589"/>
      <c r="G1" s="589"/>
      <c r="H1" s="589"/>
      <c r="I1" s="589"/>
      <c r="J1" s="589"/>
      <c r="K1" s="589"/>
    </row>
    <row r="3" spans="1:12" ht="15.75" customHeight="1">
      <c r="A3" s="590" t="s">
        <v>64</v>
      </c>
      <c r="B3" s="591"/>
      <c r="C3" s="592"/>
      <c r="D3" s="593" t="s">
        <v>2998</v>
      </c>
      <c r="E3" s="594" t="s">
        <v>65</v>
      </c>
      <c r="F3" s="595" t="s">
        <v>66</v>
      </c>
      <c r="G3" s="593" t="s">
        <v>2999</v>
      </c>
      <c r="H3" s="597" t="s">
        <v>2480</v>
      </c>
      <c r="I3" s="597"/>
      <c r="J3" s="598" t="s">
        <v>67</v>
      </c>
      <c r="K3" s="600" t="s">
        <v>68</v>
      </c>
      <c r="L3" s="594" t="s">
        <v>3431</v>
      </c>
    </row>
    <row r="4" spans="1:12" ht="15.75" customHeight="1">
      <c r="A4" s="127" t="s">
        <v>3001</v>
      </c>
      <c r="B4" s="127" t="s">
        <v>3432</v>
      </c>
      <c r="C4" s="128" t="s">
        <v>3003</v>
      </c>
      <c r="D4" s="594"/>
      <c r="E4" s="594"/>
      <c r="F4" s="596"/>
      <c r="G4" s="593"/>
      <c r="H4" s="422" t="s">
        <v>72</v>
      </c>
      <c r="I4" s="474" t="s">
        <v>73</v>
      </c>
      <c r="J4" s="599"/>
      <c r="K4" s="601"/>
      <c r="L4" s="594"/>
    </row>
    <row r="5" spans="1:12" s="134" customFormat="1" ht="14.25" customHeight="1">
      <c r="A5" s="575" t="s">
        <v>3433</v>
      </c>
      <c r="B5" s="553" t="s">
        <v>3089</v>
      </c>
      <c r="C5" s="553" t="s">
        <v>3089</v>
      </c>
      <c r="D5" s="539">
        <v>1730096</v>
      </c>
      <c r="E5" s="571" t="s">
        <v>3434</v>
      </c>
      <c r="F5" s="554">
        <v>2</v>
      </c>
      <c r="G5" s="539" t="s">
        <v>2515</v>
      </c>
      <c r="H5" s="429" t="s">
        <v>3435</v>
      </c>
      <c r="I5" s="411" t="s">
        <v>2699</v>
      </c>
      <c r="J5" s="549" t="s">
        <v>3255</v>
      </c>
      <c r="K5" s="580" t="s">
        <v>3436</v>
      </c>
      <c r="L5" s="571" t="s">
        <v>3437</v>
      </c>
    </row>
    <row r="6" spans="1:12" s="134" customFormat="1" ht="14.25" customHeight="1">
      <c r="A6" s="558"/>
      <c r="B6" s="539"/>
      <c r="C6" s="539"/>
      <c r="D6" s="539"/>
      <c r="E6" s="567"/>
      <c r="F6" s="558"/>
      <c r="G6" s="539"/>
      <c r="H6" s="424" t="s">
        <v>3438</v>
      </c>
      <c r="I6" s="403" t="s">
        <v>3439</v>
      </c>
      <c r="J6" s="550"/>
      <c r="K6" s="580"/>
      <c r="L6" s="567"/>
    </row>
    <row r="7" spans="1:12" s="134" customFormat="1" ht="14.25" customHeight="1">
      <c r="A7" s="558"/>
      <c r="B7" s="539"/>
      <c r="C7" s="539"/>
      <c r="D7" s="539"/>
      <c r="E7" s="567"/>
      <c r="F7" s="566"/>
      <c r="G7" s="539"/>
      <c r="H7" s="425"/>
      <c r="I7" s="389"/>
      <c r="J7" s="551"/>
      <c r="K7" s="580"/>
      <c r="L7" s="567"/>
    </row>
    <row r="8" spans="1:12" s="134" customFormat="1" ht="14.25" customHeight="1">
      <c r="A8" s="575" t="s">
        <v>3433</v>
      </c>
      <c r="B8" s="553" t="s">
        <v>3089</v>
      </c>
      <c r="C8" s="553" t="s">
        <v>3089</v>
      </c>
      <c r="D8" s="539">
        <v>1730100</v>
      </c>
      <c r="E8" s="571" t="s">
        <v>3440</v>
      </c>
      <c r="F8" s="554">
        <v>2</v>
      </c>
      <c r="G8" s="539" t="s">
        <v>3105</v>
      </c>
      <c r="H8" s="429" t="s">
        <v>2771</v>
      </c>
      <c r="I8" s="411" t="s">
        <v>2699</v>
      </c>
      <c r="J8" s="549" t="s">
        <v>3255</v>
      </c>
      <c r="K8" s="580" t="s">
        <v>3441</v>
      </c>
      <c r="L8" s="571" t="s">
        <v>3442</v>
      </c>
    </row>
    <row r="9" spans="1:12" s="134" customFormat="1" ht="14.25" customHeight="1">
      <c r="A9" s="558"/>
      <c r="B9" s="539"/>
      <c r="C9" s="539"/>
      <c r="D9" s="539"/>
      <c r="E9" s="567"/>
      <c r="F9" s="558"/>
      <c r="G9" s="539"/>
      <c r="H9" s="424" t="s">
        <v>2773</v>
      </c>
      <c r="I9" s="403" t="s">
        <v>2774</v>
      </c>
      <c r="J9" s="550"/>
      <c r="K9" s="580"/>
      <c r="L9" s="567"/>
    </row>
    <row r="10" spans="1:12" s="134" customFormat="1" ht="14.25" customHeight="1">
      <c r="A10" s="558"/>
      <c r="B10" s="539"/>
      <c r="C10" s="539"/>
      <c r="D10" s="539"/>
      <c r="E10" s="567"/>
      <c r="F10" s="566"/>
      <c r="G10" s="539"/>
      <c r="H10" s="425"/>
      <c r="I10" s="389"/>
      <c r="J10" s="551"/>
      <c r="K10" s="580"/>
      <c r="L10" s="567"/>
    </row>
    <row r="11" spans="1:12" s="134" customFormat="1" ht="14.25" customHeight="1">
      <c r="A11" s="575" t="s">
        <v>3433</v>
      </c>
      <c r="B11" s="553" t="s">
        <v>3089</v>
      </c>
      <c r="C11" s="553" t="s">
        <v>3089</v>
      </c>
      <c r="D11" s="539">
        <v>1730061</v>
      </c>
      <c r="E11" s="571" t="s">
        <v>3443</v>
      </c>
      <c r="F11" s="554">
        <v>2</v>
      </c>
      <c r="G11" s="539" t="s">
        <v>3138</v>
      </c>
      <c r="H11" s="431" t="s">
        <v>2766</v>
      </c>
      <c r="I11" s="432" t="s">
        <v>2767</v>
      </c>
      <c r="J11" s="549" t="s">
        <v>2768</v>
      </c>
      <c r="K11" s="580" t="s">
        <v>3444</v>
      </c>
      <c r="L11" s="571" t="s">
        <v>3445</v>
      </c>
    </row>
    <row r="12" spans="1:12" s="134" customFormat="1" ht="14.25" customHeight="1">
      <c r="A12" s="558"/>
      <c r="B12" s="539"/>
      <c r="C12" s="539"/>
      <c r="D12" s="539"/>
      <c r="E12" s="567"/>
      <c r="F12" s="558"/>
      <c r="G12" s="539"/>
      <c r="H12" s="398"/>
      <c r="I12" s="399"/>
      <c r="J12" s="550"/>
      <c r="K12" s="580"/>
      <c r="L12" s="567"/>
    </row>
    <row r="13" spans="1:12" s="134" customFormat="1" ht="14.25" customHeight="1">
      <c r="A13" s="558"/>
      <c r="B13" s="539"/>
      <c r="C13" s="539"/>
      <c r="D13" s="539"/>
      <c r="E13" s="567"/>
      <c r="F13" s="566"/>
      <c r="G13" s="539"/>
      <c r="H13" s="400"/>
      <c r="I13" s="401"/>
      <c r="J13" s="551"/>
      <c r="K13" s="580"/>
      <c r="L13" s="567"/>
    </row>
    <row r="14" spans="1:12" s="134" customFormat="1" ht="14.25" customHeight="1">
      <c r="A14" s="575" t="s">
        <v>3433</v>
      </c>
      <c r="B14" s="553" t="s">
        <v>3089</v>
      </c>
      <c r="C14" s="553" t="s">
        <v>3089</v>
      </c>
      <c r="D14" s="539">
        <v>1730010</v>
      </c>
      <c r="E14" s="571" t="s">
        <v>3446</v>
      </c>
      <c r="F14" s="554">
        <v>2</v>
      </c>
      <c r="G14" s="539" t="s">
        <v>3105</v>
      </c>
      <c r="H14" s="138" t="s">
        <v>3447</v>
      </c>
      <c r="I14" s="397" t="s">
        <v>3448</v>
      </c>
      <c r="J14" s="549" t="s">
        <v>3255</v>
      </c>
      <c r="K14" s="580" t="s">
        <v>3449</v>
      </c>
      <c r="L14" s="571" t="s">
        <v>3445</v>
      </c>
    </row>
    <row r="15" spans="1:12" s="134" customFormat="1" ht="14.25" customHeight="1">
      <c r="A15" s="558"/>
      <c r="B15" s="539"/>
      <c r="C15" s="539"/>
      <c r="D15" s="539"/>
      <c r="E15" s="567"/>
      <c r="F15" s="558"/>
      <c r="G15" s="539"/>
      <c r="H15" s="132"/>
      <c r="I15" s="399"/>
      <c r="J15" s="550"/>
      <c r="K15" s="580"/>
      <c r="L15" s="567"/>
    </row>
    <row r="16" spans="1:12" s="134" customFormat="1" ht="14.25" customHeight="1">
      <c r="A16" s="558"/>
      <c r="B16" s="539"/>
      <c r="C16" s="539"/>
      <c r="D16" s="539"/>
      <c r="E16" s="567"/>
      <c r="F16" s="566"/>
      <c r="G16" s="539"/>
      <c r="H16" s="136"/>
      <c r="I16" s="401"/>
      <c r="J16" s="551"/>
      <c r="K16" s="580"/>
      <c r="L16" s="567"/>
    </row>
    <row r="17" spans="1:12" s="134" customFormat="1" ht="14.25" customHeight="1">
      <c r="A17" s="575" t="s">
        <v>3433</v>
      </c>
      <c r="B17" s="553" t="s">
        <v>3089</v>
      </c>
      <c r="C17" s="553" t="s">
        <v>3089</v>
      </c>
      <c r="D17" s="539">
        <v>1730070</v>
      </c>
      <c r="E17" s="567" t="s">
        <v>3450</v>
      </c>
      <c r="F17" s="554">
        <v>2</v>
      </c>
      <c r="G17" s="539" t="s">
        <v>2515</v>
      </c>
      <c r="H17" s="138" t="s">
        <v>3451</v>
      </c>
      <c r="I17" s="397" t="s">
        <v>2535</v>
      </c>
      <c r="J17" s="549" t="s">
        <v>3255</v>
      </c>
      <c r="K17" s="580" t="s">
        <v>3452</v>
      </c>
      <c r="L17" s="567" t="s">
        <v>3453</v>
      </c>
    </row>
    <row r="18" spans="1:12" s="134" customFormat="1" ht="14.25" customHeight="1">
      <c r="A18" s="558"/>
      <c r="B18" s="539"/>
      <c r="C18" s="539"/>
      <c r="D18" s="539"/>
      <c r="E18" s="567"/>
      <c r="F18" s="558"/>
      <c r="G18" s="539"/>
      <c r="H18" s="132"/>
      <c r="I18" s="399"/>
      <c r="J18" s="550"/>
      <c r="K18" s="580"/>
      <c r="L18" s="567"/>
    </row>
    <row r="19" spans="1:12" s="134" customFormat="1" ht="14.25" customHeight="1">
      <c r="A19" s="558"/>
      <c r="B19" s="539"/>
      <c r="C19" s="539"/>
      <c r="D19" s="539"/>
      <c r="E19" s="567"/>
      <c r="F19" s="566"/>
      <c r="G19" s="539"/>
      <c r="H19" s="136"/>
      <c r="I19" s="401"/>
      <c r="J19" s="551"/>
      <c r="K19" s="580"/>
      <c r="L19" s="567"/>
    </row>
    <row r="20" spans="1:12" s="134" customFormat="1" ht="14.25" customHeight="1">
      <c r="A20" s="575" t="s">
        <v>3433</v>
      </c>
      <c r="B20" s="553" t="s">
        <v>3089</v>
      </c>
      <c r="C20" s="553" t="s">
        <v>3089</v>
      </c>
      <c r="D20" s="554">
        <v>1730118</v>
      </c>
      <c r="E20" s="572" t="s">
        <v>3454</v>
      </c>
      <c r="F20" s="554">
        <v>2</v>
      </c>
      <c r="G20" s="554" t="s">
        <v>3105</v>
      </c>
      <c r="H20" s="429" t="s">
        <v>3455</v>
      </c>
      <c r="I20" s="411" t="s">
        <v>3456</v>
      </c>
      <c r="J20" s="549" t="s">
        <v>3457</v>
      </c>
      <c r="K20" s="560" t="s">
        <v>3458</v>
      </c>
      <c r="L20" s="572" t="s">
        <v>3459</v>
      </c>
    </row>
    <row r="21" spans="1:12" s="134" customFormat="1" ht="14.25" customHeight="1">
      <c r="A21" s="558"/>
      <c r="B21" s="539"/>
      <c r="C21" s="539"/>
      <c r="D21" s="558"/>
      <c r="E21" s="569"/>
      <c r="F21" s="558"/>
      <c r="G21" s="558"/>
      <c r="H21" s="446"/>
      <c r="I21" s="447"/>
      <c r="J21" s="550"/>
      <c r="K21" s="561"/>
      <c r="L21" s="569"/>
    </row>
    <row r="22" spans="1:12" s="134" customFormat="1" ht="14.25" customHeight="1">
      <c r="A22" s="558"/>
      <c r="B22" s="539"/>
      <c r="C22" s="539"/>
      <c r="D22" s="566"/>
      <c r="E22" s="557"/>
      <c r="F22" s="566"/>
      <c r="G22" s="566"/>
      <c r="H22" s="425"/>
      <c r="I22" s="389"/>
      <c r="J22" s="551"/>
      <c r="K22" s="562"/>
      <c r="L22" s="557"/>
    </row>
    <row r="23" spans="1:12" s="134" customFormat="1" ht="14.25" customHeight="1">
      <c r="A23" s="575" t="s">
        <v>3433</v>
      </c>
      <c r="B23" s="553" t="s">
        <v>3089</v>
      </c>
      <c r="C23" s="553" t="s">
        <v>3089</v>
      </c>
      <c r="D23" s="539">
        <v>1730029</v>
      </c>
      <c r="E23" s="571" t="s">
        <v>3460</v>
      </c>
      <c r="F23" s="554">
        <v>2</v>
      </c>
      <c r="G23" s="539" t="s">
        <v>3138</v>
      </c>
      <c r="H23" s="138" t="s">
        <v>3461</v>
      </c>
      <c r="I23" s="397" t="s">
        <v>3462</v>
      </c>
      <c r="J23" s="549" t="s">
        <v>3255</v>
      </c>
      <c r="K23" s="580" t="s">
        <v>3463</v>
      </c>
      <c r="L23" s="571" t="s">
        <v>3445</v>
      </c>
    </row>
    <row r="24" spans="1:12" s="134" customFormat="1" ht="14.25" customHeight="1">
      <c r="A24" s="558"/>
      <c r="B24" s="539"/>
      <c r="C24" s="539"/>
      <c r="D24" s="539"/>
      <c r="E24" s="567"/>
      <c r="F24" s="558"/>
      <c r="G24" s="539"/>
      <c r="H24" s="132" t="s">
        <v>3464</v>
      </c>
      <c r="I24" s="399" t="s">
        <v>2535</v>
      </c>
      <c r="J24" s="550"/>
      <c r="K24" s="580"/>
      <c r="L24" s="567"/>
    </row>
    <row r="25" spans="1:12" s="134" customFormat="1" ht="14.25" customHeight="1">
      <c r="A25" s="558"/>
      <c r="B25" s="539"/>
      <c r="C25" s="539"/>
      <c r="D25" s="539"/>
      <c r="E25" s="567"/>
      <c r="F25" s="566"/>
      <c r="G25" s="539"/>
      <c r="H25" s="136"/>
      <c r="I25" s="401"/>
      <c r="J25" s="551"/>
      <c r="K25" s="580"/>
      <c r="L25" s="567"/>
    </row>
    <row r="26" spans="1:12" s="134" customFormat="1" ht="14.25" customHeight="1">
      <c r="A26" s="575" t="s">
        <v>3433</v>
      </c>
      <c r="B26" s="539" t="s">
        <v>2483</v>
      </c>
      <c r="C26" s="553" t="s">
        <v>2484</v>
      </c>
      <c r="D26" s="539">
        <v>1234250</v>
      </c>
      <c r="E26" s="571" t="s">
        <v>3465</v>
      </c>
      <c r="F26" s="554">
        <v>2</v>
      </c>
      <c r="G26" s="539" t="s">
        <v>3138</v>
      </c>
      <c r="H26" s="392" t="s">
        <v>3466</v>
      </c>
      <c r="I26" s="399" t="s">
        <v>2535</v>
      </c>
      <c r="J26" s="549" t="s">
        <v>2489</v>
      </c>
      <c r="K26" s="580" t="s">
        <v>3467</v>
      </c>
      <c r="L26" s="582" t="s">
        <v>3468</v>
      </c>
    </row>
    <row r="27" spans="1:12" s="134" customFormat="1" ht="14.25" customHeight="1">
      <c r="A27" s="558"/>
      <c r="B27" s="539"/>
      <c r="C27" s="539"/>
      <c r="D27" s="539"/>
      <c r="E27" s="567"/>
      <c r="F27" s="558"/>
      <c r="G27" s="539"/>
      <c r="H27" s="392" t="s">
        <v>3469</v>
      </c>
      <c r="I27" s="399" t="s">
        <v>3254</v>
      </c>
      <c r="J27" s="550"/>
      <c r="K27" s="580"/>
      <c r="L27" s="582"/>
    </row>
    <row r="28" spans="1:12" s="134" customFormat="1" ht="14.25" customHeight="1">
      <c r="A28" s="558"/>
      <c r="B28" s="539"/>
      <c r="C28" s="539"/>
      <c r="D28" s="539"/>
      <c r="E28" s="567"/>
      <c r="F28" s="566"/>
      <c r="G28" s="539"/>
      <c r="H28" s="475"/>
      <c r="I28" s="415"/>
      <c r="J28" s="551"/>
      <c r="K28" s="580"/>
      <c r="L28" s="582"/>
    </row>
    <row r="29" spans="1:12" s="134" customFormat="1" ht="14.25" customHeight="1">
      <c r="A29" s="575" t="s">
        <v>3433</v>
      </c>
      <c r="B29" s="553" t="s">
        <v>3089</v>
      </c>
      <c r="C29" s="553" t="s">
        <v>3470</v>
      </c>
      <c r="D29" s="539">
        <v>1730088</v>
      </c>
      <c r="E29" s="567" t="s">
        <v>3471</v>
      </c>
      <c r="F29" s="554">
        <v>2</v>
      </c>
      <c r="G29" s="539" t="s">
        <v>2515</v>
      </c>
      <c r="H29" s="429" t="s">
        <v>3472</v>
      </c>
      <c r="I29" s="411" t="s">
        <v>3473</v>
      </c>
      <c r="J29" s="549" t="s">
        <v>3474</v>
      </c>
      <c r="K29" s="560" t="s">
        <v>3475</v>
      </c>
      <c r="L29" s="567" t="s">
        <v>3476</v>
      </c>
    </row>
    <row r="30" spans="1:12" s="134" customFormat="1" ht="14.25" customHeight="1">
      <c r="A30" s="558"/>
      <c r="B30" s="539"/>
      <c r="C30" s="539"/>
      <c r="D30" s="539"/>
      <c r="E30" s="567"/>
      <c r="F30" s="558"/>
      <c r="G30" s="539"/>
      <c r="H30" s="424"/>
      <c r="I30" s="476"/>
      <c r="J30" s="550"/>
      <c r="K30" s="561"/>
      <c r="L30" s="567"/>
    </row>
    <row r="31" spans="1:12" s="134" customFormat="1" ht="14.25" customHeight="1">
      <c r="A31" s="558"/>
      <c r="B31" s="539"/>
      <c r="C31" s="539"/>
      <c r="D31" s="539"/>
      <c r="E31" s="567"/>
      <c r="F31" s="566"/>
      <c r="G31" s="539"/>
      <c r="H31" s="425"/>
      <c r="I31" s="389"/>
      <c r="J31" s="551"/>
      <c r="K31" s="562"/>
      <c r="L31" s="567"/>
    </row>
    <row r="32" spans="1:12" s="134" customFormat="1" ht="14.25" customHeight="1">
      <c r="A32" s="575" t="s">
        <v>3433</v>
      </c>
      <c r="B32" s="553" t="s">
        <v>3089</v>
      </c>
      <c r="C32" s="553" t="s">
        <v>3470</v>
      </c>
      <c r="D32" s="554">
        <v>1730126</v>
      </c>
      <c r="E32" s="572" t="s">
        <v>3477</v>
      </c>
      <c r="F32" s="554">
        <v>2</v>
      </c>
      <c r="G32" s="554" t="s">
        <v>2605</v>
      </c>
      <c r="H32" s="424" t="s">
        <v>3478</v>
      </c>
      <c r="I32" s="403" t="s">
        <v>3479</v>
      </c>
      <c r="J32" s="549" t="s">
        <v>3480</v>
      </c>
      <c r="K32" s="560" t="s">
        <v>3481</v>
      </c>
      <c r="L32" s="332"/>
    </row>
    <row r="33" spans="1:12" s="134" customFormat="1" ht="14.25" customHeight="1">
      <c r="A33" s="558"/>
      <c r="B33" s="539"/>
      <c r="C33" s="539"/>
      <c r="D33" s="558"/>
      <c r="E33" s="569"/>
      <c r="F33" s="558"/>
      <c r="G33" s="558"/>
      <c r="H33" s="446"/>
      <c r="I33" s="447"/>
      <c r="J33" s="550"/>
      <c r="K33" s="561"/>
      <c r="L33" s="332"/>
    </row>
    <row r="34" spans="1:12" s="134" customFormat="1" ht="14.25" customHeight="1">
      <c r="A34" s="558"/>
      <c r="B34" s="539"/>
      <c r="C34" s="539"/>
      <c r="D34" s="566"/>
      <c r="E34" s="557"/>
      <c r="F34" s="566"/>
      <c r="G34" s="566"/>
      <c r="H34" s="425"/>
      <c r="I34" s="389"/>
      <c r="J34" s="551"/>
      <c r="K34" s="562"/>
      <c r="L34" s="332"/>
    </row>
    <row r="35" spans="1:12" s="134" customFormat="1" ht="14.25" customHeight="1">
      <c r="A35" s="575" t="s">
        <v>3433</v>
      </c>
      <c r="B35" s="539" t="s">
        <v>2483</v>
      </c>
      <c r="C35" s="553" t="s">
        <v>2484</v>
      </c>
      <c r="D35" s="539">
        <v>1234277</v>
      </c>
      <c r="E35" s="571" t="s">
        <v>3482</v>
      </c>
      <c r="F35" s="554">
        <v>2</v>
      </c>
      <c r="G35" s="539" t="s">
        <v>2486</v>
      </c>
      <c r="H35" s="392" t="s">
        <v>3483</v>
      </c>
      <c r="I35" s="399" t="s">
        <v>3484</v>
      </c>
      <c r="J35" s="549" t="s">
        <v>3485</v>
      </c>
      <c r="K35" s="540" t="s">
        <v>3486</v>
      </c>
      <c r="L35" s="582" t="s">
        <v>3487</v>
      </c>
    </row>
    <row r="36" spans="1:12" s="134" customFormat="1" ht="14.25" customHeight="1">
      <c r="A36" s="558"/>
      <c r="B36" s="539"/>
      <c r="C36" s="539"/>
      <c r="D36" s="539"/>
      <c r="E36" s="567"/>
      <c r="F36" s="558"/>
      <c r="G36" s="539"/>
      <c r="H36" s="392"/>
      <c r="I36" s="399"/>
      <c r="J36" s="550"/>
      <c r="K36" s="541"/>
      <c r="L36" s="582"/>
    </row>
    <row r="37" spans="1:12" s="134" customFormat="1" ht="14.25" customHeight="1">
      <c r="A37" s="558"/>
      <c r="B37" s="539"/>
      <c r="C37" s="539"/>
      <c r="D37" s="539"/>
      <c r="E37" s="567"/>
      <c r="F37" s="566"/>
      <c r="G37" s="539"/>
      <c r="H37" s="136"/>
      <c r="I37" s="401"/>
      <c r="J37" s="551"/>
      <c r="K37" s="552"/>
      <c r="L37" s="582"/>
    </row>
    <row r="38" spans="1:12" s="134" customFormat="1" ht="14.25" customHeight="1">
      <c r="A38" s="575" t="s">
        <v>3433</v>
      </c>
      <c r="B38" s="553" t="s">
        <v>3470</v>
      </c>
      <c r="C38" s="553" t="s">
        <v>3470</v>
      </c>
      <c r="D38" s="539">
        <v>1730053</v>
      </c>
      <c r="E38" s="571" t="s">
        <v>3488</v>
      </c>
      <c r="F38" s="554">
        <v>2</v>
      </c>
      <c r="G38" s="539" t="s">
        <v>2515</v>
      </c>
      <c r="H38" s="390" t="s">
        <v>3489</v>
      </c>
      <c r="I38" s="397" t="s">
        <v>3484</v>
      </c>
      <c r="J38" s="549" t="s">
        <v>3485</v>
      </c>
      <c r="K38" s="540" t="s">
        <v>3490</v>
      </c>
      <c r="L38" s="571" t="s">
        <v>3491</v>
      </c>
    </row>
    <row r="39" spans="1:12" s="134" customFormat="1" ht="14.25" customHeight="1">
      <c r="A39" s="558"/>
      <c r="B39" s="539"/>
      <c r="C39" s="539"/>
      <c r="D39" s="539"/>
      <c r="E39" s="567"/>
      <c r="F39" s="558"/>
      <c r="G39" s="539"/>
      <c r="H39" s="392"/>
      <c r="I39" s="399"/>
      <c r="J39" s="550"/>
      <c r="K39" s="541"/>
      <c r="L39" s="567"/>
    </row>
    <row r="40" spans="1:12" s="134" customFormat="1" ht="14.25" customHeight="1">
      <c r="A40" s="558"/>
      <c r="B40" s="539"/>
      <c r="C40" s="539"/>
      <c r="D40" s="539"/>
      <c r="E40" s="567"/>
      <c r="F40" s="566"/>
      <c r="G40" s="539"/>
      <c r="H40" s="136"/>
      <c r="I40" s="401"/>
      <c r="J40" s="551"/>
      <c r="K40" s="552"/>
      <c r="L40" s="567"/>
    </row>
    <row r="41" spans="1:12" s="134" customFormat="1" ht="14.25" customHeight="1">
      <c r="A41" s="575" t="s">
        <v>3433</v>
      </c>
      <c r="B41" s="553" t="s">
        <v>3089</v>
      </c>
      <c r="C41" s="553" t="s">
        <v>3470</v>
      </c>
      <c r="D41" s="539">
        <v>1730045</v>
      </c>
      <c r="E41" s="571" t="s">
        <v>3492</v>
      </c>
      <c r="F41" s="554">
        <v>2</v>
      </c>
      <c r="G41" s="539" t="s">
        <v>2515</v>
      </c>
      <c r="H41" s="390" t="s">
        <v>3493</v>
      </c>
      <c r="I41" s="397" t="s">
        <v>3494</v>
      </c>
      <c r="J41" s="549" t="s">
        <v>3255</v>
      </c>
      <c r="K41" s="540" t="s">
        <v>3495</v>
      </c>
      <c r="L41" s="571" t="s">
        <v>3491</v>
      </c>
    </row>
    <row r="42" spans="1:12" s="134" customFormat="1" ht="14.25" customHeight="1">
      <c r="A42" s="558"/>
      <c r="B42" s="539"/>
      <c r="C42" s="539"/>
      <c r="D42" s="539"/>
      <c r="E42" s="567"/>
      <c r="F42" s="558"/>
      <c r="G42" s="539"/>
      <c r="H42" s="392" t="s">
        <v>3496</v>
      </c>
      <c r="I42" s="399" t="s">
        <v>3497</v>
      </c>
      <c r="J42" s="550"/>
      <c r="K42" s="541"/>
      <c r="L42" s="567"/>
    </row>
    <row r="43" spans="1:12" s="134" customFormat="1" ht="14.25" customHeight="1">
      <c r="A43" s="558"/>
      <c r="B43" s="539"/>
      <c r="C43" s="539"/>
      <c r="D43" s="539"/>
      <c r="E43" s="567"/>
      <c r="F43" s="566"/>
      <c r="G43" s="539"/>
      <c r="H43" s="132"/>
      <c r="I43" s="399"/>
      <c r="J43" s="551"/>
      <c r="K43" s="552"/>
      <c r="L43" s="567"/>
    </row>
    <row r="44" spans="1:12" s="134" customFormat="1" ht="14.25" customHeight="1">
      <c r="A44" s="575" t="s">
        <v>3498</v>
      </c>
      <c r="B44" s="553" t="s">
        <v>3470</v>
      </c>
      <c r="C44" s="553" t="s">
        <v>3470</v>
      </c>
      <c r="D44" s="539">
        <v>1740091</v>
      </c>
      <c r="E44" s="571" t="s">
        <v>3499</v>
      </c>
      <c r="F44" s="554">
        <v>2</v>
      </c>
      <c r="G44" s="539" t="s">
        <v>2605</v>
      </c>
      <c r="H44" s="390" t="s">
        <v>3500</v>
      </c>
      <c r="I44" s="397" t="s">
        <v>3501</v>
      </c>
      <c r="J44" s="549" t="s">
        <v>3502</v>
      </c>
      <c r="K44" s="540" t="s">
        <v>3503</v>
      </c>
      <c r="L44" s="571" t="s">
        <v>3491</v>
      </c>
    </row>
    <row r="45" spans="1:12" s="134" customFormat="1" ht="14.25" customHeight="1">
      <c r="A45" s="558"/>
      <c r="B45" s="539"/>
      <c r="C45" s="539"/>
      <c r="D45" s="539"/>
      <c r="E45" s="567"/>
      <c r="F45" s="558"/>
      <c r="G45" s="539"/>
      <c r="H45" s="392" t="s">
        <v>3504</v>
      </c>
      <c r="I45" s="399" t="s">
        <v>3505</v>
      </c>
      <c r="J45" s="550"/>
      <c r="K45" s="541"/>
      <c r="L45" s="567"/>
    </row>
    <row r="46" spans="1:12" s="134" customFormat="1" ht="14.25" customHeight="1">
      <c r="A46" s="566"/>
      <c r="B46" s="539"/>
      <c r="C46" s="539"/>
      <c r="D46" s="539"/>
      <c r="E46" s="567"/>
      <c r="F46" s="566"/>
      <c r="G46" s="539"/>
      <c r="H46" s="136"/>
      <c r="I46" s="401"/>
      <c r="J46" s="551"/>
      <c r="K46" s="552"/>
      <c r="L46" s="567"/>
    </row>
    <row r="47" spans="1:12" s="134" customFormat="1" ht="14.25" customHeight="1">
      <c r="A47" s="575" t="s">
        <v>3506</v>
      </c>
      <c r="B47" s="553" t="s">
        <v>3089</v>
      </c>
      <c r="C47" s="553" t="s">
        <v>3089</v>
      </c>
      <c r="D47" s="539">
        <v>1750020</v>
      </c>
      <c r="E47" s="571" t="s">
        <v>3507</v>
      </c>
      <c r="F47" s="554">
        <v>2</v>
      </c>
      <c r="G47" s="539" t="s">
        <v>2515</v>
      </c>
      <c r="H47" s="392" t="s">
        <v>3508</v>
      </c>
      <c r="I47" s="399" t="s">
        <v>2504</v>
      </c>
      <c r="J47" s="549" t="s">
        <v>2489</v>
      </c>
      <c r="K47" s="540" t="s">
        <v>3509</v>
      </c>
      <c r="L47" s="571" t="s">
        <v>3491</v>
      </c>
    </row>
    <row r="48" spans="1:12" s="134" customFormat="1" ht="14.25" customHeight="1">
      <c r="A48" s="558"/>
      <c r="B48" s="539"/>
      <c r="C48" s="539"/>
      <c r="D48" s="539"/>
      <c r="E48" s="567"/>
      <c r="F48" s="558"/>
      <c r="G48" s="539"/>
      <c r="H48" s="392"/>
      <c r="I48" s="399"/>
      <c r="J48" s="550"/>
      <c r="K48" s="541"/>
      <c r="L48" s="567"/>
    </row>
    <row r="49" spans="1:13" s="134" customFormat="1" ht="14.25" customHeight="1">
      <c r="A49" s="558"/>
      <c r="B49" s="539"/>
      <c r="C49" s="539"/>
      <c r="D49" s="539"/>
      <c r="E49" s="567"/>
      <c r="F49" s="566"/>
      <c r="G49" s="539"/>
      <c r="H49" s="136"/>
      <c r="I49" s="401"/>
      <c r="J49" s="551"/>
      <c r="K49" s="552"/>
      <c r="L49" s="567"/>
    </row>
    <row r="50" spans="1:13" s="134" customFormat="1" ht="14.25" customHeight="1">
      <c r="A50" s="575" t="s">
        <v>3510</v>
      </c>
      <c r="B50" s="553" t="s">
        <v>3089</v>
      </c>
      <c r="C50" s="553" t="s">
        <v>3089</v>
      </c>
      <c r="D50" s="554">
        <v>1710141</v>
      </c>
      <c r="E50" s="571" t="s">
        <v>3511</v>
      </c>
      <c r="F50" s="554">
        <v>2</v>
      </c>
      <c r="G50" s="539" t="s">
        <v>2502</v>
      </c>
      <c r="H50" s="477" t="s">
        <v>2759</v>
      </c>
      <c r="I50" s="478" t="s">
        <v>2760</v>
      </c>
      <c r="J50" s="549" t="s">
        <v>3512</v>
      </c>
      <c r="K50" s="540" t="s">
        <v>3513</v>
      </c>
      <c r="L50" s="571" t="s">
        <v>3491</v>
      </c>
    </row>
    <row r="51" spans="1:13" s="134" customFormat="1" ht="14.25" customHeight="1">
      <c r="A51" s="558"/>
      <c r="B51" s="539"/>
      <c r="C51" s="539"/>
      <c r="D51" s="558"/>
      <c r="E51" s="567"/>
      <c r="F51" s="558"/>
      <c r="G51" s="539"/>
      <c r="H51" s="398"/>
      <c r="I51" s="399"/>
      <c r="J51" s="550"/>
      <c r="K51" s="541"/>
      <c r="L51" s="567"/>
    </row>
    <row r="52" spans="1:13" s="134" customFormat="1" ht="14.25" customHeight="1">
      <c r="A52" s="566"/>
      <c r="B52" s="539"/>
      <c r="C52" s="539"/>
      <c r="D52" s="566"/>
      <c r="E52" s="567"/>
      <c r="F52" s="566"/>
      <c r="G52" s="539"/>
      <c r="H52" s="400"/>
      <c r="I52" s="401"/>
      <c r="J52" s="551"/>
      <c r="K52" s="552"/>
      <c r="L52" s="567"/>
    </row>
    <row r="53" spans="1:13" s="134" customFormat="1" ht="14.25" customHeight="1">
      <c r="A53" s="575" t="s">
        <v>3514</v>
      </c>
      <c r="B53" s="553" t="s">
        <v>3089</v>
      </c>
      <c r="C53" s="553" t="s">
        <v>3470</v>
      </c>
      <c r="D53" s="554">
        <v>1720074</v>
      </c>
      <c r="E53" s="568" t="s">
        <v>3515</v>
      </c>
      <c r="F53" s="554">
        <v>2</v>
      </c>
      <c r="G53" s="539" t="s">
        <v>2605</v>
      </c>
      <c r="H53" s="138" t="s">
        <v>3019</v>
      </c>
      <c r="I53" s="397" t="s">
        <v>3020</v>
      </c>
      <c r="J53" s="549" t="s">
        <v>3255</v>
      </c>
      <c r="K53" s="540" t="s">
        <v>3516</v>
      </c>
      <c r="L53" s="571" t="s">
        <v>3491</v>
      </c>
    </row>
    <row r="54" spans="1:13" s="134" customFormat="1" ht="14.25" customHeight="1">
      <c r="A54" s="558"/>
      <c r="B54" s="539"/>
      <c r="C54" s="539"/>
      <c r="D54" s="558"/>
      <c r="E54" s="569"/>
      <c r="F54" s="558"/>
      <c r="G54" s="539"/>
      <c r="H54" s="424"/>
      <c r="I54" s="403"/>
      <c r="J54" s="550"/>
      <c r="K54" s="541"/>
      <c r="L54" s="567"/>
    </row>
    <row r="55" spans="1:13" s="134" customFormat="1" ht="14.25" customHeight="1">
      <c r="A55" s="558"/>
      <c r="B55" s="539"/>
      <c r="C55" s="539"/>
      <c r="D55" s="566"/>
      <c r="E55" s="557"/>
      <c r="F55" s="566"/>
      <c r="G55" s="539"/>
      <c r="H55" s="425"/>
      <c r="I55" s="389"/>
      <c r="J55" s="551"/>
      <c r="K55" s="552"/>
      <c r="L55" s="567"/>
    </row>
    <row r="56" spans="1:13" s="134" customFormat="1" ht="14.25" customHeight="1">
      <c r="A56" s="553" t="s">
        <v>3510</v>
      </c>
      <c r="B56" s="553" t="s">
        <v>3470</v>
      </c>
      <c r="C56" s="553" t="s">
        <v>3470</v>
      </c>
      <c r="D56" s="566">
        <v>1710150</v>
      </c>
      <c r="E56" s="571" t="s">
        <v>3517</v>
      </c>
      <c r="F56" s="554">
        <v>2</v>
      </c>
      <c r="G56" s="539" t="s">
        <v>2502</v>
      </c>
      <c r="H56" s="138" t="s">
        <v>3518</v>
      </c>
      <c r="I56" s="333" t="s">
        <v>2661</v>
      </c>
      <c r="J56" s="549" t="s">
        <v>2662</v>
      </c>
      <c r="K56" s="580" t="s">
        <v>3519</v>
      </c>
      <c r="L56" s="479"/>
    </row>
    <row r="57" spans="1:13" s="134" customFormat="1" ht="14.25" customHeight="1">
      <c r="A57" s="539"/>
      <c r="B57" s="539"/>
      <c r="C57" s="539"/>
      <c r="D57" s="539"/>
      <c r="E57" s="567"/>
      <c r="F57" s="558"/>
      <c r="G57" s="539"/>
      <c r="H57" s="424"/>
      <c r="I57" s="334"/>
      <c r="J57" s="550"/>
      <c r="K57" s="580"/>
      <c r="L57" s="479"/>
    </row>
    <row r="58" spans="1:13" s="134" customFormat="1" ht="14.25" customHeight="1">
      <c r="A58" s="539"/>
      <c r="B58" s="539"/>
      <c r="C58" s="539"/>
      <c r="D58" s="539"/>
      <c r="E58" s="567"/>
      <c r="F58" s="566"/>
      <c r="G58" s="539"/>
      <c r="H58" s="425"/>
      <c r="I58" s="384"/>
      <c r="J58" s="551"/>
      <c r="K58" s="580"/>
      <c r="L58" s="479"/>
    </row>
    <row r="59" spans="1:13" s="134" customFormat="1" ht="14.25" customHeight="1">
      <c r="A59" s="553" t="s">
        <v>3510</v>
      </c>
      <c r="B59" s="553" t="s">
        <v>3089</v>
      </c>
      <c r="C59" s="553" t="s">
        <v>3470</v>
      </c>
      <c r="D59" s="539">
        <v>5710049</v>
      </c>
      <c r="E59" s="568" t="s">
        <v>3520</v>
      </c>
      <c r="F59" s="554">
        <v>1</v>
      </c>
      <c r="G59" s="554" t="s">
        <v>2667</v>
      </c>
      <c r="H59" s="402" t="s">
        <v>2683</v>
      </c>
      <c r="I59" s="386" t="s">
        <v>2525</v>
      </c>
      <c r="J59" s="549" t="s">
        <v>3255</v>
      </c>
      <c r="K59" s="580" t="s">
        <v>3521</v>
      </c>
      <c r="L59" s="572" t="s">
        <v>2685</v>
      </c>
    </row>
    <row r="60" spans="1:13" s="134" customFormat="1" ht="14.25" customHeight="1">
      <c r="A60" s="539"/>
      <c r="B60" s="539"/>
      <c r="C60" s="539"/>
      <c r="D60" s="539"/>
      <c r="E60" s="570"/>
      <c r="F60" s="558"/>
      <c r="G60" s="558"/>
      <c r="H60" s="427" t="s">
        <v>3522</v>
      </c>
      <c r="I60" s="469" t="s">
        <v>2687</v>
      </c>
      <c r="J60" s="550"/>
      <c r="K60" s="580"/>
      <c r="L60" s="569"/>
    </row>
    <row r="61" spans="1:13" s="134" customFormat="1" ht="14.25" customHeight="1" thickBot="1">
      <c r="A61" s="539"/>
      <c r="B61" s="539"/>
      <c r="C61" s="539"/>
      <c r="D61" s="539"/>
      <c r="E61" s="633"/>
      <c r="F61" s="566"/>
      <c r="G61" s="566"/>
      <c r="H61" s="400"/>
      <c r="I61" s="401"/>
      <c r="J61" s="551"/>
      <c r="K61" s="580"/>
      <c r="L61" s="565"/>
    </row>
    <row r="62" spans="1:13" s="134" customFormat="1" ht="20.399999999999999" customHeight="1" thickTop="1" thickBot="1">
      <c r="A62" s="627">
        <f>COUNTA(D5:D61)</f>
        <v>19</v>
      </c>
      <c r="B62" s="628"/>
      <c r="C62" s="628"/>
      <c r="D62" s="628"/>
      <c r="E62" s="404">
        <f>COUNTIF(G5:G61,"TV")</f>
        <v>7</v>
      </c>
      <c r="F62" s="544">
        <f>COUNTIF(G5:G61,"R")</f>
        <v>11</v>
      </c>
      <c r="G62" s="544"/>
      <c r="H62" s="544"/>
      <c r="I62" s="544"/>
      <c r="J62" s="545">
        <f>IF(COUNTIF(G5:G61,"OL")=0,"（オンライン　0　科目）",COUNTIF(G5:G61,"OL"))</f>
        <v>1</v>
      </c>
      <c r="K62" s="546"/>
      <c r="L62" s="433"/>
      <c r="M62" s="134" t="str">
        <f>SUM(F5:F55)&amp;"単位"</f>
        <v>34単位</v>
      </c>
    </row>
    <row r="63" spans="1:13" s="134" customFormat="1" ht="14.25" customHeight="1" thickTop="1">
      <c r="A63" s="575" t="s">
        <v>3523</v>
      </c>
      <c r="B63" s="575" t="s">
        <v>3523</v>
      </c>
      <c r="C63" s="553" t="s">
        <v>3524</v>
      </c>
      <c r="D63" s="539">
        <v>1639595</v>
      </c>
      <c r="E63" s="571" t="s">
        <v>3525</v>
      </c>
      <c r="F63" s="554">
        <v>2</v>
      </c>
      <c r="G63" s="539" t="s">
        <v>3138</v>
      </c>
      <c r="H63" s="390" t="s">
        <v>3347</v>
      </c>
      <c r="I63" s="397" t="s">
        <v>2549</v>
      </c>
      <c r="J63" s="549" t="s">
        <v>3255</v>
      </c>
      <c r="K63" s="580" t="s">
        <v>3526</v>
      </c>
      <c r="L63" s="567" t="s">
        <v>3527</v>
      </c>
    </row>
    <row r="64" spans="1:13" s="134" customFormat="1" ht="14.25" customHeight="1">
      <c r="A64" s="558"/>
      <c r="B64" s="576"/>
      <c r="C64" s="539"/>
      <c r="D64" s="539"/>
      <c r="E64" s="567"/>
      <c r="F64" s="558"/>
      <c r="G64" s="539"/>
      <c r="H64" s="392" t="s">
        <v>3349</v>
      </c>
      <c r="I64" s="399" t="s">
        <v>2504</v>
      </c>
      <c r="J64" s="550"/>
      <c r="K64" s="580"/>
      <c r="L64" s="567"/>
    </row>
    <row r="65" spans="1:12" s="134" customFormat="1" ht="14.25" customHeight="1">
      <c r="A65" s="566"/>
      <c r="B65" s="577"/>
      <c r="C65" s="539"/>
      <c r="D65" s="539"/>
      <c r="E65" s="567"/>
      <c r="F65" s="566"/>
      <c r="G65" s="539"/>
      <c r="H65" s="136"/>
      <c r="I65" s="401"/>
      <c r="J65" s="551"/>
      <c r="K65" s="580"/>
      <c r="L65" s="567"/>
    </row>
    <row r="66" spans="1:12" s="134" customFormat="1" ht="14.25" customHeight="1">
      <c r="A66" s="575" t="s">
        <v>3523</v>
      </c>
      <c r="B66" s="553" t="s">
        <v>3523</v>
      </c>
      <c r="C66" s="553" t="s">
        <v>3524</v>
      </c>
      <c r="D66" s="554">
        <v>1548476</v>
      </c>
      <c r="E66" s="571" t="s">
        <v>3528</v>
      </c>
      <c r="F66" s="554">
        <v>2</v>
      </c>
      <c r="G66" s="539" t="s">
        <v>2486</v>
      </c>
      <c r="H66" s="138" t="s">
        <v>3529</v>
      </c>
      <c r="I66" s="397" t="s">
        <v>3530</v>
      </c>
      <c r="J66" s="643" t="s">
        <v>3531</v>
      </c>
      <c r="K66" s="580" t="s">
        <v>3532</v>
      </c>
      <c r="L66" s="332"/>
    </row>
    <row r="67" spans="1:12" s="134" customFormat="1" ht="14.25" customHeight="1">
      <c r="A67" s="558"/>
      <c r="B67" s="539"/>
      <c r="C67" s="539"/>
      <c r="D67" s="558"/>
      <c r="E67" s="567"/>
      <c r="F67" s="558"/>
      <c r="G67" s="539"/>
      <c r="H67" s="132"/>
      <c r="I67" s="399"/>
      <c r="J67" s="550"/>
      <c r="K67" s="580"/>
      <c r="L67" s="332"/>
    </row>
    <row r="68" spans="1:12" s="134" customFormat="1" ht="14.25" customHeight="1">
      <c r="A68" s="566"/>
      <c r="B68" s="539"/>
      <c r="C68" s="539"/>
      <c r="D68" s="566"/>
      <c r="E68" s="567"/>
      <c r="F68" s="566"/>
      <c r="G68" s="539"/>
      <c r="H68" s="136"/>
      <c r="I68" s="401"/>
      <c r="J68" s="551"/>
      <c r="K68" s="580"/>
      <c r="L68" s="332"/>
    </row>
    <row r="69" spans="1:12" s="134" customFormat="1" ht="14.25" customHeight="1">
      <c r="A69" s="575" t="s">
        <v>3523</v>
      </c>
      <c r="B69" s="553" t="s">
        <v>3523</v>
      </c>
      <c r="C69" s="553" t="s">
        <v>3524</v>
      </c>
      <c r="D69" s="539">
        <v>1639587</v>
      </c>
      <c r="E69" s="571" t="s">
        <v>3533</v>
      </c>
      <c r="F69" s="554">
        <v>2</v>
      </c>
      <c r="G69" s="539" t="s">
        <v>3138</v>
      </c>
      <c r="H69" s="132" t="s">
        <v>3534</v>
      </c>
      <c r="I69" s="411" t="s">
        <v>3535</v>
      </c>
      <c r="J69" s="549" t="s">
        <v>3531</v>
      </c>
      <c r="K69" s="580" t="s">
        <v>3536</v>
      </c>
      <c r="L69" s="332"/>
    </row>
    <row r="70" spans="1:12" s="134" customFormat="1" ht="14.25" customHeight="1">
      <c r="A70" s="558"/>
      <c r="B70" s="539"/>
      <c r="C70" s="539"/>
      <c r="D70" s="539"/>
      <c r="E70" s="567"/>
      <c r="F70" s="558"/>
      <c r="G70" s="539"/>
      <c r="H70" s="448" t="s">
        <v>3537</v>
      </c>
      <c r="I70" s="399" t="s">
        <v>3538</v>
      </c>
      <c r="J70" s="550"/>
      <c r="K70" s="580"/>
      <c r="L70" s="332"/>
    </row>
    <row r="71" spans="1:12" s="134" customFormat="1" ht="14.25" customHeight="1">
      <c r="A71" s="566"/>
      <c r="B71" s="539"/>
      <c r="C71" s="539"/>
      <c r="D71" s="539"/>
      <c r="E71" s="567"/>
      <c r="F71" s="566"/>
      <c r="G71" s="539"/>
      <c r="H71" s="480" t="s">
        <v>3539</v>
      </c>
      <c r="I71" s="401" t="s">
        <v>3540</v>
      </c>
      <c r="J71" s="551"/>
      <c r="K71" s="580"/>
      <c r="L71" s="332"/>
    </row>
    <row r="72" spans="1:12" s="134" customFormat="1" ht="14.25" customHeight="1">
      <c r="A72" s="575" t="s">
        <v>3523</v>
      </c>
      <c r="B72" s="553" t="s">
        <v>3523</v>
      </c>
      <c r="C72" s="553" t="s">
        <v>3524</v>
      </c>
      <c r="D72" s="539">
        <v>1639609</v>
      </c>
      <c r="E72" s="571" t="s">
        <v>3541</v>
      </c>
      <c r="F72" s="554">
        <v>2</v>
      </c>
      <c r="G72" s="539" t="s">
        <v>3105</v>
      </c>
      <c r="H72" s="429" t="s">
        <v>3542</v>
      </c>
      <c r="I72" s="411" t="s">
        <v>2543</v>
      </c>
      <c r="J72" s="549" t="s">
        <v>3531</v>
      </c>
      <c r="K72" s="580" t="s">
        <v>3543</v>
      </c>
      <c r="L72" s="332"/>
    </row>
    <row r="73" spans="1:12" s="134" customFormat="1" ht="14.25" customHeight="1">
      <c r="A73" s="558"/>
      <c r="B73" s="539"/>
      <c r="C73" s="539"/>
      <c r="D73" s="539"/>
      <c r="E73" s="567"/>
      <c r="F73" s="558"/>
      <c r="G73" s="539"/>
      <c r="H73" s="448" t="s">
        <v>3544</v>
      </c>
      <c r="I73" s="399" t="s">
        <v>2622</v>
      </c>
      <c r="J73" s="550"/>
      <c r="K73" s="580"/>
      <c r="L73" s="332"/>
    </row>
    <row r="74" spans="1:12" s="134" customFormat="1" ht="14.25" customHeight="1">
      <c r="A74" s="566"/>
      <c r="B74" s="539"/>
      <c r="C74" s="539"/>
      <c r="D74" s="539"/>
      <c r="E74" s="567"/>
      <c r="F74" s="566"/>
      <c r="G74" s="539"/>
      <c r="H74" s="425"/>
      <c r="I74" s="389"/>
      <c r="J74" s="551"/>
      <c r="K74" s="580"/>
      <c r="L74" s="332"/>
    </row>
    <row r="75" spans="1:12" s="134" customFormat="1" ht="14.25" customHeight="1">
      <c r="A75" s="575" t="s">
        <v>3523</v>
      </c>
      <c r="B75" s="553" t="s">
        <v>3523</v>
      </c>
      <c r="C75" s="553" t="s">
        <v>3524</v>
      </c>
      <c r="D75" s="539">
        <v>1548484</v>
      </c>
      <c r="E75" s="571" t="s">
        <v>3545</v>
      </c>
      <c r="F75" s="554">
        <v>2</v>
      </c>
      <c r="G75" s="539" t="s">
        <v>3105</v>
      </c>
      <c r="H75" s="429" t="s">
        <v>3546</v>
      </c>
      <c r="I75" s="411" t="s">
        <v>3530</v>
      </c>
      <c r="J75" s="549" t="s">
        <v>3531</v>
      </c>
      <c r="K75" s="580" t="s">
        <v>3547</v>
      </c>
      <c r="L75" s="332"/>
    </row>
    <row r="76" spans="1:12" s="134" customFormat="1" ht="14.25" customHeight="1">
      <c r="A76" s="558"/>
      <c r="B76" s="539"/>
      <c r="C76" s="539"/>
      <c r="D76" s="539"/>
      <c r="E76" s="567"/>
      <c r="F76" s="558"/>
      <c r="G76" s="539"/>
      <c r="H76" s="446"/>
      <c r="I76" s="447"/>
      <c r="J76" s="550"/>
      <c r="K76" s="580"/>
      <c r="L76" s="332"/>
    </row>
    <row r="77" spans="1:12" s="134" customFormat="1" ht="14.25" customHeight="1">
      <c r="A77" s="566"/>
      <c r="B77" s="539"/>
      <c r="C77" s="539"/>
      <c r="D77" s="539"/>
      <c r="E77" s="567"/>
      <c r="F77" s="566"/>
      <c r="G77" s="539"/>
      <c r="H77" s="425"/>
      <c r="I77" s="389"/>
      <c r="J77" s="551"/>
      <c r="K77" s="580"/>
      <c r="L77" s="332"/>
    </row>
    <row r="78" spans="1:12" s="134" customFormat="1" ht="14.25" customHeight="1">
      <c r="A78" s="575" t="s">
        <v>3523</v>
      </c>
      <c r="B78" s="553" t="s">
        <v>3523</v>
      </c>
      <c r="C78" s="553" t="s">
        <v>3524</v>
      </c>
      <c r="D78" s="554">
        <v>1548565</v>
      </c>
      <c r="E78" s="572" t="s">
        <v>3548</v>
      </c>
      <c r="F78" s="554">
        <v>2</v>
      </c>
      <c r="G78" s="554" t="s">
        <v>3105</v>
      </c>
      <c r="H78" s="132" t="s">
        <v>3549</v>
      </c>
      <c r="I78" s="399" t="s">
        <v>3550</v>
      </c>
      <c r="J78" s="549" t="s">
        <v>3551</v>
      </c>
      <c r="K78" s="560" t="s">
        <v>3552</v>
      </c>
      <c r="L78" s="332"/>
    </row>
    <row r="79" spans="1:12" s="134" customFormat="1" ht="14.25" customHeight="1">
      <c r="A79" s="558"/>
      <c r="B79" s="539"/>
      <c r="C79" s="539"/>
      <c r="D79" s="558"/>
      <c r="E79" s="569"/>
      <c r="F79" s="558"/>
      <c r="G79" s="558"/>
      <c r="H79" s="132"/>
      <c r="I79" s="399"/>
      <c r="J79" s="550"/>
      <c r="K79" s="561"/>
      <c r="L79" s="332"/>
    </row>
    <row r="80" spans="1:12" s="134" customFormat="1" ht="14.25" customHeight="1">
      <c r="A80" s="566"/>
      <c r="B80" s="539"/>
      <c r="C80" s="539"/>
      <c r="D80" s="566"/>
      <c r="E80" s="557"/>
      <c r="F80" s="566"/>
      <c r="G80" s="566"/>
      <c r="H80" s="136"/>
      <c r="I80" s="401"/>
      <c r="J80" s="551"/>
      <c r="K80" s="562"/>
      <c r="L80" s="332"/>
    </row>
    <row r="81" spans="1:12" s="134" customFormat="1" ht="14.25" customHeight="1">
      <c r="A81" s="575" t="s">
        <v>3523</v>
      </c>
      <c r="B81" s="553" t="s">
        <v>3523</v>
      </c>
      <c r="C81" s="553" t="s">
        <v>3524</v>
      </c>
      <c r="D81" s="554">
        <v>1548573</v>
      </c>
      <c r="E81" s="572" t="s">
        <v>3553</v>
      </c>
      <c r="F81" s="554">
        <v>2</v>
      </c>
      <c r="G81" s="554" t="s">
        <v>3105</v>
      </c>
      <c r="H81" s="132" t="s">
        <v>3554</v>
      </c>
      <c r="I81" s="399" t="s">
        <v>3555</v>
      </c>
      <c r="J81" s="549" t="s">
        <v>3556</v>
      </c>
      <c r="K81" s="560" t="s">
        <v>3557</v>
      </c>
      <c r="L81" s="332"/>
    </row>
    <row r="82" spans="1:12" s="134" customFormat="1" ht="14.25" customHeight="1">
      <c r="A82" s="558"/>
      <c r="B82" s="539"/>
      <c r="C82" s="539"/>
      <c r="D82" s="558"/>
      <c r="E82" s="569"/>
      <c r="F82" s="558"/>
      <c r="G82" s="558"/>
      <c r="H82" s="132"/>
      <c r="I82" s="399"/>
      <c r="J82" s="550"/>
      <c r="K82" s="561"/>
      <c r="L82" s="332"/>
    </row>
    <row r="83" spans="1:12" s="134" customFormat="1" ht="14.25" customHeight="1">
      <c r="A83" s="566"/>
      <c r="B83" s="539"/>
      <c r="C83" s="539"/>
      <c r="D83" s="566"/>
      <c r="E83" s="557"/>
      <c r="F83" s="566"/>
      <c r="G83" s="566"/>
      <c r="H83" s="132"/>
      <c r="I83" s="399"/>
      <c r="J83" s="551"/>
      <c r="K83" s="562"/>
      <c r="L83" s="332"/>
    </row>
    <row r="84" spans="1:12" s="134" customFormat="1" ht="14.25" customHeight="1">
      <c r="A84" s="575" t="s">
        <v>3523</v>
      </c>
      <c r="B84" s="553" t="s">
        <v>3523</v>
      </c>
      <c r="C84" s="553" t="s">
        <v>3524</v>
      </c>
      <c r="D84" s="539">
        <v>1548581</v>
      </c>
      <c r="E84" s="567" t="s">
        <v>3558</v>
      </c>
      <c r="F84" s="554">
        <v>2</v>
      </c>
      <c r="G84" s="539" t="s">
        <v>3138</v>
      </c>
      <c r="H84" s="138" t="s">
        <v>3559</v>
      </c>
      <c r="I84" s="397" t="s">
        <v>3560</v>
      </c>
      <c r="J84" s="549" t="s">
        <v>3556</v>
      </c>
      <c r="K84" s="580" t="s">
        <v>3561</v>
      </c>
      <c r="L84" s="567" t="s">
        <v>3562</v>
      </c>
    </row>
    <row r="85" spans="1:12" s="134" customFormat="1" ht="14.25" customHeight="1">
      <c r="A85" s="558"/>
      <c r="B85" s="539"/>
      <c r="C85" s="539"/>
      <c r="D85" s="539"/>
      <c r="E85" s="567"/>
      <c r="F85" s="558"/>
      <c r="G85" s="539"/>
      <c r="H85" s="132"/>
      <c r="I85" s="399"/>
      <c r="J85" s="550"/>
      <c r="K85" s="580"/>
      <c r="L85" s="567"/>
    </row>
    <row r="86" spans="1:12" s="134" customFormat="1" ht="14.25" customHeight="1">
      <c r="A86" s="566"/>
      <c r="B86" s="539"/>
      <c r="C86" s="539"/>
      <c r="D86" s="539"/>
      <c r="E86" s="567"/>
      <c r="F86" s="566"/>
      <c r="G86" s="539"/>
      <c r="H86" s="136"/>
      <c r="I86" s="401"/>
      <c r="J86" s="551"/>
      <c r="K86" s="580"/>
      <c r="L86" s="567"/>
    </row>
    <row r="87" spans="1:12" s="134" customFormat="1" ht="14.25" customHeight="1">
      <c r="A87" s="575" t="s">
        <v>3523</v>
      </c>
      <c r="B87" s="553" t="s">
        <v>3523</v>
      </c>
      <c r="C87" s="553" t="s">
        <v>3524</v>
      </c>
      <c r="D87" s="554">
        <v>5530016</v>
      </c>
      <c r="E87" s="568" t="s">
        <v>3563</v>
      </c>
      <c r="F87" s="554">
        <v>1</v>
      </c>
      <c r="G87" s="539" t="s">
        <v>3564</v>
      </c>
      <c r="H87" s="138" t="s">
        <v>3565</v>
      </c>
      <c r="I87" s="481" t="s">
        <v>2504</v>
      </c>
      <c r="J87" s="549" t="s">
        <v>3255</v>
      </c>
      <c r="K87" s="580" t="s">
        <v>3566</v>
      </c>
      <c r="L87" s="567" t="s">
        <v>3567</v>
      </c>
    </row>
    <row r="88" spans="1:12" s="134" customFormat="1" ht="14.25" customHeight="1">
      <c r="A88" s="558"/>
      <c r="B88" s="539"/>
      <c r="C88" s="539"/>
      <c r="D88" s="558"/>
      <c r="E88" s="570"/>
      <c r="F88" s="558"/>
      <c r="G88" s="539"/>
      <c r="H88" s="132"/>
      <c r="I88" s="482"/>
      <c r="J88" s="550"/>
      <c r="K88" s="580"/>
      <c r="L88" s="567"/>
    </row>
    <row r="89" spans="1:12" s="134" customFormat="1" ht="14.25" customHeight="1">
      <c r="A89" s="566"/>
      <c r="B89" s="539"/>
      <c r="C89" s="539"/>
      <c r="D89" s="566"/>
      <c r="E89" s="579"/>
      <c r="F89" s="566"/>
      <c r="G89" s="539"/>
      <c r="H89" s="136"/>
      <c r="I89" s="401"/>
      <c r="J89" s="551"/>
      <c r="K89" s="580"/>
      <c r="L89" s="567"/>
    </row>
    <row r="90" spans="1:12" s="134" customFormat="1" ht="14.25" customHeight="1">
      <c r="A90" s="575" t="s">
        <v>3523</v>
      </c>
      <c r="B90" s="553" t="s">
        <v>3523</v>
      </c>
      <c r="C90" s="553" t="s">
        <v>3524</v>
      </c>
      <c r="D90" s="539">
        <v>1639625</v>
      </c>
      <c r="E90" s="571" t="s">
        <v>3568</v>
      </c>
      <c r="F90" s="554">
        <v>2</v>
      </c>
      <c r="G90" s="539" t="s">
        <v>2486</v>
      </c>
      <c r="H90" s="132" t="s">
        <v>3569</v>
      </c>
      <c r="I90" s="399" t="s">
        <v>3570</v>
      </c>
      <c r="J90" s="549" t="s">
        <v>3571</v>
      </c>
      <c r="K90" s="580" t="s">
        <v>3572</v>
      </c>
      <c r="L90" s="567" t="s">
        <v>3573</v>
      </c>
    </row>
    <row r="91" spans="1:12" s="134" customFormat="1" ht="14.25" customHeight="1">
      <c r="A91" s="558"/>
      <c r="B91" s="539"/>
      <c r="C91" s="539"/>
      <c r="D91" s="539"/>
      <c r="E91" s="567"/>
      <c r="F91" s="558"/>
      <c r="G91" s="539"/>
      <c r="H91" s="132" t="s">
        <v>3574</v>
      </c>
      <c r="I91" s="399" t="s">
        <v>3570</v>
      </c>
      <c r="J91" s="550"/>
      <c r="K91" s="580"/>
      <c r="L91" s="567"/>
    </row>
    <row r="92" spans="1:12" s="134" customFormat="1" ht="14.25" customHeight="1">
      <c r="A92" s="566"/>
      <c r="B92" s="539"/>
      <c r="C92" s="539"/>
      <c r="D92" s="539"/>
      <c r="E92" s="567"/>
      <c r="F92" s="566"/>
      <c r="G92" s="539"/>
      <c r="H92" s="136"/>
      <c r="I92" s="401"/>
      <c r="J92" s="551"/>
      <c r="K92" s="580"/>
      <c r="L92" s="567"/>
    </row>
    <row r="93" spans="1:12" s="134" customFormat="1" ht="14.25" customHeight="1">
      <c r="A93" s="575" t="s">
        <v>3523</v>
      </c>
      <c r="B93" s="553" t="s">
        <v>3523</v>
      </c>
      <c r="C93" s="553" t="s">
        <v>3524</v>
      </c>
      <c r="D93" s="539">
        <v>1639471</v>
      </c>
      <c r="E93" s="567" t="s">
        <v>3575</v>
      </c>
      <c r="F93" s="554">
        <v>2</v>
      </c>
      <c r="G93" s="539" t="s">
        <v>3138</v>
      </c>
      <c r="H93" s="138" t="s">
        <v>3576</v>
      </c>
      <c r="I93" s="397" t="s">
        <v>3577</v>
      </c>
      <c r="J93" s="549" t="s">
        <v>2941</v>
      </c>
      <c r="K93" s="580" t="s">
        <v>3578</v>
      </c>
      <c r="L93" s="567" t="s">
        <v>3562</v>
      </c>
    </row>
    <row r="94" spans="1:12" s="134" customFormat="1" ht="14.25" customHeight="1">
      <c r="A94" s="558"/>
      <c r="B94" s="539"/>
      <c r="C94" s="539"/>
      <c r="D94" s="539"/>
      <c r="E94" s="567"/>
      <c r="F94" s="558"/>
      <c r="G94" s="539"/>
      <c r="H94" s="132"/>
      <c r="I94" s="399"/>
      <c r="J94" s="550"/>
      <c r="K94" s="580"/>
      <c r="L94" s="567"/>
    </row>
    <row r="95" spans="1:12" s="134" customFormat="1" ht="14.25" customHeight="1">
      <c r="A95" s="566"/>
      <c r="B95" s="539"/>
      <c r="C95" s="539"/>
      <c r="D95" s="539"/>
      <c r="E95" s="567"/>
      <c r="F95" s="566"/>
      <c r="G95" s="539"/>
      <c r="H95" s="136"/>
      <c r="I95" s="401"/>
      <c r="J95" s="551"/>
      <c r="K95" s="580"/>
      <c r="L95" s="567"/>
    </row>
    <row r="96" spans="1:12" s="134" customFormat="1" ht="14.25" customHeight="1">
      <c r="A96" s="575" t="s">
        <v>3523</v>
      </c>
      <c r="B96" s="553" t="s">
        <v>3523</v>
      </c>
      <c r="C96" s="553" t="s">
        <v>3524</v>
      </c>
      <c r="D96" s="554">
        <v>1639706</v>
      </c>
      <c r="E96" s="568" t="s">
        <v>3579</v>
      </c>
      <c r="F96" s="554">
        <v>2</v>
      </c>
      <c r="G96" s="539" t="s">
        <v>3138</v>
      </c>
      <c r="H96" s="436" t="s">
        <v>2925</v>
      </c>
      <c r="I96" s="397" t="s">
        <v>2926</v>
      </c>
      <c r="J96" s="549" t="s">
        <v>3571</v>
      </c>
      <c r="K96" s="580" t="s">
        <v>2928</v>
      </c>
      <c r="L96" s="332"/>
    </row>
    <row r="97" spans="1:12" s="134" customFormat="1" ht="14.25" customHeight="1">
      <c r="A97" s="558"/>
      <c r="B97" s="539"/>
      <c r="C97" s="539"/>
      <c r="D97" s="558"/>
      <c r="E97" s="570"/>
      <c r="F97" s="558"/>
      <c r="G97" s="539"/>
      <c r="H97" s="392" t="s">
        <v>2929</v>
      </c>
      <c r="I97" s="399" t="s">
        <v>2865</v>
      </c>
      <c r="J97" s="550"/>
      <c r="K97" s="580"/>
      <c r="L97" s="332"/>
    </row>
    <row r="98" spans="1:12" s="134" customFormat="1" ht="14.25" customHeight="1">
      <c r="A98" s="566"/>
      <c r="B98" s="539"/>
      <c r="C98" s="539"/>
      <c r="D98" s="566"/>
      <c r="E98" s="579"/>
      <c r="F98" s="566"/>
      <c r="G98" s="539"/>
      <c r="H98" s="136"/>
      <c r="I98" s="401"/>
      <c r="J98" s="551"/>
      <c r="K98" s="580"/>
      <c r="L98" s="332"/>
    </row>
    <row r="99" spans="1:12" s="134" customFormat="1" ht="14.25" customHeight="1">
      <c r="A99" s="575" t="s">
        <v>3523</v>
      </c>
      <c r="B99" s="553" t="s">
        <v>3523</v>
      </c>
      <c r="C99" s="553" t="s">
        <v>3524</v>
      </c>
      <c r="D99" s="539">
        <v>1639633</v>
      </c>
      <c r="E99" s="572" t="s">
        <v>3580</v>
      </c>
      <c r="F99" s="554">
        <v>2</v>
      </c>
      <c r="G99" s="539" t="s">
        <v>2515</v>
      </c>
      <c r="H99" s="429" t="s">
        <v>3581</v>
      </c>
      <c r="I99" s="399" t="s">
        <v>3582</v>
      </c>
      <c r="J99" s="549" t="s">
        <v>2934</v>
      </c>
      <c r="K99" s="580" t="s">
        <v>3583</v>
      </c>
      <c r="L99" s="332"/>
    </row>
    <row r="100" spans="1:12" s="134" customFormat="1" ht="14.25" customHeight="1">
      <c r="A100" s="558"/>
      <c r="B100" s="539"/>
      <c r="C100" s="539"/>
      <c r="D100" s="539"/>
      <c r="E100" s="569"/>
      <c r="F100" s="558"/>
      <c r="G100" s="539"/>
      <c r="H100" s="424"/>
      <c r="I100" s="483"/>
      <c r="J100" s="550"/>
      <c r="K100" s="580"/>
      <c r="L100" s="332"/>
    </row>
    <row r="101" spans="1:12" s="134" customFormat="1" ht="14.25" customHeight="1">
      <c r="A101" s="566"/>
      <c r="B101" s="539"/>
      <c r="C101" s="539"/>
      <c r="D101" s="539"/>
      <c r="E101" s="557"/>
      <c r="F101" s="566"/>
      <c r="G101" s="539"/>
      <c r="H101" s="425"/>
      <c r="I101" s="389"/>
      <c r="J101" s="551"/>
      <c r="K101" s="580"/>
      <c r="L101" s="332"/>
    </row>
    <row r="102" spans="1:12" s="134" customFormat="1" ht="14.25" customHeight="1">
      <c r="A102" s="575" t="s">
        <v>3523</v>
      </c>
      <c r="B102" s="553" t="s">
        <v>3523</v>
      </c>
      <c r="C102" s="553" t="s">
        <v>3524</v>
      </c>
      <c r="D102" s="539">
        <v>1639579</v>
      </c>
      <c r="E102" s="571" t="s">
        <v>3584</v>
      </c>
      <c r="F102" s="554">
        <v>2</v>
      </c>
      <c r="G102" s="539" t="s">
        <v>3105</v>
      </c>
      <c r="H102" s="390" t="s">
        <v>3574</v>
      </c>
      <c r="I102" s="397" t="s">
        <v>3570</v>
      </c>
      <c r="J102" s="549" t="s">
        <v>2934</v>
      </c>
      <c r="K102" s="580" t="s">
        <v>2935</v>
      </c>
      <c r="L102" s="332"/>
    </row>
    <row r="103" spans="1:12" s="134" customFormat="1" ht="14.25" customHeight="1">
      <c r="A103" s="558"/>
      <c r="B103" s="539"/>
      <c r="C103" s="539"/>
      <c r="D103" s="539"/>
      <c r="E103" s="567"/>
      <c r="F103" s="558"/>
      <c r="G103" s="539"/>
      <c r="H103" s="392" t="s">
        <v>3585</v>
      </c>
      <c r="I103" s="399" t="s">
        <v>3586</v>
      </c>
      <c r="J103" s="550"/>
      <c r="K103" s="580"/>
      <c r="L103" s="332"/>
    </row>
    <row r="104" spans="1:12" s="134" customFormat="1" ht="14.25" customHeight="1">
      <c r="A104" s="566"/>
      <c r="B104" s="539"/>
      <c r="C104" s="539"/>
      <c r="D104" s="539"/>
      <c r="E104" s="567"/>
      <c r="F104" s="566"/>
      <c r="G104" s="539"/>
      <c r="H104" s="425"/>
      <c r="I104" s="389"/>
      <c r="J104" s="551"/>
      <c r="K104" s="580"/>
      <c r="L104" s="332"/>
    </row>
    <row r="105" spans="1:12" s="134" customFormat="1" ht="14.25" customHeight="1">
      <c r="A105" s="575" t="s">
        <v>3523</v>
      </c>
      <c r="B105" s="553" t="s">
        <v>3523</v>
      </c>
      <c r="C105" s="553" t="s">
        <v>3524</v>
      </c>
      <c r="D105" s="539">
        <v>1639501</v>
      </c>
      <c r="E105" s="571" t="s">
        <v>3587</v>
      </c>
      <c r="F105" s="554">
        <v>2</v>
      </c>
      <c r="G105" s="539" t="s">
        <v>2515</v>
      </c>
      <c r="H105" s="390" t="s">
        <v>3588</v>
      </c>
      <c r="I105" s="397" t="s">
        <v>3589</v>
      </c>
      <c r="J105" s="549" t="s">
        <v>3255</v>
      </c>
      <c r="K105" s="540" t="s">
        <v>3590</v>
      </c>
      <c r="L105" s="571" t="s">
        <v>3591</v>
      </c>
    </row>
    <row r="106" spans="1:12" s="134" customFormat="1" ht="14.25" customHeight="1">
      <c r="A106" s="558"/>
      <c r="B106" s="539"/>
      <c r="C106" s="539"/>
      <c r="D106" s="539"/>
      <c r="E106" s="567"/>
      <c r="F106" s="558"/>
      <c r="G106" s="539"/>
      <c r="H106" s="392"/>
      <c r="I106" s="399"/>
      <c r="J106" s="550"/>
      <c r="K106" s="541"/>
      <c r="L106" s="567"/>
    </row>
    <row r="107" spans="1:12" s="134" customFormat="1" ht="14.25" customHeight="1">
      <c r="A107" s="566"/>
      <c r="B107" s="539"/>
      <c r="C107" s="539"/>
      <c r="D107" s="539"/>
      <c r="E107" s="567"/>
      <c r="F107" s="566"/>
      <c r="G107" s="539"/>
      <c r="H107" s="136"/>
      <c r="I107" s="401"/>
      <c r="J107" s="551"/>
      <c r="K107" s="552"/>
      <c r="L107" s="567"/>
    </row>
    <row r="108" spans="1:12" s="134" customFormat="1" ht="14.25" customHeight="1">
      <c r="A108" s="575" t="s">
        <v>3523</v>
      </c>
      <c r="B108" s="553" t="s">
        <v>3523</v>
      </c>
      <c r="C108" s="553" t="s">
        <v>3524</v>
      </c>
      <c r="D108" s="554">
        <v>1548492</v>
      </c>
      <c r="E108" s="568" t="s">
        <v>3592</v>
      </c>
      <c r="F108" s="554">
        <v>2</v>
      </c>
      <c r="G108" s="539" t="s">
        <v>2515</v>
      </c>
      <c r="H108" s="429" t="s">
        <v>3593</v>
      </c>
      <c r="I108" s="411" t="s">
        <v>2699</v>
      </c>
      <c r="J108" s="549" t="s">
        <v>3255</v>
      </c>
      <c r="K108" s="580" t="s">
        <v>3594</v>
      </c>
      <c r="L108" s="572" t="s">
        <v>3595</v>
      </c>
    </row>
    <row r="109" spans="1:12" s="134" customFormat="1" ht="14.25" customHeight="1">
      <c r="A109" s="558"/>
      <c r="B109" s="539"/>
      <c r="C109" s="539"/>
      <c r="D109" s="558"/>
      <c r="E109" s="570"/>
      <c r="F109" s="558"/>
      <c r="G109" s="539"/>
      <c r="H109" s="132"/>
      <c r="I109" s="403"/>
      <c r="J109" s="550"/>
      <c r="K109" s="580"/>
      <c r="L109" s="569"/>
    </row>
    <row r="110" spans="1:12" s="134" customFormat="1" ht="14.25" customHeight="1">
      <c r="A110" s="566"/>
      <c r="B110" s="539"/>
      <c r="C110" s="539"/>
      <c r="D110" s="566"/>
      <c r="E110" s="579"/>
      <c r="F110" s="566"/>
      <c r="G110" s="539"/>
      <c r="H110" s="425"/>
      <c r="I110" s="389"/>
      <c r="J110" s="551"/>
      <c r="K110" s="580"/>
      <c r="L110" s="557"/>
    </row>
    <row r="111" spans="1:12" s="134" customFormat="1" ht="14.25" customHeight="1">
      <c r="A111" s="575" t="s">
        <v>3523</v>
      </c>
      <c r="B111" s="553" t="s">
        <v>3523</v>
      </c>
      <c r="C111" s="553" t="s">
        <v>3524</v>
      </c>
      <c r="D111" s="554">
        <v>1639641</v>
      </c>
      <c r="E111" s="568" t="s">
        <v>3596</v>
      </c>
      <c r="F111" s="554">
        <v>2</v>
      </c>
      <c r="G111" s="539" t="s">
        <v>2515</v>
      </c>
      <c r="H111" s="429" t="s">
        <v>3597</v>
      </c>
      <c r="I111" s="411" t="s">
        <v>3598</v>
      </c>
      <c r="J111" s="549" t="s">
        <v>2941</v>
      </c>
      <c r="K111" s="580" t="s">
        <v>3599</v>
      </c>
      <c r="L111" s="571" t="s">
        <v>3600</v>
      </c>
    </row>
    <row r="112" spans="1:12" s="134" customFormat="1" ht="14.25" customHeight="1">
      <c r="A112" s="558"/>
      <c r="B112" s="539"/>
      <c r="C112" s="539"/>
      <c r="D112" s="558"/>
      <c r="E112" s="570"/>
      <c r="F112" s="558"/>
      <c r="G112" s="539"/>
      <c r="H112" s="132"/>
      <c r="I112" s="403"/>
      <c r="J112" s="550"/>
      <c r="K112" s="580"/>
      <c r="L112" s="567"/>
    </row>
    <row r="113" spans="1:12" s="134" customFormat="1" ht="14.25" customHeight="1">
      <c r="A113" s="566"/>
      <c r="B113" s="539"/>
      <c r="C113" s="539"/>
      <c r="D113" s="566"/>
      <c r="E113" s="579"/>
      <c r="F113" s="566"/>
      <c r="G113" s="539"/>
      <c r="H113" s="425"/>
      <c r="I113" s="389"/>
      <c r="J113" s="551"/>
      <c r="K113" s="580"/>
      <c r="L113" s="567"/>
    </row>
    <row r="114" spans="1:12" s="134" customFormat="1" ht="14.25" customHeight="1">
      <c r="A114" s="575" t="s">
        <v>3523</v>
      </c>
      <c r="B114" s="553" t="s">
        <v>3523</v>
      </c>
      <c r="C114" s="553" t="s">
        <v>3524</v>
      </c>
      <c r="D114" s="554">
        <v>1639498</v>
      </c>
      <c r="E114" s="568" t="s">
        <v>3601</v>
      </c>
      <c r="F114" s="554">
        <v>2</v>
      </c>
      <c r="G114" s="539" t="s">
        <v>2515</v>
      </c>
      <c r="H114" s="390" t="s">
        <v>2939</v>
      </c>
      <c r="I114" s="397" t="s">
        <v>2940</v>
      </c>
      <c r="J114" s="549" t="s">
        <v>2941</v>
      </c>
      <c r="K114" s="580" t="s">
        <v>2942</v>
      </c>
      <c r="L114" s="567" t="s">
        <v>3602</v>
      </c>
    </row>
    <row r="115" spans="1:12" s="134" customFormat="1" ht="14.25" customHeight="1">
      <c r="A115" s="558"/>
      <c r="B115" s="539"/>
      <c r="C115" s="539"/>
      <c r="D115" s="558"/>
      <c r="E115" s="569"/>
      <c r="F115" s="558"/>
      <c r="G115" s="539"/>
      <c r="H115" s="392"/>
      <c r="I115" s="399"/>
      <c r="J115" s="550"/>
      <c r="K115" s="580"/>
      <c r="L115" s="567"/>
    </row>
    <row r="116" spans="1:12" s="134" customFormat="1" ht="14.25" customHeight="1">
      <c r="A116" s="566"/>
      <c r="B116" s="539"/>
      <c r="C116" s="539"/>
      <c r="D116" s="566"/>
      <c r="E116" s="557"/>
      <c r="F116" s="566"/>
      <c r="G116" s="539"/>
      <c r="H116" s="136"/>
      <c r="I116" s="401"/>
      <c r="J116" s="551"/>
      <c r="K116" s="580"/>
      <c r="L116" s="567"/>
    </row>
    <row r="117" spans="1:12" s="134" customFormat="1" ht="14.25" customHeight="1">
      <c r="A117" s="575" t="s">
        <v>3523</v>
      </c>
      <c r="B117" s="553" t="s">
        <v>3523</v>
      </c>
      <c r="C117" s="553" t="s">
        <v>3524</v>
      </c>
      <c r="D117" s="539">
        <v>1548514</v>
      </c>
      <c r="E117" s="567" t="s">
        <v>3603</v>
      </c>
      <c r="F117" s="554">
        <v>2</v>
      </c>
      <c r="G117" s="539" t="s">
        <v>2486</v>
      </c>
      <c r="H117" s="138" t="s">
        <v>3604</v>
      </c>
      <c r="I117" s="397" t="s">
        <v>3605</v>
      </c>
      <c r="J117" s="549" t="s">
        <v>2518</v>
      </c>
      <c r="K117" s="540" t="s">
        <v>3606</v>
      </c>
      <c r="L117" s="332"/>
    </row>
    <row r="118" spans="1:12" s="134" customFormat="1" ht="14.25" customHeight="1">
      <c r="A118" s="558"/>
      <c r="B118" s="539"/>
      <c r="C118" s="539"/>
      <c r="D118" s="539"/>
      <c r="E118" s="567"/>
      <c r="F118" s="558"/>
      <c r="G118" s="539"/>
      <c r="H118" s="132"/>
      <c r="I118" s="399"/>
      <c r="J118" s="550"/>
      <c r="K118" s="541"/>
      <c r="L118" s="332"/>
    </row>
    <row r="119" spans="1:12" s="134" customFormat="1" ht="14.25" customHeight="1">
      <c r="A119" s="566"/>
      <c r="B119" s="539"/>
      <c r="C119" s="539"/>
      <c r="D119" s="539"/>
      <c r="E119" s="567"/>
      <c r="F119" s="566"/>
      <c r="G119" s="539"/>
      <c r="H119" s="136"/>
      <c r="I119" s="401"/>
      <c r="J119" s="551"/>
      <c r="K119" s="552"/>
      <c r="L119" s="332"/>
    </row>
    <row r="120" spans="1:12" s="134" customFormat="1" ht="14.25" customHeight="1">
      <c r="A120" s="575" t="s">
        <v>3523</v>
      </c>
      <c r="B120" s="553" t="s">
        <v>3523</v>
      </c>
      <c r="C120" s="553" t="s">
        <v>3524</v>
      </c>
      <c r="D120" s="539">
        <v>1548506</v>
      </c>
      <c r="E120" s="568" t="s">
        <v>3607</v>
      </c>
      <c r="F120" s="554">
        <v>2</v>
      </c>
      <c r="G120" s="539" t="s">
        <v>2486</v>
      </c>
      <c r="H120" s="429" t="s">
        <v>3608</v>
      </c>
      <c r="I120" s="411" t="s">
        <v>2607</v>
      </c>
      <c r="J120" s="549" t="s">
        <v>2518</v>
      </c>
      <c r="K120" s="580" t="s">
        <v>3609</v>
      </c>
      <c r="L120" s="332"/>
    </row>
    <row r="121" spans="1:12" s="134" customFormat="1" ht="14.25" customHeight="1">
      <c r="A121" s="558"/>
      <c r="B121" s="539"/>
      <c r="C121" s="539"/>
      <c r="D121" s="539"/>
      <c r="E121" s="569"/>
      <c r="F121" s="558"/>
      <c r="G121" s="539"/>
      <c r="H121" s="424" t="s">
        <v>3610</v>
      </c>
      <c r="I121" s="403" t="s">
        <v>3530</v>
      </c>
      <c r="J121" s="550"/>
      <c r="K121" s="580"/>
      <c r="L121" s="332"/>
    </row>
    <row r="122" spans="1:12" s="134" customFormat="1" ht="14.25" customHeight="1">
      <c r="A122" s="566"/>
      <c r="B122" s="539"/>
      <c r="C122" s="539"/>
      <c r="D122" s="539"/>
      <c r="E122" s="557"/>
      <c r="F122" s="566"/>
      <c r="G122" s="539"/>
      <c r="H122" s="475"/>
      <c r="I122" s="484"/>
      <c r="J122" s="551"/>
      <c r="K122" s="580"/>
      <c r="L122" s="332"/>
    </row>
    <row r="123" spans="1:12" s="134" customFormat="1" ht="14.25" customHeight="1">
      <c r="A123" s="575" t="s">
        <v>3523</v>
      </c>
      <c r="B123" s="553" t="s">
        <v>3523</v>
      </c>
      <c r="C123" s="553" t="s">
        <v>3524</v>
      </c>
      <c r="D123" s="539">
        <v>1639617</v>
      </c>
      <c r="E123" s="567" t="s">
        <v>3611</v>
      </c>
      <c r="F123" s="554">
        <v>2</v>
      </c>
      <c r="G123" s="539" t="s">
        <v>2486</v>
      </c>
      <c r="H123" s="429" t="s">
        <v>2976</v>
      </c>
      <c r="I123" s="397" t="s">
        <v>3417</v>
      </c>
      <c r="J123" s="549" t="s">
        <v>2518</v>
      </c>
      <c r="K123" s="580" t="s">
        <v>3612</v>
      </c>
      <c r="L123" s="332"/>
    </row>
    <row r="124" spans="1:12" s="134" customFormat="1" ht="14.25" customHeight="1">
      <c r="A124" s="558"/>
      <c r="B124" s="539"/>
      <c r="C124" s="539"/>
      <c r="D124" s="539"/>
      <c r="E124" s="567"/>
      <c r="F124" s="558"/>
      <c r="G124" s="539"/>
      <c r="H124" s="424"/>
      <c r="I124" s="403"/>
      <c r="J124" s="550"/>
      <c r="K124" s="580"/>
      <c r="L124" s="332"/>
    </row>
    <row r="125" spans="1:12" s="134" customFormat="1" ht="14.25" customHeight="1">
      <c r="A125" s="566"/>
      <c r="B125" s="539"/>
      <c r="C125" s="539"/>
      <c r="D125" s="539"/>
      <c r="E125" s="567"/>
      <c r="F125" s="566"/>
      <c r="G125" s="539"/>
      <c r="H125" s="425"/>
      <c r="I125" s="389"/>
      <c r="J125" s="551"/>
      <c r="K125" s="580"/>
      <c r="L125" s="332"/>
    </row>
    <row r="126" spans="1:12" s="134" customFormat="1" ht="14.25" customHeight="1">
      <c r="A126" s="575" t="s">
        <v>3523</v>
      </c>
      <c r="B126" s="553" t="s">
        <v>3523</v>
      </c>
      <c r="C126" s="553" t="s">
        <v>3524</v>
      </c>
      <c r="D126" s="539">
        <v>1548590</v>
      </c>
      <c r="E126" s="567" t="s">
        <v>3613</v>
      </c>
      <c r="F126" s="554">
        <v>2</v>
      </c>
      <c r="G126" s="539" t="s">
        <v>3105</v>
      </c>
      <c r="H126" s="138" t="s">
        <v>3614</v>
      </c>
      <c r="I126" s="397" t="s">
        <v>3417</v>
      </c>
      <c r="J126" s="549" t="s">
        <v>2518</v>
      </c>
      <c r="K126" s="580" t="s">
        <v>3615</v>
      </c>
      <c r="L126" s="332"/>
    </row>
    <row r="127" spans="1:12" s="134" customFormat="1" ht="14.25" customHeight="1">
      <c r="A127" s="558"/>
      <c r="B127" s="539"/>
      <c r="C127" s="539"/>
      <c r="D127" s="539"/>
      <c r="E127" s="567"/>
      <c r="F127" s="558"/>
      <c r="G127" s="539"/>
      <c r="H127" s="132"/>
      <c r="I127" s="399"/>
      <c r="J127" s="550"/>
      <c r="K127" s="580"/>
      <c r="L127" s="332"/>
    </row>
    <row r="128" spans="1:12" s="134" customFormat="1" ht="14.25" customHeight="1">
      <c r="A128" s="566"/>
      <c r="B128" s="539"/>
      <c r="C128" s="539"/>
      <c r="D128" s="539"/>
      <c r="E128" s="567"/>
      <c r="F128" s="566"/>
      <c r="G128" s="539"/>
      <c r="H128" s="136"/>
      <c r="I128" s="401"/>
      <c r="J128" s="551"/>
      <c r="K128" s="580"/>
      <c r="L128" s="332"/>
    </row>
    <row r="129" spans="1:12" s="134" customFormat="1" ht="14.25" customHeight="1">
      <c r="A129" s="575" t="s">
        <v>3523</v>
      </c>
      <c r="B129" s="553" t="s">
        <v>3523</v>
      </c>
      <c r="C129" s="553" t="s">
        <v>3524</v>
      </c>
      <c r="D129" s="539">
        <v>1548603</v>
      </c>
      <c r="E129" s="567" t="s">
        <v>3616</v>
      </c>
      <c r="F129" s="554">
        <v>2</v>
      </c>
      <c r="G129" s="554" t="s">
        <v>3138</v>
      </c>
      <c r="H129" s="138" t="s">
        <v>3617</v>
      </c>
      <c r="I129" s="397" t="s">
        <v>3618</v>
      </c>
      <c r="J129" s="549" t="s">
        <v>2518</v>
      </c>
      <c r="K129" s="580" t="s">
        <v>3619</v>
      </c>
      <c r="L129" s="567" t="s">
        <v>3620</v>
      </c>
    </row>
    <row r="130" spans="1:12" s="134" customFormat="1" ht="14.25" customHeight="1">
      <c r="A130" s="558"/>
      <c r="B130" s="539"/>
      <c r="C130" s="539"/>
      <c r="D130" s="539"/>
      <c r="E130" s="567"/>
      <c r="F130" s="558"/>
      <c r="G130" s="558"/>
      <c r="H130" s="132" t="s">
        <v>3621</v>
      </c>
      <c r="I130" s="399" t="s">
        <v>3622</v>
      </c>
      <c r="J130" s="550"/>
      <c r="K130" s="580"/>
      <c r="L130" s="567"/>
    </row>
    <row r="131" spans="1:12" s="134" customFormat="1" ht="14.25" customHeight="1">
      <c r="A131" s="566"/>
      <c r="B131" s="539"/>
      <c r="C131" s="539"/>
      <c r="D131" s="539"/>
      <c r="E131" s="567"/>
      <c r="F131" s="566"/>
      <c r="G131" s="566"/>
      <c r="H131" s="136"/>
      <c r="I131" s="401"/>
      <c r="J131" s="551"/>
      <c r="K131" s="580"/>
      <c r="L131" s="567"/>
    </row>
    <row r="132" spans="1:12" s="134" customFormat="1" ht="14.25" customHeight="1">
      <c r="A132" s="575" t="s">
        <v>3523</v>
      </c>
      <c r="B132" s="553" t="s">
        <v>3523</v>
      </c>
      <c r="C132" s="553" t="s">
        <v>3524</v>
      </c>
      <c r="D132" s="539">
        <v>1548611</v>
      </c>
      <c r="E132" s="567" t="s">
        <v>3623</v>
      </c>
      <c r="F132" s="554">
        <v>2</v>
      </c>
      <c r="G132" s="539" t="s">
        <v>3138</v>
      </c>
      <c r="H132" s="138" t="s">
        <v>3624</v>
      </c>
      <c r="I132" s="397" t="s">
        <v>3625</v>
      </c>
      <c r="J132" s="549" t="s">
        <v>2518</v>
      </c>
      <c r="K132" s="580" t="s">
        <v>3626</v>
      </c>
      <c r="L132" s="567" t="s">
        <v>3620</v>
      </c>
    </row>
    <row r="133" spans="1:12" s="134" customFormat="1" ht="14.25" customHeight="1">
      <c r="A133" s="558"/>
      <c r="B133" s="539"/>
      <c r="C133" s="539"/>
      <c r="D133" s="539"/>
      <c r="E133" s="567"/>
      <c r="F133" s="558"/>
      <c r="G133" s="539"/>
      <c r="H133" s="132"/>
      <c r="I133" s="399"/>
      <c r="J133" s="550"/>
      <c r="K133" s="580"/>
      <c r="L133" s="567"/>
    </row>
    <row r="134" spans="1:12" s="134" customFormat="1" ht="14.25" customHeight="1">
      <c r="A134" s="566"/>
      <c r="B134" s="539"/>
      <c r="C134" s="539"/>
      <c r="D134" s="539"/>
      <c r="E134" s="567"/>
      <c r="F134" s="566"/>
      <c r="G134" s="539"/>
      <c r="H134" s="136"/>
      <c r="I134" s="401"/>
      <c r="J134" s="551"/>
      <c r="K134" s="580"/>
      <c r="L134" s="567"/>
    </row>
    <row r="135" spans="1:12" s="134" customFormat="1" ht="14.25" customHeight="1">
      <c r="A135" s="575" t="s">
        <v>3523</v>
      </c>
      <c r="B135" s="553" t="s">
        <v>3523</v>
      </c>
      <c r="C135" s="553" t="s">
        <v>3524</v>
      </c>
      <c r="D135" s="554">
        <v>1548620</v>
      </c>
      <c r="E135" s="572" t="s">
        <v>3627</v>
      </c>
      <c r="F135" s="554">
        <v>2</v>
      </c>
      <c r="G135" s="554" t="s">
        <v>3138</v>
      </c>
      <c r="H135" s="132" t="s">
        <v>3628</v>
      </c>
      <c r="I135" s="399" t="s">
        <v>3560</v>
      </c>
      <c r="J135" s="549" t="s">
        <v>2518</v>
      </c>
      <c r="K135" s="560" t="s">
        <v>3629</v>
      </c>
      <c r="L135" s="332"/>
    </row>
    <row r="136" spans="1:12" s="134" customFormat="1" ht="14.25" customHeight="1">
      <c r="A136" s="558"/>
      <c r="B136" s="539"/>
      <c r="C136" s="539"/>
      <c r="D136" s="558"/>
      <c r="E136" s="569"/>
      <c r="F136" s="558"/>
      <c r="G136" s="558"/>
      <c r="H136" s="132"/>
      <c r="I136" s="399"/>
      <c r="J136" s="550"/>
      <c r="K136" s="561"/>
      <c r="L136" s="332"/>
    </row>
    <row r="137" spans="1:12" s="134" customFormat="1" ht="14.25" customHeight="1">
      <c r="A137" s="566"/>
      <c r="B137" s="539"/>
      <c r="C137" s="539"/>
      <c r="D137" s="566"/>
      <c r="E137" s="557"/>
      <c r="F137" s="566"/>
      <c r="G137" s="566"/>
      <c r="H137" s="132"/>
      <c r="I137" s="399"/>
      <c r="J137" s="551"/>
      <c r="K137" s="562"/>
      <c r="L137" s="332"/>
    </row>
    <row r="138" spans="1:12" s="134" customFormat="1" ht="14.25" customHeight="1">
      <c r="A138" s="575" t="s">
        <v>3523</v>
      </c>
      <c r="B138" s="553" t="s">
        <v>3523</v>
      </c>
      <c r="C138" s="553" t="s">
        <v>3630</v>
      </c>
      <c r="D138" s="539">
        <v>1639544</v>
      </c>
      <c r="E138" s="567" t="s">
        <v>3631</v>
      </c>
      <c r="F138" s="554">
        <v>2</v>
      </c>
      <c r="G138" s="539" t="s">
        <v>2486</v>
      </c>
      <c r="H138" s="390" t="s">
        <v>3632</v>
      </c>
      <c r="I138" s="397" t="s">
        <v>3633</v>
      </c>
      <c r="J138" s="549" t="s">
        <v>3634</v>
      </c>
      <c r="K138" s="580" t="s">
        <v>3635</v>
      </c>
      <c r="L138" s="567" t="s">
        <v>3636</v>
      </c>
    </row>
    <row r="139" spans="1:12" s="134" customFormat="1" ht="14.25" customHeight="1">
      <c r="A139" s="558"/>
      <c r="B139" s="539"/>
      <c r="C139" s="539"/>
      <c r="D139" s="539"/>
      <c r="E139" s="567"/>
      <c r="F139" s="558"/>
      <c r="G139" s="539"/>
      <c r="H139" s="392" t="s">
        <v>3637</v>
      </c>
      <c r="I139" s="399" t="s">
        <v>3638</v>
      </c>
      <c r="J139" s="550"/>
      <c r="K139" s="580"/>
      <c r="L139" s="567"/>
    </row>
    <row r="140" spans="1:12" s="134" customFormat="1" ht="14.25" customHeight="1">
      <c r="A140" s="566"/>
      <c r="B140" s="539"/>
      <c r="C140" s="539"/>
      <c r="D140" s="539"/>
      <c r="E140" s="567"/>
      <c r="F140" s="566"/>
      <c r="G140" s="539"/>
      <c r="H140" s="394"/>
      <c r="I140" s="401"/>
      <c r="J140" s="551"/>
      <c r="K140" s="580"/>
      <c r="L140" s="567"/>
    </row>
    <row r="141" spans="1:12" s="134" customFormat="1" ht="14.25" customHeight="1">
      <c r="A141" s="575" t="s">
        <v>3523</v>
      </c>
      <c r="B141" s="553" t="s">
        <v>3523</v>
      </c>
      <c r="C141" s="553" t="s">
        <v>3630</v>
      </c>
      <c r="D141" s="539">
        <v>1548530</v>
      </c>
      <c r="E141" s="567" t="s">
        <v>3639</v>
      </c>
      <c r="F141" s="554">
        <v>2</v>
      </c>
      <c r="G141" s="539" t="s">
        <v>2515</v>
      </c>
      <c r="H141" s="138" t="s">
        <v>3640</v>
      </c>
      <c r="I141" s="397" t="s">
        <v>2699</v>
      </c>
      <c r="J141" s="549" t="s">
        <v>3255</v>
      </c>
      <c r="K141" s="580" t="s">
        <v>3641</v>
      </c>
      <c r="L141" s="567" t="s">
        <v>3642</v>
      </c>
    </row>
    <row r="142" spans="1:12" s="134" customFormat="1" ht="14.25" customHeight="1">
      <c r="A142" s="558"/>
      <c r="B142" s="539"/>
      <c r="C142" s="539"/>
      <c r="D142" s="539"/>
      <c r="E142" s="567"/>
      <c r="F142" s="558"/>
      <c r="G142" s="539"/>
      <c r="H142" s="132" t="s">
        <v>3643</v>
      </c>
      <c r="I142" s="399" t="s">
        <v>3644</v>
      </c>
      <c r="J142" s="550"/>
      <c r="K142" s="580"/>
      <c r="L142" s="567"/>
    </row>
    <row r="143" spans="1:12" s="134" customFormat="1" ht="14.25" customHeight="1">
      <c r="A143" s="566"/>
      <c r="B143" s="539"/>
      <c r="C143" s="539"/>
      <c r="D143" s="539"/>
      <c r="E143" s="567"/>
      <c r="F143" s="566"/>
      <c r="G143" s="539"/>
      <c r="H143" s="136"/>
      <c r="I143" s="401"/>
      <c r="J143" s="551"/>
      <c r="K143" s="580"/>
      <c r="L143" s="567"/>
    </row>
    <row r="144" spans="1:12" s="134" customFormat="1" ht="14.25" customHeight="1">
      <c r="A144" s="575" t="s">
        <v>3523</v>
      </c>
      <c r="B144" s="553" t="s">
        <v>3523</v>
      </c>
      <c r="C144" s="553" t="s">
        <v>3630</v>
      </c>
      <c r="D144" s="554">
        <v>1639650</v>
      </c>
      <c r="E144" s="572" t="s">
        <v>3645</v>
      </c>
      <c r="F144" s="554">
        <v>2</v>
      </c>
      <c r="G144" s="539" t="s">
        <v>2515</v>
      </c>
      <c r="H144" s="138" t="s">
        <v>3646</v>
      </c>
      <c r="I144" s="397" t="s">
        <v>2525</v>
      </c>
      <c r="J144" s="549" t="s">
        <v>3255</v>
      </c>
      <c r="K144" s="580" t="s">
        <v>3647</v>
      </c>
      <c r="L144" s="651" t="s">
        <v>3648</v>
      </c>
    </row>
    <row r="145" spans="1:12" s="134" customFormat="1" ht="14.25" customHeight="1">
      <c r="A145" s="558"/>
      <c r="B145" s="539"/>
      <c r="C145" s="539"/>
      <c r="D145" s="558"/>
      <c r="E145" s="569"/>
      <c r="F145" s="558"/>
      <c r="G145" s="539"/>
      <c r="H145" s="132"/>
      <c r="I145" s="399"/>
      <c r="J145" s="550"/>
      <c r="K145" s="580"/>
      <c r="L145" s="651"/>
    </row>
    <row r="146" spans="1:12" s="134" customFormat="1" ht="14.25" customHeight="1">
      <c r="A146" s="566"/>
      <c r="B146" s="539"/>
      <c r="C146" s="539"/>
      <c r="D146" s="566"/>
      <c r="E146" s="557"/>
      <c r="F146" s="566"/>
      <c r="G146" s="539"/>
      <c r="H146" s="136"/>
      <c r="I146" s="401"/>
      <c r="J146" s="551"/>
      <c r="K146" s="580"/>
      <c r="L146" s="651"/>
    </row>
    <row r="147" spans="1:12" s="134" customFormat="1" ht="14.25" customHeight="1">
      <c r="A147" s="575" t="s">
        <v>3523</v>
      </c>
      <c r="B147" s="553" t="s">
        <v>3523</v>
      </c>
      <c r="C147" s="553" t="s">
        <v>3630</v>
      </c>
      <c r="D147" s="539">
        <v>1639463</v>
      </c>
      <c r="E147" s="652" t="s">
        <v>3649</v>
      </c>
      <c r="F147" s="554">
        <v>2</v>
      </c>
      <c r="G147" s="539" t="s">
        <v>2515</v>
      </c>
      <c r="H147" s="138" t="s">
        <v>3650</v>
      </c>
      <c r="I147" s="397" t="s">
        <v>3276</v>
      </c>
      <c r="J147" s="549" t="s">
        <v>3255</v>
      </c>
      <c r="K147" s="580" t="s">
        <v>3651</v>
      </c>
      <c r="L147" s="652" t="s">
        <v>3652</v>
      </c>
    </row>
    <row r="148" spans="1:12" s="134" customFormat="1" ht="14.25" customHeight="1">
      <c r="A148" s="558"/>
      <c r="B148" s="539"/>
      <c r="C148" s="539"/>
      <c r="D148" s="539"/>
      <c r="E148" s="651"/>
      <c r="F148" s="558"/>
      <c r="G148" s="539"/>
      <c r="H148" s="132"/>
      <c r="I148" s="399"/>
      <c r="J148" s="550"/>
      <c r="K148" s="580"/>
      <c r="L148" s="651"/>
    </row>
    <row r="149" spans="1:12" s="134" customFormat="1" ht="14.25" customHeight="1">
      <c r="A149" s="566"/>
      <c r="B149" s="539"/>
      <c r="C149" s="539"/>
      <c r="D149" s="539"/>
      <c r="E149" s="651"/>
      <c r="F149" s="566"/>
      <c r="G149" s="539"/>
      <c r="H149" s="136"/>
      <c r="I149" s="401"/>
      <c r="J149" s="551"/>
      <c r="K149" s="580"/>
      <c r="L149" s="651"/>
    </row>
    <row r="150" spans="1:12" s="134" customFormat="1" ht="14.25" customHeight="1">
      <c r="A150" s="575" t="s">
        <v>3523</v>
      </c>
      <c r="B150" s="553" t="s">
        <v>3523</v>
      </c>
      <c r="C150" s="553" t="s">
        <v>3630</v>
      </c>
      <c r="D150" s="539">
        <v>1639552</v>
      </c>
      <c r="E150" s="651" t="s">
        <v>3653</v>
      </c>
      <c r="F150" s="554">
        <v>2</v>
      </c>
      <c r="G150" s="539" t="s">
        <v>2486</v>
      </c>
      <c r="H150" s="390" t="s">
        <v>3654</v>
      </c>
      <c r="I150" s="397" t="s">
        <v>2546</v>
      </c>
      <c r="J150" s="549" t="s">
        <v>3655</v>
      </c>
      <c r="K150" s="580" t="s">
        <v>3656</v>
      </c>
      <c r="L150" s="651" t="s">
        <v>3657</v>
      </c>
    </row>
    <row r="151" spans="1:12" s="134" customFormat="1" ht="14.25" customHeight="1">
      <c r="A151" s="558"/>
      <c r="B151" s="539"/>
      <c r="C151" s="539"/>
      <c r="D151" s="539"/>
      <c r="E151" s="651"/>
      <c r="F151" s="558"/>
      <c r="G151" s="539"/>
      <c r="H151" s="392" t="s">
        <v>3658</v>
      </c>
      <c r="I151" s="399" t="s">
        <v>3659</v>
      </c>
      <c r="J151" s="550"/>
      <c r="K151" s="580"/>
      <c r="L151" s="651"/>
    </row>
    <row r="152" spans="1:12" s="134" customFormat="1" ht="14.25" customHeight="1">
      <c r="A152" s="566"/>
      <c r="B152" s="539"/>
      <c r="C152" s="539"/>
      <c r="D152" s="539"/>
      <c r="E152" s="651"/>
      <c r="F152" s="566"/>
      <c r="G152" s="539"/>
      <c r="H152" s="394"/>
      <c r="I152" s="401"/>
      <c r="J152" s="551"/>
      <c r="K152" s="580"/>
      <c r="L152" s="651"/>
    </row>
    <row r="153" spans="1:12" s="134" customFormat="1" ht="14.25" customHeight="1">
      <c r="A153" s="575" t="s">
        <v>3523</v>
      </c>
      <c r="B153" s="553" t="s">
        <v>3523</v>
      </c>
      <c r="C153" s="553" t="s">
        <v>3630</v>
      </c>
      <c r="D153" s="539">
        <v>1548557</v>
      </c>
      <c r="E153" s="567" t="s">
        <v>3660</v>
      </c>
      <c r="F153" s="554">
        <v>2</v>
      </c>
      <c r="G153" s="539" t="s">
        <v>3105</v>
      </c>
      <c r="H153" s="429" t="s">
        <v>3661</v>
      </c>
      <c r="I153" s="411" t="s">
        <v>3662</v>
      </c>
      <c r="J153" s="549" t="s">
        <v>3663</v>
      </c>
      <c r="K153" s="580" t="s">
        <v>3664</v>
      </c>
      <c r="L153" s="567" t="s">
        <v>3665</v>
      </c>
    </row>
    <row r="154" spans="1:12" s="134" customFormat="1" ht="14.25" customHeight="1">
      <c r="A154" s="558"/>
      <c r="B154" s="539"/>
      <c r="C154" s="539"/>
      <c r="D154" s="539"/>
      <c r="E154" s="567"/>
      <c r="F154" s="558"/>
      <c r="G154" s="539"/>
      <c r="H154" s="424" t="s">
        <v>3666</v>
      </c>
      <c r="I154" s="403" t="s">
        <v>3644</v>
      </c>
      <c r="J154" s="550"/>
      <c r="K154" s="580"/>
      <c r="L154" s="567"/>
    </row>
    <row r="155" spans="1:12" s="134" customFormat="1" ht="14.25" customHeight="1">
      <c r="A155" s="566"/>
      <c r="B155" s="539"/>
      <c r="C155" s="539"/>
      <c r="D155" s="539"/>
      <c r="E155" s="567"/>
      <c r="F155" s="566"/>
      <c r="G155" s="539"/>
      <c r="H155" s="425"/>
      <c r="I155" s="389"/>
      <c r="J155" s="551"/>
      <c r="K155" s="580"/>
      <c r="L155" s="567"/>
    </row>
    <row r="156" spans="1:12" s="134" customFormat="1" ht="14.25" customHeight="1">
      <c r="A156" s="575" t="s">
        <v>3523</v>
      </c>
      <c r="B156" s="553" t="s">
        <v>3523</v>
      </c>
      <c r="C156" s="553" t="s">
        <v>3630</v>
      </c>
      <c r="D156" s="539">
        <v>1639536</v>
      </c>
      <c r="E156" s="571" t="s">
        <v>3667</v>
      </c>
      <c r="F156" s="554">
        <v>2</v>
      </c>
      <c r="G156" s="539" t="s">
        <v>2486</v>
      </c>
      <c r="H156" s="390" t="s">
        <v>3654</v>
      </c>
      <c r="I156" s="397" t="s">
        <v>2546</v>
      </c>
      <c r="J156" s="549" t="s">
        <v>3655</v>
      </c>
      <c r="K156" s="580" t="s">
        <v>3668</v>
      </c>
      <c r="L156" s="571" t="s">
        <v>3669</v>
      </c>
    </row>
    <row r="157" spans="1:12" s="134" customFormat="1" ht="14.25" customHeight="1">
      <c r="A157" s="558"/>
      <c r="B157" s="539"/>
      <c r="C157" s="539"/>
      <c r="D157" s="539"/>
      <c r="E157" s="567"/>
      <c r="F157" s="558"/>
      <c r="G157" s="539"/>
      <c r="H157" s="392" t="s">
        <v>3670</v>
      </c>
      <c r="I157" s="399" t="s">
        <v>3671</v>
      </c>
      <c r="J157" s="550"/>
      <c r="K157" s="580"/>
      <c r="L157" s="567"/>
    </row>
    <row r="158" spans="1:12" s="134" customFormat="1" ht="14.25" customHeight="1">
      <c r="A158" s="566"/>
      <c r="B158" s="539"/>
      <c r="C158" s="539"/>
      <c r="D158" s="539"/>
      <c r="E158" s="567"/>
      <c r="F158" s="566"/>
      <c r="G158" s="539"/>
      <c r="H158" s="394"/>
      <c r="I158" s="401"/>
      <c r="J158" s="551"/>
      <c r="K158" s="580"/>
      <c r="L158" s="567"/>
    </row>
    <row r="159" spans="1:12" s="134" customFormat="1" ht="14.25" customHeight="1">
      <c r="A159" s="575" t="s">
        <v>3523</v>
      </c>
      <c r="B159" s="553" t="s">
        <v>3523</v>
      </c>
      <c r="C159" s="553" t="s">
        <v>3630</v>
      </c>
      <c r="D159" s="539">
        <v>1639528</v>
      </c>
      <c r="E159" s="567" t="s">
        <v>3672</v>
      </c>
      <c r="F159" s="554">
        <v>2</v>
      </c>
      <c r="G159" s="539" t="s">
        <v>2515</v>
      </c>
      <c r="H159" s="390" t="s">
        <v>3673</v>
      </c>
      <c r="I159" s="397" t="s">
        <v>2549</v>
      </c>
      <c r="J159" s="549" t="s">
        <v>3255</v>
      </c>
      <c r="K159" s="540" t="s">
        <v>3674</v>
      </c>
      <c r="L159" s="567" t="s">
        <v>3675</v>
      </c>
    </row>
    <row r="160" spans="1:12" s="134" customFormat="1" ht="14.25" customHeight="1">
      <c r="A160" s="558"/>
      <c r="B160" s="539"/>
      <c r="C160" s="539"/>
      <c r="D160" s="539"/>
      <c r="E160" s="567"/>
      <c r="F160" s="558"/>
      <c r="G160" s="539"/>
      <c r="H160" s="392" t="s">
        <v>3676</v>
      </c>
      <c r="I160" s="399" t="s">
        <v>3677</v>
      </c>
      <c r="J160" s="550"/>
      <c r="K160" s="541"/>
      <c r="L160" s="567"/>
    </row>
    <row r="161" spans="1:12" s="134" customFormat="1" ht="14.25" customHeight="1">
      <c r="A161" s="566"/>
      <c r="B161" s="539"/>
      <c r="C161" s="539"/>
      <c r="D161" s="539"/>
      <c r="E161" s="567"/>
      <c r="F161" s="566"/>
      <c r="G161" s="539"/>
      <c r="H161" s="394"/>
      <c r="I161" s="401"/>
      <c r="J161" s="551"/>
      <c r="K161" s="552"/>
      <c r="L161" s="567"/>
    </row>
    <row r="162" spans="1:12" s="134" customFormat="1" ht="14.25" customHeight="1">
      <c r="A162" s="575" t="s">
        <v>3523</v>
      </c>
      <c r="B162" s="553" t="s">
        <v>3523</v>
      </c>
      <c r="C162" s="553" t="s">
        <v>3630</v>
      </c>
      <c r="D162" s="554">
        <v>1639676</v>
      </c>
      <c r="E162" s="568" t="s">
        <v>3678</v>
      </c>
      <c r="F162" s="554">
        <v>2</v>
      </c>
      <c r="G162" s="539" t="s">
        <v>2515</v>
      </c>
      <c r="H162" s="138" t="s">
        <v>3679</v>
      </c>
      <c r="I162" s="397" t="s">
        <v>3680</v>
      </c>
      <c r="J162" s="549" t="s">
        <v>3681</v>
      </c>
      <c r="K162" s="580" t="s">
        <v>3682</v>
      </c>
      <c r="L162" s="571" t="s">
        <v>3683</v>
      </c>
    </row>
    <row r="163" spans="1:12" s="134" customFormat="1" ht="14.25" customHeight="1">
      <c r="A163" s="558"/>
      <c r="B163" s="539"/>
      <c r="C163" s="539"/>
      <c r="D163" s="558"/>
      <c r="E163" s="570"/>
      <c r="F163" s="558"/>
      <c r="G163" s="539"/>
      <c r="H163" s="132"/>
      <c r="I163" s="399"/>
      <c r="J163" s="550"/>
      <c r="K163" s="580"/>
      <c r="L163" s="567"/>
    </row>
    <row r="164" spans="1:12" s="134" customFormat="1" ht="14.25" customHeight="1">
      <c r="A164" s="566"/>
      <c r="B164" s="539"/>
      <c r="C164" s="539"/>
      <c r="D164" s="566"/>
      <c r="E164" s="579"/>
      <c r="F164" s="566"/>
      <c r="G164" s="539"/>
      <c r="H164" s="136"/>
      <c r="I164" s="401"/>
      <c r="J164" s="551"/>
      <c r="K164" s="580"/>
      <c r="L164" s="567"/>
    </row>
    <row r="165" spans="1:12" s="134" customFormat="1" ht="14.25" customHeight="1">
      <c r="A165" s="575" t="s">
        <v>3523</v>
      </c>
      <c r="B165" s="553" t="s">
        <v>3523</v>
      </c>
      <c r="C165" s="553" t="s">
        <v>3630</v>
      </c>
      <c r="D165" s="539">
        <v>1548549</v>
      </c>
      <c r="E165" s="567" t="s">
        <v>3684</v>
      </c>
      <c r="F165" s="554">
        <v>2</v>
      </c>
      <c r="G165" s="539" t="s">
        <v>3105</v>
      </c>
      <c r="H165" s="138" t="s">
        <v>3685</v>
      </c>
      <c r="I165" s="397" t="s">
        <v>2607</v>
      </c>
      <c r="J165" s="549" t="s">
        <v>3681</v>
      </c>
      <c r="K165" s="540" t="s">
        <v>3686</v>
      </c>
      <c r="L165" s="567" t="s">
        <v>3687</v>
      </c>
    </row>
    <row r="166" spans="1:12" s="134" customFormat="1" ht="14.25" customHeight="1">
      <c r="A166" s="558"/>
      <c r="B166" s="539"/>
      <c r="C166" s="539"/>
      <c r="D166" s="539"/>
      <c r="E166" s="567"/>
      <c r="F166" s="558"/>
      <c r="G166" s="539"/>
      <c r="H166" s="132" t="s">
        <v>3688</v>
      </c>
      <c r="I166" s="399" t="s">
        <v>2607</v>
      </c>
      <c r="J166" s="550"/>
      <c r="K166" s="541"/>
      <c r="L166" s="567"/>
    </row>
    <row r="167" spans="1:12" s="134" customFormat="1" ht="14.25" customHeight="1">
      <c r="A167" s="566"/>
      <c r="B167" s="539"/>
      <c r="C167" s="539"/>
      <c r="D167" s="539"/>
      <c r="E167" s="567"/>
      <c r="F167" s="566"/>
      <c r="G167" s="539"/>
      <c r="H167" s="136"/>
      <c r="I167" s="401"/>
      <c r="J167" s="551"/>
      <c r="K167" s="552"/>
      <c r="L167" s="567"/>
    </row>
    <row r="168" spans="1:12" s="134" customFormat="1" ht="14.25" customHeight="1">
      <c r="A168" s="575" t="s">
        <v>3523</v>
      </c>
      <c r="B168" s="553" t="s">
        <v>3523</v>
      </c>
      <c r="C168" s="553" t="s">
        <v>3630</v>
      </c>
      <c r="D168" s="539">
        <v>1639510</v>
      </c>
      <c r="E168" s="571" t="s">
        <v>3689</v>
      </c>
      <c r="F168" s="554">
        <v>2</v>
      </c>
      <c r="G168" s="539" t="s">
        <v>3138</v>
      </c>
      <c r="H168" s="390" t="s">
        <v>3673</v>
      </c>
      <c r="I168" s="397" t="s">
        <v>2549</v>
      </c>
      <c r="J168" s="549" t="s">
        <v>3255</v>
      </c>
      <c r="K168" s="580" t="s">
        <v>3690</v>
      </c>
      <c r="L168" s="571" t="s">
        <v>3691</v>
      </c>
    </row>
    <row r="169" spans="1:12" s="134" customFormat="1" ht="14.25" customHeight="1">
      <c r="A169" s="558"/>
      <c r="B169" s="539"/>
      <c r="C169" s="539"/>
      <c r="D169" s="539"/>
      <c r="E169" s="567"/>
      <c r="F169" s="558"/>
      <c r="G169" s="539"/>
      <c r="H169" s="392" t="s">
        <v>3692</v>
      </c>
      <c r="I169" s="399" t="s">
        <v>3693</v>
      </c>
      <c r="J169" s="550"/>
      <c r="K169" s="580"/>
      <c r="L169" s="567"/>
    </row>
    <row r="170" spans="1:12" s="134" customFormat="1" ht="14.25" customHeight="1">
      <c r="A170" s="566"/>
      <c r="B170" s="539"/>
      <c r="C170" s="539"/>
      <c r="D170" s="539"/>
      <c r="E170" s="567"/>
      <c r="F170" s="566"/>
      <c r="G170" s="539"/>
      <c r="H170" s="425"/>
      <c r="I170" s="389"/>
      <c r="J170" s="551"/>
      <c r="K170" s="580"/>
      <c r="L170" s="567"/>
    </row>
    <row r="171" spans="1:12" s="134" customFormat="1" ht="14.25" customHeight="1">
      <c r="A171" s="575" t="s">
        <v>3523</v>
      </c>
      <c r="B171" s="553" t="s">
        <v>3523</v>
      </c>
      <c r="C171" s="553" t="s">
        <v>3630</v>
      </c>
      <c r="D171" s="539">
        <v>1639684</v>
      </c>
      <c r="E171" s="571" t="s">
        <v>3694</v>
      </c>
      <c r="F171" s="554">
        <v>2</v>
      </c>
      <c r="G171" s="539" t="s">
        <v>2486</v>
      </c>
      <c r="H171" s="429" t="s">
        <v>3695</v>
      </c>
      <c r="I171" s="411" t="s">
        <v>2647</v>
      </c>
      <c r="J171" s="549" t="s">
        <v>3696</v>
      </c>
      <c r="K171" s="580" t="s">
        <v>3697</v>
      </c>
      <c r="L171" s="571" t="s">
        <v>3691</v>
      </c>
    </row>
    <row r="172" spans="1:12" s="134" customFormat="1" ht="14.25" customHeight="1">
      <c r="A172" s="558"/>
      <c r="B172" s="539"/>
      <c r="C172" s="539"/>
      <c r="D172" s="539"/>
      <c r="E172" s="567"/>
      <c r="F172" s="558"/>
      <c r="G172" s="539"/>
      <c r="H172" s="448" t="s">
        <v>3698</v>
      </c>
      <c r="I172" s="399" t="s">
        <v>3699</v>
      </c>
      <c r="J172" s="550"/>
      <c r="K172" s="580"/>
      <c r="L172" s="567"/>
    </row>
    <row r="173" spans="1:12" s="134" customFormat="1" ht="14.25" customHeight="1">
      <c r="A173" s="566"/>
      <c r="B173" s="539"/>
      <c r="C173" s="539"/>
      <c r="D173" s="539"/>
      <c r="E173" s="567"/>
      <c r="F173" s="566"/>
      <c r="G173" s="539"/>
      <c r="H173" s="425"/>
      <c r="I173" s="389"/>
      <c r="J173" s="551"/>
      <c r="K173" s="580"/>
      <c r="L173" s="567"/>
    </row>
    <row r="174" spans="1:12" s="134" customFormat="1" ht="14.25" customHeight="1">
      <c r="A174" s="575" t="s">
        <v>3523</v>
      </c>
      <c r="B174" s="553" t="s">
        <v>3523</v>
      </c>
      <c r="C174" s="553" t="s">
        <v>3630</v>
      </c>
      <c r="D174" s="554">
        <v>1639560</v>
      </c>
      <c r="E174" s="571" t="s">
        <v>3700</v>
      </c>
      <c r="F174" s="554">
        <v>2</v>
      </c>
      <c r="G174" s="539" t="s">
        <v>2486</v>
      </c>
      <c r="H174" s="390" t="s">
        <v>3701</v>
      </c>
      <c r="I174" s="397" t="s">
        <v>3702</v>
      </c>
      <c r="J174" s="549" t="s">
        <v>3696</v>
      </c>
      <c r="K174" s="540" t="s">
        <v>3703</v>
      </c>
      <c r="L174" s="571" t="s">
        <v>3704</v>
      </c>
    </row>
    <row r="175" spans="1:12" s="134" customFormat="1" ht="14.25" customHeight="1">
      <c r="A175" s="558"/>
      <c r="B175" s="539"/>
      <c r="C175" s="539"/>
      <c r="D175" s="558"/>
      <c r="E175" s="567"/>
      <c r="F175" s="558"/>
      <c r="G175" s="539"/>
      <c r="H175" s="392" t="s">
        <v>3705</v>
      </c>
      <c r="I175" s="399" t="s">
        <v>3706</v>
      </c>
      <c r="J175" s="550"/>
      <c r="K175" s="541"/>
      <c r="L175" s="567"/>
    </row>
    <row r="176" spans="1:12" s="134" customFormat="1" ht="14.25" customHeight="1">
      <c r="A176" s="566"/>
      <c r="B176" s="539"/>
      <c r="C176" s="539"/>
      <c r="D176" s="566"/>
      <c r="E176" s="567"/>
      <c r="F176" s="566"/>
      <c r="G176" s="539"/>
      <c r="H176" s="136"/>
      <c r="I176" s="401"/>
      <c r="J176" s="551"/>
      <c r="K176" s="552"/>
      <c r="L176" s="567"/>
    </row>
    <row r="177" spans="1:12" s="134" customFormat="1" ht="14.25" customHeight="1">
      <c r="A177" s="575" t="s">
        <v>3523</v>
      </c>
      <c r="B177" s="553" t="s">
        <v>3523</v>
      </c>
      <c r="C177" s="553" t="s">
        <v>3630</v>
      </c>
      <c r="D177" s="539">
        <v>1639404</v>
      </c>
      <c r="E177" s="567" t="s">
        <v>3707</v>
      </c>
      <c r="F177" s="554">
        <v>2</v>
      </c>
      <c r="G177" s="539" t="s">
        <v>3105</v>
      </c>
      <c r="H177" s="138" t="s">
        <v>3708</v>
      </c>
      <c r="I177" s="397" t="s">
        <v>2647</v>
      </c>
      <c r="J177" s="549" t="s">
        <v>3709</v>
      </c>
      <c r="K177" s="580" t="s">
        <v>3710</v>
      </c>
      <c r="L177" s="567" t="s">
        <v>3620</v>
      </c>
    </row>
    <row r="178" spans="1:12" s="134" customFormat="1" ht="14.25" customHeight="1">
      <c r="A178" s="558"/>
      <c r="B178" s="539"/>
      <c r="C178" s="539"/>
      <c r="D178" s="539"/>
      <c r="E178" s="567"/>
      <c r="F178" s="558"/>
      <c r="G178" s="539"/>
      <c r="H178" s="132" t="s">
        <v>3711</v>
      </c>
      <c r="I178" s="399" t="s">
        <v>3086</v>
      </c>
      <c r="J178" s="550"/>
      <c r="K178" s="580"/>
      <c r="L178" s="567"/>
    </row>
    <row r="179" spans="1:12" s="134" customFormat="1" ht="14.25" customHeight="1">
      <c r="A179" s="566"/>
      <c r="B179" s="539"/>
      <c r="C179" s="539"/>
      <c r="D179" s="539"/>
      <c r="E179" s="567"/>
      <c r="F179" s="566"/>
      <c r="G179" s="539"/>
      <c r="H179" s="136"/>
      <c r="I179" s="401"/>
      <c r="J179" s="551"/>
      <c r="K179" s="580"/>
      <c r="L179" s="567"/>
    </row>
    <row r="180" spans="1:12" s="134" customFormat="1" ht="14.25" customHeight="1">
      <c r="A180" s="575" t="s">
        <v>3523</v>
      </c>
      <c r="B180" s="553" t="s">
        <v>3523</v>
      </c>
      <c r="C180" s="553" t="s">
        <v>3630</v>
      </c>
      <c r="D180" s="554">
        <v>1639692</v>
      </c>
      <c r="E180" s="571" t="s">
        <v>3712</v>
      </c>
      <c r="F180" s="554">
        <v>2</v>
      </c>
      <c r="G180" s="539" t="s">
        <v>3105</v>
      </c>
      <c r="H180" s="429" t="s">
        <v>3713</v>
      </c>
      <c r="I180" s="411" t="s">
        <v>3714</v>
      </c>
      <c r="J180" s="549" t="s">
        <v>3709</v>
      </c>
      <c r="K180" s="560" t="s">
        <v>3715</v>
      </c>
      <c r="L180" s="567" t="s">
        <v>3716</v>
      </c>
    </row>
    <row r="181" spans="1:12" s="134" customFormat="1" ht="14.25" customHeight="1">
      <c r="A181" s="558"/>
      <c r="B181" s="539"/>
      <c r="C181" s="539"/>
      <c r="D181" s="558"/>
      <c r="E181" s="567"/>
      <c r="F181" s="558"/>
      <c r="G181" s="539"/>
      <c r="H181" s="424" t="s">
        <v>3717</v>
      </c>
      <c r="I181" s="403" t="s">
        <v>3718</v>
      </c>
      <c r="J181" s="550"/>
      <c r="K181" s="561"/>
      <c r="L181" s="567"/>
    </row>
    <row r="182" spans="1:12" s="134" customFormat="1" ht="14.25" customHeight="1">
      <c r="A182" s="566"/>
      <c r="B182" s="539"/>
      <c r="C182" s="539"/>
      <c r="D182" s="566"/>
      <c r="E182" s="567"/>
      <c r="F182" s="566"/>
      <c r="G182" s="539"/>
      <c r="H182" s="425"/>
      <c r="I182" s="389"/>
      <c r="J182" s="551"/>
      <c r="K182" s="562"/>
      <c r="L182" s="567"/>
    </row>
    <row r="183" spans="1:12" s="134" customFormat="1" ht="14.25" customHeight="1">
      <c r="A183" s="575" t="s">
        <v>3523</v>
      </c>
      <c r="B183" s="553" t="s">
        <v>3523</v>
      </c>
      <c r="C183" s="553" t="s">
        <v>3630</v>
      </c>
      <c r="D183" s="539">
        <v>1639412</v>
      </c>
      <c r="E183" s="571" t="s">
        <v>3719</v>
      </c>
      <c r="F183" s="554">
        <v>2</v>
      </c>
      <c r="G183" s="539" t="s">
        <v>3105</v>
      </c>
      <c r="H183" s="138" t="s">
        <v>3720</v>
      </c>
      <c r="I183" s="411" t="s">
        <v>3714</v>
      </c>
      <c r="J183" s="549" t="s">
        <v>3709</v>
      </c>
      <c r="K183" s="560" t="s">
        <v>3721</v>
      </c>
      <c r="L183" s="332"/>
    </row>
    <row r="184" spans="1:12" s="134" customFormat="1" ht="14.25" customHeight="1">
      <c r="A184" s="558"/>
      <c r="B184" s="539"/>
      <c r="C184" s="539"/>
      <c r="D184" s="539"/>
      <c r="E184" s="567"/>
      <c r="F184" s="558"/>
      <c r="G184" s="539"/>
      <c r="H184" s="132" t="s">
        <v>3722</v>
      </c>
      <c r="I184" s="399" t="s">
        <v>3723</v>
      </c>
      <c r="J184" s="550"/>
      <c r="K184" s="561"/>
      <c r="L184" s="332"/>
    </row>
    <row r="185" spans="1:12" s="134" customFormat="1" ht="14.25" customHeight="1">
      <c r="A185" s="566"/>
      <c r="B185" s="539"/>
      <c r="C185" s="539"/>
      <c r="D185" s="539"/>
      <c r="E185" s="567"/>
      <c r="F185" s="566"/>
      <c r="G185" s="539"/>
      <c r="H185" s="136"/>
      <c r="I185" s="401"/>
      <c r="J185" s="551"/>
      <c r="K185" s="562"/>
      <c r="L185" s="332"/>
    </row>
    <row r="186" spans="1:12" s="134" customFormat="1" ht="14.25" customHeight="1">
      <c r="A186" s="575" t="s">
        <v>3523</v>
      </c>
      <c r="B186" s="553" t="s">
        <v>3523</v>
      </c>
      <c r="C186" s="553" t="s">
        <v>3630</v>
      </c>
      <c r="D186" s="554">
        <v>1639358</v>
      </c>
      <c r="E186" s="568" t="s">
        <v>3724</v>
      </c>
      <c r="F186" s="554">
        <v>2</v>
      </c>
      <c r="G186" s="539" t="s">
        <v>2486</v>
      </c>
      <c r="H186" s="138" t="s">
        <v>3713</v>
      </c>
      <c r="I186" s="411" t="s">
        <v>3714</v>
      </c>
      <c r="J186" s="549" t="s">
        <v>3709</v>
      </c>
      <c r="K186" s="580" t="s">
        <v>3725</v>
      </c>
      <c r="L186" s="567" t="s">
        <v>3726</v>
      </c>
    </row>
    <row r="187" spans="1:12" s="134" customFormat="1" ht="14.25" customHeight="1">
      <c r="A187" s="558"/>
      <c r="B187" s="539"/>
      <c r="C187" s="539"/>
      <c r="D187" s="558"/>
      <c r="E187" s="570"/>
      <c r="F187" s="558"/>
      <c r="G187" s="539"/>
      <c r="H187" s="132"/>
      <c r="I187" s="399"/>
      <c r="J187" s="550"/>
      <c r="K187" s="580"/>
      <c r="L187" s="567"/>
    </row>
    <row r="188" spans="1:12" s="134" customFormat="1" ht="14.25" customHeight="1">
      <c r="A188" s="566"/>
      <c r="B188" s="539"/>
      <c r="C188" s="539"/>
      <c r="D188" s="566"/>
      <c r="E188" s="579"/>
      <c r="F188" s="566"/>
      <c r="G188" s="539"/>
      <c r="H188" s="136"/>
      <c r="I188" s="401"/>
      <c r="J188" s="551"/>
      <c r="K188" s="580"/>
      <c r="L188" s="567"/>
    </row>
    <row r="189" spans="1:12" s="134" customFormat="1" ht="14.25" customHeight="1">
      <c r="A189" s="575" t="s">
        <v>3727</v>
      </c>
      <c r="B189" s="553" t="s">
        <v>3727</v>
      </c>
      <c r="C189" s="553" t="s">
        <v>3728</v>
      </c>
      <c r="D189" s="539">
        <v>1519085</v>
      </c>
      <c r="E189" s="571" t="s">
        <v>3340</v>
      </c>
      <c r="F189" s="554">
        <v>2</v>
      </c>
      <c r="G189" s="539" t="s">
        <v>3138</v>
      </c>
      <c r="H189" s="390" t="s">
        <v>2810</v>
      </c>
      <c r="I189" s="139" t="s">
        <v>3341</v>
      </c>
      <c r="J189" s="549" t="s">
        <v>3255</v>
      </c>
      <c r="K189" s="580" t="s">
        <v>3342</v>
      </c>
      <c r="L189" s="567" t="s">
        <v>3726</v>
      </c>
    </row>
    <row r="190" spans="1:12" s="134" customFormat="1" ht="14.25" customHeight="1">
      <c r="A190" s="558"/>
      <c r="B190" s="539"/>
      <c r="C190" s="539"/>
      <c r="D190" s="539"/>
      <c r="E190" s="567"/>
      <c r="F190" s="558"/>
      <c r="G190" s="539"/>
      <c r="H190" s="392" t="s">
        <v>3343</v>
      </c>
      <c r="I190" s="141" t="s">
        <v>2504</v>
      </c>
      <c r="J190" s="550"/>
      <c r="K190" s="580"/>
      <c r="L190" s="567"/>
    </row>
    <row r="191" spans="1:12" s="134" customFormat="1" ht="28.5" customHeight="1">
      <c r="A191" s="566"/>
      <c r="B191" s="539"/>
      <c r="C191" s="539"/>
      <c r="D191" s="539"/>
      <c r="E191" s="567"/>
      <c r="F191" s="566"/>
      <c r="G191" s="539"/>
      <c r="H191" s="400"/>
      <c r="I191" s="401"/>
      <c r="J191" s="551"/>
      <c r="K191" s="580"/>
      <c r="L191" s="567"/>
    </row>
    <row r="192" spans="1:12" s="134" customFormat="1" ht="14.25" customHeight="1">
      <c r="A192" s="575" t="s">
        <v>3727</v>
      </c>
      <c r="B192" s="553" t="s">
        <v>3727</v>
      </c>
      <c r="C192" s="553" t="s">
        <v>3728</v>
      </c>
      <c r="D192" s="554">
        <v>1519131</v>
      </c>
      <c r="E192" s="568" t="s">
        <v>3729</v>
      </c>
      <c r="F192" s="554">
        <v>2</v>
      </c>
      <c r="G192" s="539" t="s">
        <v>2515</v>
      </c>
      <c r="H192" s="485" t="s">
        <v>2905</v>
      </c>
      <c r="I192" s="437" t="s">
        <v>2906</v>
      </c>
      <c r="J192" s="549" t="s">
        <v>2756</v>
      </c>
      <c r="K192" s="580" t="s">
        <v>3730</v>
      </c>
      <c r="L192" s="567" t="s">
        <v>3726</v>
      </c>
    </row>
    <row r="193" spans="1:12" s="134" customFormat="1" ht="14.25" customHeight="1">
      <c r="A193" s="558"/>
      <c r="B193" s="539"/>
      <c r="C193" s="539"/>
      <c r="D193" s="558"/>
      <c r="E193" s="569"/>
      <c r="F193" s="558"/>
      <c r="G193" s="539"/>
      <c r="H193" s="486"/>
      <c r="I193" s="439"/>
      <c r="J193" s="550"/>
      <c r="K193" s="580"/>
      <c r="L193" s="567"/>
    </row>
    <row r="194" spans="1:12" s="134" customFormat="1" ht="30.75" customHeight="1">
      <c r="A194" s="566"/>
      <c r="B194" s="539"/>
      <c r="C194" s="539"/>
      <c r="D194" s="566"/>
      <c r="E194" s="557"/>
      <c r="F194" s="566"/>
      <c r="G194" s="539"/>
      <c r="H194" s="440"/>
      <c r="I194" s="441"/>
      <c r="J194" s="551"/>
      <c r="K194" s="580"/>
      <c r="L194" s="567"/>
    </row>
    <row r="195" spans="1:12" s="134" customFormat="1" ht="14.25" customHeight="1">
      <c r="A195" s="575" t="s">
        <v>3727</v>
      </c>
      <c r="B195" s="553" t="s">
        <v>3727</v>
      </c>
      <c r="C195" s="553" t="s">
        <v>3728</v>
      </c>
      <c r="D195" s="554">
        <v>1519140</v>
      </c>
      <c r="E195" s="568" t="s">
        <v>3731</v>
      </c>
      <c r="F195" s="554">
        <v>2</v>
      </c>
      <c r="G195" s="539" t="s">
        <v>2486</v>
      </c>
      <c r="H195" s="485" t="s">
        <v>2898</v>
      </c>
      <c r="I195" s="437" t="s">
        <v>3732</v>
      </c>
      <c r="J195" s="549" t="s">
        <v>2885</v>
      </c>
      <c r="K195" s="580" t="s">
        <v>3733</v>
      </c>
      <c r="L195" s="567" t="s">
        <v>3726</v>
      </c>
    </row>
    <row r="196" spans="1:12" s="134" customFormat="1" ht="14.25" customHeight="1">
      <c r="A196" s="558"/>
      <c r="B196" s="539"/>
      <c r="C196" s="539"/>
      <c r="D196" s="558"/>
      <c r="E196" s="570"/>
      <c r="F196" s="558"/>
      <c r="G196" s="539"/>
      <c r="H196" s="486" t="s">
        <v>2902</v>
      </c>
      <c r="I196" s="439" t="s">
        <v>2903</v>
      </c>
      <c r="J196" s="550"/>
      <c r="K196" s="580"/>
      <c r="L196" s="567"/>
    </row>
    <row r="197" spans="1:12" s="134" customFormat="1" ht="28.5" customHeight="1">
      <c r="A197" s="566"/>
      <c r="B197" s="539"/>
      <c r="C197" s="539"/>
      <c r="D197" s="566"/>
      <c r="E197" s="579"/>
      <c r="F197" s="566"/>
      <c r="G197" s="539"/>
      <c r="H197" s="440"/>
      <c r="I197" s="441"/>
      <c r="J197" s="551"/>
      <c r="K197" s="580"/>
      <c r="L197" s="567"/>
    </row>
    <row r="198" spans="1:12" s="134" customFormat="1" ht="14.25" customHeight="1">
      <c r="A198" s="575" t="s">
        <v>3734</v>
      </c>
      <c r="B198" s="553" t="s">
        <v>3734</v>
      </c>
      <c r="C198" s="553" t="s">
        <v>3735</v>
      </c>
      <c r="D198" s="539">
        <v>1529242</v>
      </c>
      <c r="E198" s="568" t="s">
        <v>3736</v>
      </c>
      <c r="F198" s="554">
        <v>2</v>
      </c>
      <c r="G198" s="539" t="s">
        <v>2486</v>
      </c>
      <c r="H198" s="429" t="s">
        <v>3118</v>
      </c>
      <c r="I198" s="411" t="s">
        <v>3119</v>
      </c>
      <c r="J198" s="549" t="s">
        <v>3737</v>
      </c>
      <c r="K198" s="580" t="s">
        <v>3120</v>
      </c>
      <c r="L198" s="567" t="s">
        <v>3726</v>
      </c>
    </row>
    <row r="199" spans="1:12" s="134" customFormat="1" ht="14.25" customHeight="1">
      <c r="A199" s="558"/>
      <c r="B199" s="539"/>
      <c r="C199" s="539"/>
      <c r="D199" s="539"/>
      <c r="E199" s="569"/>
      <c r="F199" s="558"/>
      <c r="G199" s="539"/>
      <c r="H199" s="424" t="s">
        <v>3122</v>
      </c>
      <c r="I199" s="403" t="s">
        <v>3123</v>
      </c>
      <c r="J199" s="550"/>
      <c r="K199" s="580"/>
      <c r="L199" s="567"/>
    </row>
    <row r="200" spans="1:12" s="134" customFormat="1" ht="30" customHeight="1">
      <c r="A200" s="566"/>
      <c r="B200" s="539"/>
      <c r="C200" s="539"/>
      <c r="D200" s="539"/>
      <c r="E200" s="557"/>
      <c r="F200" s="566"/>
      <c r="G200" s="539"/>
      <c r="H200" s="425"/>
      <c r="I200" s="389"/>
      <c r="J200" s="551"/>
      <c r="K200" s="580"/>
      <c r="L200" s="567"/>
    </row>
    <row r="201" spans="1:12" s="134" customFormat="1" ht="14.25" customHeight="1">
      <c r="A201" s="575" t="s">
        <v>3738</v>
      </c>
      <c r="B201" s="553" t="s">
        <v>3738</v>
      </c>
      <c r="C201" s="553" t="s">
        <v>3739</v>
      </c>
      <c r="D201" s="554">
        <v>1570315</v>
      </c>
      <c r="E201" s="568" t="s">
        <v>3740</v>
      </c>
      <c r="F201" s="554">
        <v>2</v>
      </c>
      <c r="G201" s="539" t="s">
        <v>2486</v>
      </c>
      <c r="H201" s="138" t="s">
        <v>3741</v>
      </c>
      <c r="I201" s="397" t="s">
        <v>3560</v>
      </c>
      <c r="J201" s="549" t="s">
        <v>3742</v>
      </c>
      <c r="K201" s="580" t="s">
        <v>3743</v>
      </c>
      <c r="L201" s="567" t="s">
        <v>3726</v>
      </c>
    </row>
    <row r="202" spans="1:12" s="134" customFormat="1" ht="14.25" customHeight="1">
      <c r="A202" s="558"/>
      <c r="B202" s="539"/>
      <c r="C202" s="539"/>
      <c r="D202" s="558"/>
      <c r="E202" s="570"/>
      <c r="F202" s="558"/>
      <c r="G202" s="539"/>
      <c r="H202" s="132"/>
      <c r="I202" s="399"/>
      <c r="J202" s="550"/>
      <c r="K202" s="580"/>
      <c r="L202" s="567"/>
    </row>
    <row r="203" spans="1:12" s="134" customFormat="1" ht="23.1" customHeight="1">
      <c r="A203" s="566"/>
      <c r="B203" s="539"/>
      <c r="C203" s="539"/>
      <c r="D203" s="566"/>
      <c r="E203" s="579"/>
      <c r="F203" s="558"/>
      <c r="G203" s="554"/>
      <c r="H203" s="132"/>
      <c r="I203" s="399"/>
      <c r="J203" s="551"/>
      <c r="K203" s="580"/>
      <c r="L203" s="567"/>
    </row>
    <row r="204" spans="1:12" s="134" customFormat="1" ht="14.25" customHeight="1">
      <c r="A204" s="575" t="s">
        <v>3734</v>
      </c>
      <c r="B204" s="553" t="s">
        <v>3734</v>
      </c>
      <c r="C204" s="553" t="s">
        <v>3735</v>
      </c>
      <c r="D204" s="554">
        <v>1529277</v>
      </c>
      <c r="E204" s="568" t="s">
        <v>3744</v>
      </c>
      <c r="F204" s="554">
        <v>2</v>
      </c>
      <c r="G204" s="539" t="s">
        <v>3138</v>
      </c>
      <c r="H204" s="138" t="s">
        <v>3150</v>
      </c>
      <c r="I204" s="397" t="s">
        <v>3151</v>
      </c>
      <c r="J204" s="549" t="s">
        <v>3127</v>
      </c>
      <c r="K204" s="580" t="s">
        <v>3745</v>
      </c>
      <c r="L204" s="567" t="s">
        <v>3726</v>
      </c>
    </row>
    <row r="205" spans="1:12" s="134" customFormat="1" ht="14.25" customHeight="1">
      <c r="A205" s="558"/>
      <c r="B205" s="539"/>
      <c r="C205" s="539"/>
      <c r="D205" s="558"/>
      <c r="E205" s="570"/>
      <c r="F205" s="558"/>
      <c r="G205" s="539"/>
      <c r="H205" s="132" t="s">
        <v>3153</v>
      </c>
      <c r="I205" s="399" t="s">
        <v>3154</v>
      </c>
      <c r="J205" s="550"/>
      <c r="K205" s="580"/>
      <c r="L205" s="567"/>
    </row>
    <row r="206" spans="1:12" s="134" customFormat="1" ht="30.75" customHeight="1">
      <c r="A206" s="566"/>
      <c r="B206" s="539"/>
      <c r="C206" s="539"/>
      <c r="D206" s="566"/>
      <c r="E206" s="579"/>
      <c r="F206" s="566"/>
      <c r="G206" s="539"/>
      <c r="H206" s="136"/>
      <c r="I206" s="401"/>
      <c r="J206" s="551"/>
      <c r="K206" s="580"/>
      <c r="L206" s="567"/>
    </row>
    <row r="207" spans="1:12" s="134" customFormat="1" ht="14.25" customHeight="1">
      <c r="A207" s="553" t="s">
        <v>3727</v>
      </c>
      <c r="B207" s="553" t="s">
        <v>3727</v>
      </c>
      <c r="C207" s="553" t="s">
        <v>3728</v>
      </c>
      <c r="D207" s="539">
        <v>1519220</v>
      </c>
      <c r="E207" s="568" t="s">
        <v>3746</v>
      </c>
      <c r="F207" s="554">
        <v>2</v>
      </c>
      <c r="G207" s="539" t="s">
        <v>2486</v>
      </c>
      <c r="H207" s="412" t="s">
        <v>2816</v>
      </c>
      <c r="I207" s="386" t="s">
        <v>2817</v>
      </c>
      <c r="J207" s="549" t="s">
        <v>2662</v>
      </c>
      <c r="K207" s="580" t="s">
        <v>3747</v>
      </c>
      <c r="L207" s="332"/>
    </row>
    <row r="208" spans="1:12" s="134" customFormat="1" ht="14.25" customHeight="1">
      <c r="A208" s="539"/>
      <c r="B208" s="539"/>
      <c r="C208" s="539"/>
      <c r="D208" s="539"/>
      <c r="E208" s="570"/>
      <c r="F208" s="558"/>
      <c r="G208" s="539"/>
      <c r="H208" s="398"/>
      <c r="I208" s="399"/>
      <c r="J208" s="550"/>
      <c r="K208" s="580"/>
      <c r="L208" s="332"/>
    </row>
    <row r="209" spans="1:12" s="134" customFormat="1" ht="27" customHeight="1">
      <c r="A209" s="539"/>
      <c r="B209" s="539"/>
      <c r="C209" s="539"/>
      <c r="D209" s="539"/>
      <c r="E209" s="579"/>
      <c r="F209" s="566"/>
      <c r="G209" s="539"/>
      <c r="H209" s="400"/>
      <c r="I209" s="401"/>
      <c r="J209" s="551"/>
      <c r="K209" s="580"/>
      <c r="L209" s="332"/>
    </row>
    <row r="210" spans="1:12" s="134" customFormat="1" ht="14.25" customHeight="1">
      <c r="A210" s="553" t="s">
        <v>3727</v>
      </c>
      <c r="B210" s="553" t="s">
        <v>3727</v>
      </c>
      <c r="C210" s="553" t="s">
        <v>3728</v>
      </c>
      <c r="D210" s="539">
        <v>1519239</v>
      </c>
      <c r="E210" s="571" t="s">
        <v>3748</v>
      </c>
      <c r="F210" s="554">
        <v>2</v>
      </c>
      <c r="G210" s="539" t="s">
        <v>3138</v>
      </c>
      <c r="H210" s="412" t="s">
        <v>2820</v>
      </c>
      <c r="I210" s="386" t="s">
        <v>2821</v>
      </c>
      <c r="J210" s="549" t="s">
        <v>2670</v>
      </c>
      <c r="K210" s="580" t="s">
        <v>3749</v>
      </c>
      <c r="L210" s="332"/>
    </row>
    <row r="211" spans="1:12" s="134" customFormat="1" ht="14.25" customHeight="1">
      <c r="A211" s="539"/>
      <c r="B211" s="539"/>
      <c r="C211" s="539"/>
      <c r="D211" s="539"/>
      <c r="E211" s="567"/>
      <c r="F211" s="558"/>
      <c r="G211" s="539"/>
      <c r="H211" s="392"/>
      <c r="I211" s="141"/>
      <c r="J211" s="550"/>
      <c r="K211" s="580"/>
      <c r="L211" s="332"/>
    </row>
    <row r="212" spans="1:12" s="134" customFormat="1" ht="31.5" customHeight="1">
      <c r="A212" s="539"/>
      <c r="B212" s="539"/>
      <c r="C212" s="539"/>
      <c r="D212" s="539"/>
      <c r="E212" s="567"/>
      <c r="F212" s="566"/>
      <c r="G212" s="539"/>
      <c r="H212" s="400"/>
      <c r="I212" s="401"/>
      <c r="J212" s="551"/>
      <c r="K212" s="580"/>
      <c r="L212" s="332"/>
    </row>
    <row r="213" spans="1:12" s="134" customFormat="1" ht="14.25" customHeight="1">
      <c r="A213" s="553" t="s">
        <v>3727</v>
      </c>
      <c r="B213" s="553" t="s">
        <v>3727</v>
      </c>
      <c r="C213" s="553" t="s">
        <v>3728</v>
      </c>
      <c r="D213" s="539">
        <v>1519263</v>
      </c>
      <c r="E213" s="571" t="s">
        <v>3750</v>
      </c>
      <c r="F213" s="554">
        <v>2</v>
      </c>
      <c r="G213" s="554" t="s">
        <v>3138</v>
      </c>
      <c r="H213" s="412" t="s">
        <v>2918</v>
      </c>
      <c r="I213" s="435" t="s">
        <v>2919</v>
      </c>
      <c r="J213" s="549" t="s">
        <v>2885</v>
      </c>
      <c r="K213" s="540" t="s">
        <v>3751</v>
      </c>
      <c r="L213" s="332"/>
    </row>
    <row r="214" spans="1:12" s="134" customFormat="1" ht="14.25" customHeight="1">
      <c r="A214" s="539"/>
      <c r="B214" s="539"/>
      <c r="C214" s="539"/>
      <c r="D214" s="539"/>
      <c r="E214" s="567"/>
      <c r="F214" s="558"/>
      <c r="G214" s="558"/>
      <c r="H214" s="486"/>
      <c r="I214" s="439"/>
      <c r="J214" s="550"/>
      <c r="K214" s="541"/>
      <c r="L214" s="332"/>
    </row>
    <row r="215" spans="1:12" s="134" customFormat="1" ht="31.5" customHeight="1">
      <c r="A215" s="539"/>
      <c r="B215" s="539"/>
      <c r="C215" s="539"/>
      <c r="D215" s="539"/>
      <c r="E215" s="567"/>
      <c r="F215" s="566"/>
      <c r="G215" s="566"/>
      <c r="H215" s="440"/>
      <c r="I215" s="441"/>
      <c r="J215" s="551"/>
      <c r="K215" s="552"/>
      <c r="L215" s="332"/>
    </row>
    <row r="216" spans="1:12" s="134" customFormat="1" ht="14.25" customHeight="1">
      <c r="A216" s="553" t="s">
        <v>3734</v>
      </c>
      <c r="B216" s="553" t="s">
        <v>3734</v>
      </c>
      <c r="C216" s="553" t="s">
        <v>3735</v>
      </c>
      <c r="D216" s="554">
        <v>1529412</v>
      </c>
      <c r="E216" s="568" t="s">
        <v>3752</v>
      </c>
      <c r="F216" s="554">
        <v>2</v>
      </c>
      <c r="G216" s="554" t="s">
        <v>3105</v>
      </c>
      <c r="H216" s="412" t="s">
        <v>3260</v>
      </c>
      <c r="I216" s="386" t="s">
        <v>2522</v>
      </c>
      <c r="J216" s="549" t="s">
        <v>3255</v>
      </c>
      <c r="K216" s="560" t="s">
        <v>3261</v>
      </c>
      <c r="L216" s="332"/>
    </row>
    <row r="217" spans="1:12" s="134" customFormat="1" ht="14.25" customHeight="1">
      <c r="A217" s="539"/>
      <c r="B217" s="539"/>
      <c r="C217" s="539"/>
      <c r="D217" s="558"/>
      <c r="E217" s="570"/>
      <c r="F217" s="558"/>
      <c r="G217" s="558"/>
      <c r="H217" s="132"/>
      <c r="I217" s="399"/>
      <c r="J217" s="550"/>
      <c r="K217" s="561"/>
      <c r="L217" s="332"/>
    </row>
    <row r="218" spans="1:12" s="134" customFormat="1" ht="34.5" customHeight="1">
      <c r="A218" s="539"/>
      <c r="B218" s="539"/>
      <c r="C218" s="539"/>
      <c r="D218" s="566"/>
      <c r="E218" s="579"/>
      <c r="F218" s="566"/>
      <c r="G218" s="566"/>
      <c r="H218" s="136"/>
      <c r="I218" s="401"/>
      <c r="J218" s="551"/>
      <c r="K218" s="562"/>
      <c r="L218" s="332"/>
    </row>
    <row r="219" spans="1:12" s="134" customFormat="1" ht="14.25" customHeight="1">
      <c r="A219" s="553" t="s">
        <v>3734</v>
      </c>
      <c r="B219" s="553" t="s">
        <v>3734</v>
      </c>
      <c r="C219" s="553" t="s">
        <v>3735</v>
      </c>
      <c r="D219" s="554">
        <v>1529420</v>
      </c>
      <c r="E219" s="568" t="s">
        <v>3753</v>
      </c>
      <c r="F219" s="558">
        <v>2</v>
      </c>
      <c r="G219" s="558" t="s">
        <v>3138</v>
      </c>
      <c r="H219" s="412" t="s">
        <v>3263</v>
      </c>
      <c r="I219" s="386" t="s">
        <v>3264</v>
      </c>
      <c r="J219" s="549" t="s">
        <v>3754</v>
      </c>
      <c r="K219" s="560" t="s">
        <v>3266</v>
      </c>
      <c r="L219" s="332"/>
    </row>
    <row r="220" spans="1:12" s="134" customFormat="1" ht="14.25" customHeight="1">
      <c r="A220" s="539"/>
      <c r="B220" s="539"/>
      <c r="C220" s="539"/>
      <c r="D220" s="558"/>
      <c r="E220" s="570"/>
      <c r="F220" s="558"/>
      <c r="G220" s="558"/>
      <c r="H220" s="132"/>
      <c r="I220" s="399"/>
      <c r="J220" s="550"/>
      <c r="K220" s="561"/>
      <c r="L220" s="332"/>
    </row>
    <row r="221" spans="1:12" s="134" customFormat="1" ht="30" customHeight="1">
      <c r="A221" s="539"/>
      <c r="B221" s="539"/>
      <c r="C221" s="539"/>
      <c r="D221" s="566"/>
      <c r="E221" s="579"/>
      <c r="F221" s="566"/>
      <c r="G221" s="566"/>
      <c r="H221" s="132"/>
      <c r="I221" s="399"/>
      <c r="J221" s="551"/>
      <c r="K221" s="562"/>
      <c r="L221" s="332"/>
    </row>
    <row r="222" spans="1:12" s="134" customFormat="1" ht="14.25" customHeight="1">
      <c r="A222" s="575" t="s">
        <v>3755</v>
      </c>
      <c r="B222" s="553" t="s">
        <v>3755</v>
      </c>
      <c r="C222" s="553" t="s">
        <v>3756</v>
      </c>
      <c r="D222" s="554">
        <v>1555103</v>
      </c>
      <c r="E222" s="568" t="s">
        <v>3757</v>
      </c>
      <c r="F222" s="554">
        <v>2</v>
      </c>
      <c r="G222" s="554" t="s">
        <v>3138</v>
      </c>
      <c r="H222" s="138" t="s">
        <v>3758</v>
      </c>
      <c r="I222" s="397" t="s">
        <v>2504</v>
      </c>
      <c r="J222" s="549" t="s">
        <v>3255</v>
      </c>
      <c r="K222" s="580" t="s">
        <v>3759</v>
      </c>
      <c r="L222" s="332"/>
    </row>
    <row r="223" spans="1:12" s="134" customFormat="1" ht="14.25" customHeight="1">
      <c r="A223" s="558"/>
      <c r="B223" s="539"/>
      <c r="C223" s="539"/>
      <c r="D223" s="558"/>
      <c r="E223" s="570"/>
      <c r="F223" s="558"/>
      <c r="G223" s="558"/>
      <c r="H223" s="132"/>
      <c r="I223" s="399"/>
      <c r="J223" s="550"/>
      <c r="K223" s="580"/>
      <c r="L223" s="332"/>
    </row>
    <row r="224" spans="1:12" s="134" customFormat="1" ht="29.25" customHeight="1">
      <c r="A224" s="566"/>
      <c r="B224" s="539"/>
      <c r="C224" s="539"/>
      <c r="D224" s="566"/>
      <c r="E224" s="579"/>
      <c r="F224" s="566"/>
      <c r="G224" s="566"/>
      <c r="H224" s="136"/>
      <c r="I224" s="401"/>
      <c r="J224" s="551"/>
      <c r="K224" s="580"/>
      <c r="L224" s="332"/>
    </row>
    <row r="225" spans="1:13" s="134" customFormat="1" ht="14.25" customHeight="1">
      <c r="A225" s="575" t="s">
        <v>3738</v>
      </c>
      <c r="B225" s="553" t="s">
        <v>3738</v>
      </c>
      <c r="C225" s="553" t="s">
        <v>3739</v>
      </c>
      <c r="D225" s="554">
        <v>1570366</v>
      </c>
      <c r="E225" s="568" t="s">
        <v>3760</v>
      </c>
      <c r="F225" s="554">
        <v>2</v>
      </c>
      <c r="G225" s="539" t="s">
        <v>3105</v>
      </c>
      <c r="H225" s="138" t="s">
        <v>3761</v>
      </c>
      <c r="I225" s="397" t="s">
        <v>3762</v>
      </c>
      <c r="J225" s="549" t="s">
        <v>3255</v>
      </c>
      <c r="K225" s="580" t="s">
        <v>3383</v>
      </c>
      <c r="L225" s="332"/>
    </row>
    <row r="226" spans="1:13" s="134" customFormat="1" ht="14.25" customHeight="1">
      <c r="A226" s="558"/>
      <c r="B226" s="539"/>
      <c r="C226" s="539"/>
      <c r="D226" s="558"/>
      <c r="E226" s="570"/>
      <c r="F226" s="558"/>
      <c r="G226" s="539"/>
      <c r="H226" s="132"/>
      <c r="I226" s="399"/>
      <c r="J226" s="550"/>
      <c r="K226" s="580"/>
      <c r="L226" s="332"/>
    </row>
    <row r="227" spans="1:13" s="134" customFormat="1" ht="30.75" customHeight="1" thickBot="1">
      <c r="A227" s="566"/>
      <c r="B227" s="539"/>
      <c r="C227" s="539"/>
      <c r="D227" s="566"/>
      <c r="E227" s="579"/>
      <c r="F227" s="566"/>
      <c r="G227" s="539"/>
      <c r="H227" s="136"/>
      <c r="I227" s="401"/>
      <c r="J227" s="551"/>
      <c r="K227" s="580"/>
      <c r="L227" s="332"/>
    </row>
    <row r="228" spans="1:13" s="134" customFormat="1" ht="20.399999999999999" customHeight="1" thickTop="1" thickBot="1">
      <c r="A228" s="622">
        <f>COUNTA(D63:D227)</f>
        <v>55</v>
      </c>
      <c r="B228" s="623"/>
      <c r="C228" s="623"/>
      <c r="D228" s="623"/>
      <c r="E228" s="404">
        <f>COUNTIF(G63:G227,"TV")</f>
        <v>28</v>
      </c>
      <c r="F228" s="544">
        <f>COUNTIF(G63:G227,"R")</f>
        <v>26</v>
      </c>
      <c r="G228" s="544"/>
      <c r="H228" s="544"/>
      <c r="I228" s="544"/>
      <c r="J228" s="545">
        <f>IF(COUNTIF(G63:G227,"OL")=0,"（オンライン　0　科目）",COUNTIF(G63:G227,"OL"))</f>
        <v>1</v>
      </c>
      <c r="K228" s="546"/>
      <c r="L228" s="332"/>
      <c r="M228" s="134" t="str">
        <f>SUM(F63:F206)&amp;"単位"</f>
        <v>95単位</v>
      </c>
    </row>
    <row r="229" spans="1:13" s="134" customFormat="1" ht="14.25" customHeight="1" thickTop="1">
      <c r="A229" s="553" t="s">
        <v>3763</v>
      </c>
      <c r="B229" s="553" t="s">
        <v>2950</v>
      </c>
      <c r="C229" s="553" t="s">
        <v>3764</v>
      </c>
      <c r="D229" s="539">
        <v>1930010</v>
      </c>
      <c r="E229" s="571" t="s">
        <v>3765</v>
      </c>
      <c r="F229" s="558">
        <v>2</v>
      </c>
      <c r="G229" s="566" t="s">
        <v>3105</v>
      </c>
      <c r="H229" s="424" t="s">
        <v>3461</v>
      </c>
      <c r="I229" s="403" t="s">
        <v>2573</v>
      </c>
      <c r="J229" s="549" t="s">
        <v>2518</v>
      </c>
      <c r="K229" s="580" t="s">
        <v>3766</v>
      </c>
      <c r="L229" s="567" t="s">
        <v>2908</v>
      </c>
    </row>
    <row r="230" spans="1:13" s="134" customFormat="1" ht="14.25" customHeight="1">
      <c r="A230" s="539"/>
      <c r="B230" s="539"/>
      <c r="C230" s="539"/>
      <c r="D230" s="539"/>
      <c r="E230" s="567"/>
      <c r="F230" s="558"/>
      <c r="G230" s="539"/>
      <c r="H230" s="446"/>
      <c r="I230" s="447"/>
      <c r="J230" s="550"/>
      <c r="K230" s="580"/>
      <c r="L230" s="567"/>
    </row>
    <row r="231" spans="1:13" s="134" customFormat="1" ht="14.25" customHeight="1">
      <c r="A231" s="539"/>
      <c r="B231" s="539"/>
      <c r="C231" s="539"/>
      <c r="D231" s="539"/>
      <c r="E231" s="567"/>
      <c r="F231" s="566"/>
      <c r="G231" s="539"/>
      <c r="H231" s="425"/>
      <c r="I231" s="389"/>
      <c r="J231" s="551"/>
      <c r="K231" s="580"/>
      <c r="L231" s="567"/>
    </row>
    <row r="232" spans="1:13" s="134" customFormat="1" ht="14.25" customHeight="1">
      <c r="A232" s="553" t="s">
        <v>3763</v>
      </c>
      <c r="B232" s="553" t="s">
        <v>2950</v>
      </c>
      <c r="C232" s="553" t="s">
        <v>3764</v>
      </c>
      <c r="D232" s="539">
        <v>1930028</v>
      </c>
      <c r="E232" s="571" t="s">
        <v>3767</v>
      </c>
      <c r="F232" s="554">
        <v>2</v>
      </c>
      <c r="G232" s="539" t="s">
        <v>3138</v>
      </c>
      <c r="H232" s="429" t="s">
        <v>3768</v>
      </c>
      <c r="I232" s="411" t="s">
        <v>3494</v>
      </c>
      <c r="J232" s="549" t="s">
        <v>3255</v>
      </c>
      <c r="K232" s="580" t="s">
        <v>3769</v>
      </c>
      <c r="L232" s="567" t="s">
        <v>2908</v>
      </c>
    </row>
    <row r="233" spans="1:13" s="134" customFormat="1" ht="14.25" customHeight="1">
      <c r="A233" s="539"/>
      <c r="B233" s="539"/>
      <c r="C233" s="539"/>
      <c r="D233" s="539"/>
      <c r="E233" s="567"/>
      <c r="F233" s="558"/>
      <c r="G233" s="539"/>
      <c r="H233" s="424" t="s">
        <v>3466</v>
      </c>
      <c r="I233" s="403" t="s">
        <v>2699</v>
      </c>
      <c r="J233" s="550"/>
      <c r="K233" s="580"/>
      <c r="L233" s="567"/>
    </row>
    <row r="234" spans="1:13" s="134" customFormat="1" ht="14.25" customHeight="1">
      <c r="A234" s="539"/>
      <c r="B234" s="539"/>
      <c r="C234" s="539"/>
      <c r="D234" s="539"/>
      <c r="E234" s="567"/>
      <c r="F234" s="566"/>
      <c r="G234" s="539"/>
      <c r="H234" s="425"/>
      <c r="I234" s="389"/>
      <c r="J234" s="551"/>
      <c r="K234" s="580"/>
      <c r="L234" s="567"/>
    </row>
    <row r="235" spans="1:13" s="134" customFormat="1" ht="14.25" customHeight="1">
      <c r="A235" s="553" t="s">
        <v>3763</v>
      </c>
      <c r="B235" s="553" t="s">
        <v>2950</v>
      </c>
      <c r="C235" s="553" t="s">
        <v>3764</v>
      </c>
      <c r="D235" s="539">
        <v>1930036</v>
      </c>
      <c r="E235" s="571" t="s">
        <v>3770</v>
      </c>
      <c r="F235" s="554">
        <v>2</v>
      </c>
      <c r="G235" s="539" t="s">
        <v>3105</v>
      </c>
      <c r="H235" s="429" t="s">
        <v>3771</v>
      </c>
      <c r="I235" s="411" t="s">
        <v>3772</v>
      </c>
      <c r="J235" s="549" t="s">
        <v>3255</v>
      </c>
      <c r="K235" s="580" t="s">
        <v>3774</v>
      </c>
      <c r="L235" s="567" t="s">
        <v>2908</v>
      </c>
    </row>
    <row r="236" spans="1:13" s="134" customFormat="1" ht="14.25" customHeight="1">
      <c r="A236" s="539"/>
      <c r="B236" s="539"/>
      <c r="C236" s="539"/>
      <c r="D236" s="539"/>
      <c r="E236" s="567"/>
      <c r="F236" s="558"/>
      <c r="G236" s="539"/>
      <c r="H236" s="448" t="s">
        <v>3775</v>
      </c>
      <c r="I236" s="399" t="s">
        <v>3777</v>
      </c>
      <c r="J236" s="550"/>
      <c r="K236" s="580"/>
      <c r="L236" s="567"/>
    </row>
    <row r="237" spans="1:13" s="134" customFormat="1" ht="14.25" customHeight="1">
      <c r="A237" s="539"/>
      <c r="B237" s="539"/>
      <c r="C237" s="539"/>
      <c r="D237" s="539"/>
      <c r="E237" s="567"/>
      <c r="F237" s="566"/>
      <c r="G237" s="539"/>
      <c r="H237" s="425"/>
      <c r="I237" s="389"/>
      <c r="J237" s="551"/>
      <c r="K237" s="580"/>
      <c r="L237" s="567"/>
    </row>
    <row r="238" spans="1:13" s="134" customFormat="1" ht="14.25" customHeight="1">
      <c r="A238" s="553" t="s">
        <v>3763</v>
      </c>
      <c r="B238" s="553" t="s">
        <v>2950</v>
      </c>
      <c r="C238" s="553" t="s">
        <v>3764</v>
      </c>
      <c r="D238" s="539">
        <v>1930109</v>
      </c>
      <c r="E238" s="571" t="s">
        <v>3778</v>
      </c>
      <c r="F238" s="554">
        <v>2</v>
      </c>
      <c r="G238" s="539" t="s">
        <v>3105</v>
      </c>
      <c r="H238" s="429" t="s">
        <v>3779</v>
      </c>
      <c r="I238" s="411" t="s">
        <v>2504</v>
      </c>
      <c r="J238" s="549" t="s">
        <v>3255</v>
      </c>
      <c r="K238" s="580" t="s">
        <v>3780</v>
      </c>
      <c r="L238" s="332"/>
    </row>
    <row r="239" spans="1:13" s="134" customFormat="1" ht="14.25" customHeight="1">
      <c r="A239" s="539"/>
      <c r="B239" s="539"/>
      <c r="C239" s="539"/>
      <c r="D239" s="539"/>
      <c r="E239" s="567"/>
      <c r="F239" s="558"/>
      <c r="G239" s="539"/>
      <c r="H239" s="448" t="s">
        <v>3781</v>
      </c>
      <c r="I239" s="399" t="s">
        <v>3782</v>
      </c>
      <c r="J239" s="550"/>
      <c r="K239" s="580"/>
      <c r="L239" s="332"/>
    </row>
    <row r="240" spans="1:13" s="134" customFormat="1" ht="14.25" customHeight="1">
      <c r="A240" s="539"/>
      <c r="B240" s="539"/>
      <c r="C240" s="539"/>
      <c r="D240" s="539"/>
      <c r="E240" s="567"/>
      <c r="F240" s="566"/>
      <c r="G240" s="539"/>
      <c r="H240" s="425"/>
      <c r="I240" s="389"/>
      <c r="J240" s="551"/>
      <c r="K240" s="580"/>
      <c r="L240" s="332"/>
    </row>
    <row r="241" spans="1:12" s="134" customFormat="1" ht="14.25" customHeight="1">
      <c r="A241" s="553" t="s">
        <v>3763</v>
      </c>
      <c r="B241" s="553" t="s">
        <v>2950</v>
      </c>
      <c r="C241" s="553" t="s">
        <v>3764</v>
      </c>
      <c r="D241" s="539">
        <v>1930044</v>
      </c>
      <c r="E241" s="571" t="s">
        <v>3783</v>
      </c>
      <c r="F241" s="554">
        <v>2</v>
      </c>
      <c r="G241" s="539" t="s">
        <v>3105</v>
      </c>
      <c r="H241" s="429" t="s">
        <v>3784</v>
      </c>
      <c r="I241" s="411" t="s">
        <v>3785</v>
      </c>
      <c r="J241" s="549" t="s">
        <v>3681</v>
      </c>
      <c r="K241" s="580" t="s">
        <v>3786</v>
      </c>
      <c r="L241" s="332"/>
    </row>
    <row r="242" spans="1:12" s="134" customFormat="1" ht="14.25" customHeight="1">
      <c r="A242" s="539"/>
      <c r="B242" s="539"/>
      <c r="C242" s="539"/>
      <c r="D242" s="539"/>
      <c r="E242" s="567"/>
      <c r="F242" s="558"/>
      <c r="G242" s="539"/>
      <c r="H242" s="448"/>
      <c r="I242" s="399"/>
      <c r="J242" s="550"/>
      <c r="K242" s="580"/>
      <c r="L242" s="332"/>
    </row>
    <row r="243" spans="1:12" s="134" customFormat="1" ht="14.25" customHeight="1">
      <c r="A243" s="539"/>
      <c r="B243" s="539"/>
      <c r="C243" s="539"/>
      <c r="D243" s="539"/>
      <c r="E243" s="567"/>
      <c r="F243" s="566"/>
      <c r="G243" s="539"/>
      <c r="H243" s="425"/>
      <c r="I243" s="389"/>
      <c r="J243" s="551"/>
      <c r="K243" s="580"/>
      <c r="L243" s="332"/>
    </row>
    <row r="244" spans="1:12" s="134" customFormat="1" ht="14.25" customHeight="1">
      <c r="A244" s="553" t="s">
        <v>3787</v>
      </c>
      <c r="B244" s="553" t="s">
        <v>2950</v>
      </c>
      <c r="C244" s="553" t="s">
        <v>3764</v>
      </c>
      <c r="D244" s="539">
        <v>1940015</v>
      </c>
      <c r="E244" s="571" t="s">
        <v>2969</v>
      </c>
      <c r="F244" s="554">
        <v>2</v>
      </c>
      <c r="G244" s="539" t="s">
        <v>3138</v>
      </c>
      <c r="H244" s="429" t="s">
        <v>3396</v>
      </c>
      <c r="I244" s="411" t="s">
        <v>3276</v>
      </c>
      <c r="J244" s="549" t="s">
        <v>3255</v>
      </c>
      <c r="K244" s="580" t="s">
        <v>3397</v>
      </c>
      <c r="L244" s="567" t="s">
        <v>2908</v>
      </c>
    </row>
    <row r="245" spans="1:12" s="134" customFormat="1" ht="14.25" customHeight="1">
      <c r="A245" s="539"/>
      <c r="B245" s="539"/>
      <c r="C245" s="539"/>
      <c r="D245" s="539"/>
      <c r="E245" s="567"/>
      <c r="F245" s="558"/>
      <c r="G245" s="539"/>
      <c r="H245" s="424" t="s">
        <v>3275</v>
      </c>
      <c r="I245" s="403" t="s">
        <v>3276</v>
      </c>
      <c r="J245" s="550"/>
      <c r="K245" s="580"/>
      <c r="L245" s="567"/>
    </row>
    <row r="246" spans="1:12" s="134" customFormat="1" ht="14.25" customHeight="1">
      <c r="A246" s="539"/>
      <c r="B246" s="539"/>
      <c r="C246" s="539"/>
      <c r="D246" s="539"/>
      <c r="E246" s="567"/>
      <c r="F246" s="566"/>
      <c r="G246" s="539"/>
      <c r="H246" s="425"/>
      <c r="I246" s="389"/>
      <c r="J246" s="551"/>
      <c r="K246" s="580"/>
      <c r="L246" s="567"/>
    </row>
    <row r="247" spans="1:12" s="134" customFormat="1" ht="14.25" customHeight="1">
      <c r="A247" s="553" t="s">
        <v>3788</v>
      </c>
      <c r="B247" s="553" t="s">
        <v>2950</v>
      </c>
      <c r="C247" s="553" t="s">
        <v>3764</v>
      </c>
      <c r="D247" s="539">
        <v>1920014</v>
      </c>
      <c r="E247" s="571" t="s">
        <v>3789</v>
      </c>
      <c r="F247" s="554">
        <v>2</v>
      </c>
      <c r="G247" s="539" t="s">
        <v>3105</v>
      </c>
      <c r="H247" s="390" t="s">
        <v>3064</v>
      </c>
      <c r="I247" s="397" t="s">
        <v>2546</v>
      </c>
      <c r="J247" s="549" t="s">
        <v>3255</v>
      </c>
      <c r="K247" s="580" t="s">
        <v>3393</v>
      </c>
      <c r="L247" s="567" t="s">
        <v>2908</v>
      </c>
    </row>
    <row r="248" spans="1:12" s="134" customFormat="1" ht="14.25" customHeight="1">
      <c r="A248" s="539"/>
      <c r="B248" s="539"/>
      <c r="C248" s="539"/>
      <c r="D248" s="539"/>
      <c r="E248" s="567"/>
      <c r="F248" s="558"/>
      <c r="G248" s="539"/>
      <c r="H248" s="392" t="s">
        <v>2946</v>
      </c>
      <c r="I248" s="399" t="s">
        <v>2504</v>
      </c>
      <c r="J248" s="550"/>
      <c r="K248" s="580"/>
      <c r="L248" s="567"/>
    </row>
    <row r="249" spans="1:12" s="134" customFormat="1" ht="14.25" customHeight="1">
      <c r="A249" s="539"/>
      <c r="B249" s="539"/>
      <c r="C249" s="539"/>
      <c r="D249" s="539"/>
      <c r="E249" s="567"/>
      <c r="F249" s="566"/>
      <c r="G249" s="539"/>
      <c r="H249" s="425"/>
      <c r="I249" s="389"/>
      <c r="J249" s="551"/>
      <c r="K249" s="580"/>
      <c r="L249" s="567"/>
    </row>
    <row r="250" spans="1:12" s="134" customFormat="1" ht="14.25" customHeight="1">
      <c r="A250" s="553" t="s">
        <v>3790</v>
      </c>
      <c r="B250" s="553" t="s">
        <v>2950</v>
      </c>
      <c r="C250" s="553" t="s">
        <v>3764</v>
      </c>
      <c r="D250" s="539">
        <v>1910043</v>
      </c>
      <c r="E250" s="571" t="s">
        <v>3791</v>
      </c>
      <c r="F250" s="554">
        <v>2</v>
      </c>
      <c r="G250" s="539" t="s">
        <v>3138</v>
      </c>
      <c r="H250" s="429" t="s">
        <v>2953</v>
      </c>
      <c r="I250" s="411" t="s">
        <v>2535</v>
      </c>
      <c r="J250" s="549" t="s">
        <v>3255</v>
      </c>
      <c r="K250" s="580" t="s">
        <v>3792</v>
      </c>
      <c r="L250" s="332"/>
    </row>
    <row r="251" spans="1:12" s="134" customFormat="1" ht="14.25" customHeight="1">
      <c r="A251" s="539"/>
      <c r="B251" s="539"/>
      <c r="C251" s="539"/>
      <c r="D251" s="539"/>
      <c r="E251" s="567"/>
      <c r="F251" s="558"/>
      <c r="G251" s="539"/>
      <c r="H251" s="446"/>
      <c r="I251" s="447"/>
      <c r="J251" s="550"/>
      <c r="K251" s="580"/>
      <c r="L251" s="332"/>
    </row>
    <row r="252" spans="1:12" s="134" customFormat="1" ht="14.25" customHeight="1">
      <c r="A252" s="539"/>
      <c r="B252" s="539"/>
      <c r="C252" s="539"/>
      <c r="D252" s="539"/>
      <c r="E252" s="567"/>
      <c r="F252" s="566"/>
      <c r="G252" s="539"/>
      <c r="H252" s="425"/>
      <c r="I252" s="389"/>
      <c r="J252" s="551"/>
      <c r="K252" s="580"/>
      <c r="L252" s="332"/>
    </row>
    <row r="253" spans="1:12" s="134" customFormat="1" ht="14.25" customHeight="1">
      <c r="A253" s="553" t="s">
        <v>3793</v>
      </c>
      <c r="B253" s="553" t="s">
        <v>2950</v>
      </c>
      <c r="C253" s="553" t="s">
        <v>3764</v>
      </c>
      <c r="D253" s="539">
        <v>1847554</v>
      </c>
      <c r="E253" s="571" t="s">
        <v>3415</v>
      </c>
      <c r="F253" s="554">
        <v>2</v>
      </c>
      <c r="G253" s="539" t="s">
        <v>3105</v>
      </c>
      <c r="H253" s="396" t="s">
        <v>2976</v>
      </c>
      <c r="I253" s="397" t="s">
        <v>3417</v>
      </c>
      <c r="J253" s="549" t="s">
        <v>2518</v>
      </c>
      <c r="K253" s="580" t="s">
        <v>3794</v>
      </c>
      <c r="L253" s="582" t="s">
        <v>2979</v>
      </c>
    </row>
    <row r="254" spans="1:12" s="134" customFormat="1" ht="14.25" customHeight="1">
      <c r="A254" s="539"/>
      <c r="B254" s="539"/>
      <c r="C254" s="539"/>
      <c r="D254" s="539"/>
      <c r="E254" s="567"/>
      <c r="F254" s="558"/>
      <c r="G254" s="539"/>
      <c r="H254" s="398"/>
      <c r="I254" s="399"/>
      <c r="J254" s="550"/>
      <c r="K254" s="580"/>
      <c r="L254" s="582"/>
    </row>
    <row r="255" spans="1:12" s="134" customFormat="1" ht="14.25" customHeight="1">
      <c r="A255" s="539"/>
      <c r="B255" s="554"/>
      <c r="C255" s="539"/>
      <c r="D255" s="539"/>
      <c r="E255" s="567"/>
      <c r="F255" s="566"/>
      <c r="G255" s="539"/>
      <c r="H255" s="400"/>
      <c r="I255" s="401"/>
      <c r="J255" s="551"/>
      <c r="K255" s="580"/>
      <c r="L255" s="582"/>
    </row>
    <row r="256" spans="1:12" s="134" customFormat="1" ht="14.25" customHeight="1">
      <c r="A256" s="553" t="s">
        <v>3793</v>
      </c>
      <c r="B256" s="553" t="s">
        <v>2950</v>
      </c>
      <c r="C256" s="553" t="s">
        <v>3764</v>
      </c>
      <c r="D256" s="539">
        <v>1847538</v>
      </c>
      <c r="E256" s="571" t="s">
        <v>3419</v>
      </c>
      <c r="F256" s="554">
        <v>2</v>
      </c>
      <c r="G256" s="539" t="s">
        <v>2515</v>
      </c>
      <c r="H256" s="396" t="s">
        <v>3420</v>
      </c>
      <c r="I256" s="397" t="s">
        <v>2982</v>
      </c>
      <c r="J256" s="549" t="s">
        <v>3795</v>
      </c>
      <c r="K256" s="580" t="s">
        <v>3421</v>
      </c>
      <c r="L256" s="582" t="s">
        <v>2985</v>
      </c>
    </row>
    <row r="257" spans="1:13" s="134" customFormat="1" ht="14.25" customHeight="1">
      <c r="A257" s="539"/>
      <c r="B257" s="539"/>
      <c r="C257" s="539"/>
      <c r="D257" s="539"/>
      <c r="E257" s="567"/>
      <c r="F257" s="558"/>
      <c r="G257" s="539"/>
      <c r="H257" s="398" t="s">
        <v>3796</v>
      </c>
      <c r="I257" s="399" t="s">
        <v>2987</v>
      </c>
      <c r="J257" s="550"/>
      <c r="K257" s="580"/>
      <c r="L257" s="582"/>
    </row>
    <row r="258" spans="1:13" s="134" customFormat="1" ht="14.25" customHeight="1">
      <c r="A258" s="539"/>
      <c r="B258" s="539"/>
      <c r="C258" s="539"/>
      <c r="D258" s="539"/>
      <c r="E258" s="567"/>
      <c r="F258" s="566"/>
      <c r="G258" s="539"/>
      <c r="H258" s="400"/>
      <c r="I258" s="401"/>
      <c r="J258" s="551"/>
      <c r="K258" s="580"/>
      <c r="L258" s="582"/>
    </row>
    <row r="259" spans="1:13" s="134" customFormat="1" ht="14.25" customHeight="1">
      <c r="A259" s="553" t="s">
        <v>3793</v>
      </c>
      <c r="B259" s="553" t="s">
        <v>2950</v>
      </c>
      <c r="C259" s="553" t="s">
        <v>3764</v>
      </c>
      <c r="D259" s="554">
        <v>1847503</v>
      </c>
      <c r="E259" s="568" t="s">
        <v>3423</v>
      </c>
      <c r="F259" s="554">
        <v>2</v>
      </c>
      <c r="G259" s="539" t="s">
        <v>2486</v>
      </c>
      <c r="H259" s="396" t="s">
        <v>3424</v>
      </c>
      <c r="I259" s="397" t="s">
        <v>3425</v>
      </c>
      <c r="J259" s="549" t="s">
        <v>3797</v>
      </c>
      <c r="K259" s="580" t="s">
        <v>3427</v>
      </c>
      <c r="L259" s="582" t="s">
        <v>2994</v>
      </c>
    </row>
    <row r="260" spans="1:13" s="134" customFormat="1" ht="14.25" customHeight="1">
      <c r="A260" s="539"/>
      <c r="B260" s="539"/>
      <c r="C260" s="539"/>
      <c r="D260" s="558"/>
      <c r="E260" s="570"/>
      <c r="F260" s="558"/>
      <c r="G260" s="539"/>
      <c r="H260" s="398" t="s">
        <v>3428</v>
      </c>
      <c r="I260" s="399" t="s">
        <v>3429</v>
      </c>
      <c r="J260" s="550"/>
      <c r="K260" s="580"/>
      <c r="L260" s="582"/>
    </row>
    <row r="261" spans="1:13" s="134" customFormat="1" ht="14.25" customHeight="1" thickBot="1">
      <c r="A261" s="539"/>
      <c r="B261" s="641"/>
      <c r="C261" s="641"/>
      <c r="D261" s="574"/>
      <c r="E261" s="578"/>
      <c r="F261" s="574"/>
      <c r="G261" s="641"/>
      <c r="H261" s="472"/>
      <c r="I261" s="452"/>
      <c r="J261" s="559"/>
      <c r="K261" s="642"/>
      <c r="L261" s="582"/>
    </row>
    <row r="262" spans="1:13" s="134" customFormat="1" ht="20.399999999999999" customHeight="1" thickTop="1" thickBot="1">
      <c r="A262" s="611">
        <f>COUNTA(D229:D261)</f>
        <v>11</v>
      </c>
      <c r="B262" s="612"/>
      <c r="C262" s="612"/>
      <c r="D262" s="612"/>
      <c r="E262" s="404">
        <f>COUNTIF(G229:G261,"TV")</f>
        <v>7</v>
      </c>
      <c r="F262" s="544">
        <f>COUNTIF(G229:G261,"R")</f>
        <v>4</v>
      </c>
      <c r="G262" s="544"/>
      <c r="H262" s="544"/>
      <c r="I262" s="544"/>
      <c r="J262" s="545" t="str">
        <f>IF(COUNTIF(G229:G261,"OL")=0,"（オンライン　0　科目）",COUNTIF(G229:G261,"OL"))</f>
        <v>（オンライン　0　科目）</v>
      </c>
      <c r="K262" s="546"/>
      <c r="L262" s="332"/>
      <c r="M262" s="134" t="str">
        <f>SUM(F229:F261)&amp;"単位"</f>
        <v>22単位</v>
      </c>
    </row>
    <row r="263" spans="1:13" s="134" customFormat="1" ht="23.1" customHeight="1" thickTop="1" thickBot="1">
      <c r="A263" s="649">
        <f>COUNTA(D5:D261)</f>
        <v>85</v>
      </c>
      <c r="B263" s="650"/>
      <c r="C263" s="650"/>
      <c r="D263" s="650"/>
      <c r="E263" s="404">
        <f>COUNTIF(G5:G261,"TV")</f>
        <v>42</v>
      </c>
      <c r="F263" s="544">
        <f>COUNTIF(G5:G261,"R")</f>
        <v>41</v>
      </c>
      <c r="G263" s="544"/>
      <c r="H263" s="544"/>
      <c r="I263" s="544"/>
      <c r="J263" s="545">
        <f>IF(COUNTIF(G5:G261,"OL")=0,"（オンライン　0　科目）",COUNTIF(G5:G261,"OL"))</f>
        <v>2</v>
      </c>
      <c r="K263" s="546"/>
      <c r="L263" s="453"/>
      <c r="M263" s="134" t="str">
        <f>IF(A263=E263+F263+IF(J263="（オンライン　0　科目）",0,J263),"○","×")</f>
        <v>○</v>
      </c>
    </row>
    <row r="264" spans="1:13" ht="13.8" thickTop="1"/>
  </sheetData>
  <autoFilter ref="A4:M263"/>
  <mergeCells count="845">
    <mergeCell ref="A1:K1"/>
    <mergeCell ref="A3:C3"/>
    <mergeCell ref="D3:D4"/>
    <mergeCell ref="E3:E4"/>
    <mergeCell ref="F3:F4"/>
    <mergeCell ref="G3:G4"/>
    <mergeCell ref="H3:I3"/>
    <mergeCell ref="J3:J4"/>
    <mergeCell ref="K3:K4"/>
    <mergeCell ref="L3:L4"/>
    <mergeCell ref="A5:A7"/>
    <mergeCell ref="B5:B7"/>
    <mergeCell ref="C5:C7"/>
    <mergeCell ref="D5:D7"/>
    <mergeCell ref="E5:E7"/>
    <mergeCell ref="F5:F7"/>
    <mergeCell ref="G5:G7"/>
    <mergeCell ref="J5:J7"/>
    <mergeCell ref="K5:K7"/>
    <mergeCell ref="L5:L7"/>
    <mergeCell ref="A8:A10"/>
    <mergeCell ref="B8:B10"/>
    <mergeCell ref="C8:C10"/>
    <mergeCell ref="D8:D10"/>
    <mergeCell ref="E8:E10"/>
    <mergeCell ref="F8:F10"/>
    <mergeCell ref="G8:G10"/>
    <mergeCell ref="J8:J10"/>
    <mergeCell ref="K8:K10"/>
    <mergeCell ref="L8:L10"/>
    <mergeCell ref="A11:A13"/>
    <mergeCell ref="B11:B13"/>
    <mergeCell ref="C11:C13"/>
    <mergeCell ref="D11:D13"/>
    <mergeCell ref="E11:E13"/>
    <mergeCell ref="F11:F13"/>
    <mergeCell ref="G11:G13"/>
    <mergeCell ref="J11:J13"/>
    <mergeCell ref="K11:K13"/>
    <mergeCell ref="L11:L13"/>
    <mergeCell ref="A14:A16"/>
    <mergeCell ref="B14:B16"/>
    <mergeCell ref="C14:C16"/>
    <mergeCell ref="D14:D16"/>
    <mergeCell ref="E14:E16"/>
    <mergeCell ref="F14:F16"/>
    <mergeCell ref="G14:G16"/>
    <mergeCell ref="J14:J16"/>
    <mergeCell ref="K14:K16"/>
    <mergeCell ref="L14:L16"/>
    <mergeCell ref="A17:A19"/>
    <mergeCell ref="B17:B19"/>
    <mergeCell ref="C17:C19"/>
    <mergeCell ref="D17:D19"/>
    <mergeCell ref="E17:E19"/>
    <mergeCell ref="F17:F19"/>
    <mergeCell ref="G17:G19"/>
    <mergeCell ref="J17:J19"/>
    <mergeCell ref="K17:K19"/>
    <mergeCell ref="L17:L19"/>
    <mergeCell ref="A20:A22"/>
    <mergeCell ref="B20:B22"/>
    <mergeCell ref="C20:C22"/>
    <mergeCell ref="D20:D22"/>
    <mergeCell ref="E20:E22"/>
    <mergeCell ref="F20:F22"/>
    <mergeCell ref="G20:G22"/>
    <mergeCell ref="J20:J22"/>
    <mergeCell ref="K20:K22"/>
    <mergeCell ref="L20:L22"/>
    <mergeCell ref="A23:A25"/>
    <mergeCell ref="B23:B25"/>
    <mergeCell ref="C23:C25"/>
    <mergeCell ref="D23:D25"/>
    <mergeCell ref="E23:E25"/>
    <mergeCell ref="F23:F25"/>
    <mergeCell ref="G23:G25"/>
    <mergeCell ref="J23:J25"/>
    <mergeCell ref="K23:K25"/>
    <mergeCell ref="L23:L25"/>
    <mergeCell ref="A26:A28"/>
    <mergeCell ref="B26:B28"/>
    <mergeCell ref="C26:C28"/>
    <mergeCell ref="D26:D28"/>
    <mergeCell ref="E26:E28"/>
    <mergeCell ref="F26:F28"/>
    <mergeCell ref="G26:G28"/>
    <mergeCell ref="J26:J28"/>
    <mergeCell ref="K26:K28"/>
    <mergeCell ref="L26:L28"/>
    <mergeCell ref="A29:A31"/>
    <mergeCell ref="B29:B31"/>
    <mergeCell ref="C29:C31"/>
    <mergeCell ref="D29:D31"/>
    <mergeCell ref="E29:E31"/>
    <mergeCell ref="F29:F31"/>
    <mergeCell ref="G29:G31"/>
    <mergeCell ref="J29:J31"/>
    <mergeCell ref="K29:K31"/>
    <mergeCell ref="L29:L31"/>
    <mergeCell ref="A32:A34"/>
    <mergeCell ref="B32:B34"/>
    <mergeCell ref="C32:C34"/>
    <mergeCell ref="D32:D34"/>
    <mergeCell ref="E32:E34"/>
    <mergeCell ref="F32:F34"/>
    <mergeCell ref="G32:G34"/>
    <mergeCell ref="J32:J34"/>
    <mergeCell ref="K32:K34"/>
    <mergeCell ref="G35:G37"/>
    <mergeCell ref="J35:J37"/>
    <mergeCell ref="K35:K37"/>
    <mergeCell ref="L35:L37"/>
    <mergeCell ref="A38:A40"/>
    <mergeCell ref="B38:B40"/>
    <mergeCell ref="C38:C40"/>
    <mergeCell ref="D38:D40"/>
    <mergeCell ref="E38:E40"/>
    <mergeCell ref="F38:F40"/>
    <mergeCell ref="A35:A37"/>
    <mergeCell ref="B35:B37"/>
    <mergeCell ref="C35:C37"/>
    <mergeCell ref="D35:D37"/>
    <mergeCell ref="E35:E37"/>
    <mergeCell ref="F35:F37"/>
    <mergeCell ref="G38:G40"/>
    <mergeCell ref="J38:J40"/>
    <mergeCell ref="K38:K40"/>
    <mergeCell ref="L38:L40"/>
    <mergeCell ref="A41:A43"/>
    <mergeCell ref="B41:B43"/>
    <mergeCell ref="C41:C43"/>
    <mergeCell ref="D41:D43"/>
    <mergeCell ref="E41:E43"/>
    <mergeCell ref="F41:F43"/>
    <mergeCell ref="G41:G43"/>
    <mergeCell ref="J41:J43"/>
    <mergeCell ref="K41:K43"/>
    <mergeCell ref="L41:L43"/>
    <mergeCell ref="A44:A46"/>
    <mergeCell ref="B44:B46"/>
    <mergeCell ref="C44:C46"/>
    <mergeCell ref="D44:D46"/>
    <mergeCell ref="E44:E46"/>
    <mergeCell ref="F44:F46"/>
    <mergeCell ref="G44:G46"/>
    <mergeCell ref="J44:J46"/>
    <mergeCell ref="K44:K46"/>
    <mergeCell ref="L44:L46"/>
    <mergeCell ref="A47:A49"/>
    <mergeCell ref="B47:B49"/>
    <mergeCell ref="C47:C49"/>
    <mergeCell ref="D47:D49"/>
    <mergeCell ref="E47:E49"/>
    <mergeCell ref="F47:F49"/>
    <mergeCell ref="G47:G49"/>
    <mergeCell ref="J47:J49"/>
    <mergeCell ref="K47:K49"/>
    <mergeCell ref="L47:L49"/>
    <mergeCell ref="A50:A52"/>
    <mergeCell ref="B50:B52"/>
    <mergeCell ref="C50:C52"/>
    <mergeCell ref="D50:D52"/>
    <mergeCell ref="E50:E52"/>
    <mergeCell ref="F50:F52"/>
    <mergeCell ref="G50:G52"/>
    <mergeCell ref="J50:J52"/>
    <mergeCell ref="K50:K52"/>
    <mergeCell ref="L50:L52"/>
    <mergeCell ref="A53:A55"/>
    <mergeCell ref="B53:B55"/>
    <mergeCell ref="C53:C55"/>
    <mergeCell ref="D53:D55"/>
    <mergeCell ref="E53:E55"/>
    <mergeCell ref="F53:F55"/>
    <mergeCell ref="G53:G55"/>
    <mergeCell ref="J53:J55"/>
    <mergeCell ref="K53:K55"/>
    <mergeCell ref="L53:L55"/>
    <mergeCell ref="A56:A58"/>
    <mergeCell ref="B56:B58"/>
    <mergeCell ref="C56:C58"/>
    <mergeCell ref="D56:D58"/>
    <mergeCell ref="E56:E58"/>
    <mergeCell ref="F56:F58"/>
    <mergeCell ref="J59:J61"/>
    <mergeCell ref="K59:K61"/>
    <mergeCell ref="L59:L61"/>
    <mergeCell ref="A62:D62"/>
    <mergeCell ref="F62:I62"/>
    <mergeCell ref="J62:K62"/>
    <mergeCell ref="G56:G58"/>
    <mergeCell ref="J56:J58"/>
    <mergeCell ref="K56:K58"/>
    <mergeCell ref="A59:A61"/>
    <mergeCell ref="B59:B61"/>
    <mergeCell ref="C59:C61"/>
    <mergeCell ref="D59:D61"/>
    <mergeCell ref="E59:E61"/>
    <mergeCell ref="F59:F61"/>
    <mergeCell ref="G59:G61"/>
    <mergeCell ref="G63:G65"/>
    <mergeCell ref="J63:J65"/>
    <mergeCell ref="K63:K65"/>
    <mergeCell ref="L63:L65"/>
    <mergeCell ref="A66:A68"/>
    <mergeCell ref="B66:B68"/>
    <mergeCell ref="C66:C68"/>
    <mergeCell ref="D66:D68"/>
    <mergeCell ref="E66:E68"/>
    <mergeCell ref="F66:F68"/>
    <mergeCell ref="A63:A65"/>
    <mergeCell ref="B63:B65"/>
    <mergeCell ref="C63:C65"/>
    <mergeCell ref="D63:D65"/>
    <mergeCell ref="E63:E65"/>
    <mergeCell ref="F63:F65"/>
    <mergeCell ref="G66:G68"/>
    <mergeCell ref="J66:J68"/>
    <mergeCell ref="K66:K68"/>
    <mergeCell ref="A69:A71"/>
    <mergeCell ref="B69:B71"/>
    <mergeCell ref="C69:C71"/>
    <mergeCell ref="D69:D71"/>
    <mergeCell ref="E69:E71"/>
    <mergeCell ref="F69:F71"/>
    <mergeCell ref="G69:G71"/>
    <mergeCell ref="J69:J71"/>
    <mergeCell ref="K69:K71"/>
    <mergeCell ref="A72:A74"/>
    <mergeCell ref="B72:B74"/>
    <mergeCell ref="C72:C74"/>
    <mergeCell ref="D72:D74"/>
    <mergeCell ref="E72:E74"/>
    <mergeCell ref="F72:F74"/>
    <mergeCell ref="G72:G74"/>
    <mergeCell ref="J72:J74"/>
    <mergeCell ref="K72:K74"/>
    <mergeCell ref="A75:A77"/>
    <mergeCell ref="B75:B77"/>
    <mergeCell ref="C75:C77"/>
    <mergeCell ref="D75:D77"/>
    <mergeCell ref="E75:E77"/>
    <mergeCell ref="F75:F77"/>
    <mergeCell ref="G75:G77"/>
    <mergeCell ref="J75:J77"/>
    <mergeCell ref="K75:K77"/>
    <mergeCell ref="G78:G80"/>
    <mergeCell ref="J78:J80"/>
    <mergeCell ref="K78:K80"/>
    <mergeCell ref="A81:A83"/>
    <mergeCell ref="B81:B83"/>
    <mergeCell ref="C81:C83"/>
    <mergeCell ref="D81:D83"/>
    <mergeCell ref="E81:E83"/>
    <mergeCell ref="F81:F83"/>
    <mergeCell ref="G81:G83"/>
    <mergeCell ref="A78:A80"/>
    <mergeCell ref="B78:B80"/>
    <mergeCell ref="C78:C80"/>
    <mergeCell ref="D78:D80"/>
    <mergeCell ref="E78:E80"/>
    <mergeCell ref="F78:F80"/>
    <mergeCell ref="J81:J83"/>
    <mergeCell ref="K81:K83"/>
    <mergeCell ref="A84:A86"/>
    <mergeCell ref="B84:B86"/>
    <mergeCell ref="C84:C86"/>
    <mergeCell ref="D84:D86"/>
    <mergeCell ref="E84:E86"/>
    <mergeCell ref="F84:F86"/>
    <mergeCell ref="G84:G86"/>
    <mergeCell ref="J84:J86"/>
    <mergeCell ref="K84:K86"/>
    <mergeCell ref="L84:L86"/>
    <mergeCell ref="A87:A89"/>
    <mergeCell ref="B87:B89"/>
    <mergeCell ref="C87:C89"/>
    <mergeCell ref="D87:D89"/>
    <mergeCell ref="E87:E89"/>
    <mergeCell ref="F87:F89"/>
    <mergeCell ref="G87:G89"/>
    <mergeCell ref="J87:J89"/>
    <mergeCell ref="K87:K89"/>
    <mergeCell ref="L87:L89"/>
    <mergeCell ref="A90:A92"/>
    <mergeCell ref="B90:B92"/>
    <mergeCell ref="C90:C92"/>
    <mergeCell ref="D90:D92"/>
    <mergeCell ref="E90:E92"/>
    <mergeCell ref="F90:F92"/>
    <mergeCell ref="G90:G92"/>
    <mergeCell ref="J90:J92"/>
    <mergeCell ref="K90:K92"/>
    <mergeCell ref="L90:L92"/>
    <mergeCell ref="A93:A95"/>
    <mergeCell ref="B93:B95"/>
    <mergeCell ref="C93:C95"/>
    <mergeCell ref="D93:D95"/>
    <mergeCell ref="E93:E95"/>
    <mergeCell ref="F93:F95"/>
    <mergeCell ref="G93:G95"/>
    <mergeCell ref="J93:J95"/>
    <mergeCell ref="K93:K95"/>
    <mergeCell ref="L93:L95"/>
    <mergeCell ref="A96:A98"/>
    <mergeCell ref="B96:B98"/>
    <mergeCell ref="C96:C98"/>
    <mergeCell ref="D96:D98"/>
    <mergeCell ref="E96:E98"/>
    <mergeCell ref="F96:F98"/>
    <mergeCell ref="G96:G98"/>
    <mergeCell ref="J96:J98"/>
    <mergeCell ref="K96:K98"/>
    <mergeCell ref="A99:A101"/>
    <mergeCell ref="B99:B101"/>
    <mergeCell ref="C99:C101"/>
    <mergeCell ref="D99:D101"/>
    <mergeCell ref="E99:E101"/>
    <mergeCell ref="F99:F101"/>
    <mergeCell ref="G99:G101"/>
    <mergeCell ref="J99:J101"/>
    <mergeCell ref="K99:K101"/>
    <mergeCell ref="G102:G104"/>
    <mergeCell ref="J102:J104"/>
    <mergeCell ref="K102:K104"/>
    <mergeCell ref="A105:A107"/>
    <mergeCell ref="B105:B107"/>
    <mergeCell ref="C105:C107"/>
    <mergeCell ref="D105:D107"/>
    <mergeCell ref="E105:E107"/>
    <mergeCell ref="F105:F107"/>
    <mergeCell ref="G105:G107"/>
    <mergeCell ref="A102:A104"/>
    <mergeCell ref="B102:B104"/>
    <mergeCell ref="C102:C104"/>
    <mergeCell ref="D102:D104"/>
    <mergeCell ref="E102:E104"/>
    <mergeCell ref="F102:F104"/>
    <mergeCell ref="J105:J107"/>
    <mergeCell ref="K105:K107"/>
    <mergeCell ref="L105:L107"/>
    <mergeCell ref="A108:A110"/>
    <mergeCell ref="B108:B110"/>
    <mergeCell ref="C108:C110"/>
    <mergeCell ref="D108:D110"/>
    <mergeCell ref="E108:E110"/>
    <mergeCell ref="F108:F110"/>
    <mergeCell ref="G108:G110"/>
    <mergeCell ref="J108:J110"/>
    <mergeCell ref="K108:K110"/>
    <mergeCell ref="L108:L110"/>
    <mergeCell ref="A111:A113"/>
    <mergeCell ref="B111:B113"/>
    <mergeCell ref="C111:C113"/>
    <mergeCell ref="D111:D113"/>
    <mergeCell ref="E111:E113"/>
    <mergeCell ref="F111:F113"/>
    <mergeCell ref="G111:G113"/>
    <mergeCell ref="J111:J113"/>
    <mergeCell ref="K111:K113"/>
    <mergeCell ref="L111:L113"/>
    <mergeCell ref="A114:A116"/>
    <mergeCell ref="B114:B116"/>
    <mergeCell ref="C114:C116"/>
    <mergeCell ref="D114:D116"/>
    <mergeCell ref="E114:E116"/>
    <mergeCell ref="F114:F116"/>
    <mergeCell ref="G114:G116"/>
    <mergeCell ref="J114:J116"/>
    <mergeCell ref="K114:K116"/>
    <mergeCell ref="L114:L116"/>
    <mergeCell ref="A117:A119"/>
    <mergeCell ref="B117:B119"/>
    <mergeCell ref="C117:C119"/>
    <mergeCell ref="D117:D119"/>
    <mergeCell ref="E117:E119"/>
    <mergeCell ref="F117:F119"/>
    <mergeCell ref="G117:G119"/>
    <mergeCell ref="J117:J119"/>
    <mergeCell ref="K117:K119"/>
    <mergeCell ref="A120:A122"/>
    <mergeCell ref="B120:B122"/>
    <mergeCell ref="C120:C122"/>
    <mergeCell ref="D120:D122"/>
    <mergeCell ref="E120:E122"/>
    <mergeCell ref="F120:F122"/>
    <mergeCell ref="G120:G122"/>
    <mergeCell ref="J120:J122"/>
    <mergeCell ref="K120:K122"/>
    <mergeCell ref="A123:A125"/>
    <mergeCell ref="B123:B125"/>
    <mergeCell ref="C123:C125"/>
    <mergeCell ref="D123:D125"/>
    <mergeCell ref="E123:E125"/>
    <mergeCell ref="F123:F125"/>
    <mergeCell ref="G123:G125"/>
    <mergeCell ref="J123:J125"/>
    <mergeCell ref="K123:K125"/>
    <mergeCell ref="G126:G128"/>
    <mergeCell ref="J126:J128"/>
    <mergeCell ref="K126:K128"/>
    <mergeCell ref="A129:A131"/>
    <mergeCell ref="B129:B131"/>
    <mergeCell ref="C129:C131"/>
    <mergeCell ref="D129:D131"/>
    <mergeCell ref="E129:E131"/>
    <mergeCell ref="F129:F131"/>
    <mergeCell ref="G129:G131"/>
    <mergeCell ref="A126:A128"/>
    <mergeCell ref="B126:B128"/>
    <mergeCell ref="C126:C128"/>
    <mergeCell ref="D126:D128"/>
    <mergeCell ref="E126:E128"/>
    <mergeCell ref="F126:F128"/>
    <mergeCell ref="J129:J131"/>
    <mergeCell ref="K129:K131"/>
    <mergeCell ref="L129:L131"/>
    <mergeCell ref="A132:A134"/>
    <mergeCell ref="B132:B134"/>
    <mergeCell ref="C132:C134"/>
    <mergeCell ref="D132:D134"/>
    <mergeCell ref="E132:E134"/>
    <mergeCell ref="F132:F134"/>
    <mergeCell ref="G132:G134"/>
    <mergeCell ref="J132:J134"/>
    <mergeCell ref="K132:K134"/>
    <mergeCell ref="L132:L134"/>
    <mergeCell ref="A135:A137"/>
    <mergeCell ref="B135:B137"/>
    <mergeCell ref="C135:C137"/>
    <mergeCell ref="D135:D137"/>
    <mergeCell ref="E135:E137"/>
    <mergeCell ref="F135:F137"/>
    <mergeCell ref="G135:G137"/>
    <mergeCell ref="J135:J137"/>
    <mergeCell ref="K135:K137"/>
    <mergeCell ref="A138:A140"/>
    <mergeCell ref="B138:B140"/>
    <mergeCell ref="C138:C140"/>
    <mergeCell ref="D138:D140"/>
    <mergeCell ref="E138:E140"/>
    <mergeCell ref="F138:F140"/>
    <mergeCell ref="G138:G140"/>
    <mergeCell ref="J138:J140"/>
    <mergeCell ref="K138:K140"/>
    <mergeCell ref="L138:L140"/>
    <mergeCell ref="A141:A143"/>
    <mergeCell ref="B141:B143"/>
    <mergeCell ref="C141:C143"/>
    <mergeCell ref="D141:D143"/>
    <mergeCell ref="E141:E143"/>
    <mergeCell ref="F141:F143"/>
    <mergeCell ref="G141:G143"/>
    <mergeCell ref="J141:J143"/>
    <mergeCell ref="K141:K143"/>
    <mergeCell ref="L141:L143"/>
    <mergeCell ref="A144:A146"/>
    <mergeCell ref="B144:B146"/>
    <mergeCell ref="C144:C146"/>
    <mergeCell ref="D144:D146"/>
    <mergeCell ref="E144:E146"/>
    <mergeCell ref="F144:F146"/>
    <mergeCell ref="G144:G146"/>
    <mergeCell ref="J144:J146"/>
    <mergeCell ref="K144:K146"/>
    <mergeCell ref="L144:L146"/>
    <mergeCell ref="A147:A149"/>
    <mergeCell ref="B147:B149"/>
    <mergeCell ref="C147:C149"/>
    <mergeCell ref="D147:D149"/>
    <mergeCell ref="E147:E149"/>
    <mergeCell ref="F147:F149"/>
    <mergeCell ref="G147:G149"/>
    <mergeCell ref="J147:J149"/>
    <mergeCell ref="K147:K149"/>
    <mergeCell ref="L147:L149"/>
    <mergeCell ref="A150:A152"/>
    <mergeCell ref="B150:B152"/>
    <mergeCell ref="C150:C152"/>
    <mergeCell ref="D150:D152"/>
    <mergeCell ref="E150:E152"/>
    <mergeCell ref="F150:F152"/>
    <mergeCell ref="G150:G152"/>
    <mergeCell ref="J150:J152"/>
    <mergeCell ref="K150:K152"/>
    <mergeCell ref="L150:L152"/>
    <mergeCell ref="A153:A155"/>
    <mergeCell ref="B153:B155"/>
    <mergeCell ref="C153:C155"/>
    <mergeCell ref="D153:D155"/>
    <mergeCell ref="E153:E155"/>
    <mergeCell ref="F153:F155"/>
    <mergeCell ref="G153:G155"/>
    <mergeCell ref="J153:J155"/>
    <mergeCell ref="K153:K155"/>
    <mergeCell ref="L153:L155"/>
    <mergeCell ref="A156:A158"/>
    <mergeCell ref="B156:B158"/>
    <mergeCell ref="C156:C158"/>
    <mergeCell ref="D156:D158"/>
    <mergeCell ref="E156:E158"/>
    <mergeCell ref="F156:F158"/>
    <mergeCell ref="G156:G158"/>
    <mergeCell ref="J156:J158"/>
    <mergeCell ref="K156:K158"/>
    <mergeCell ref="L156:L158"/>
    <mergeCell ref="A159:A161"/>
    <mergeCell ref="B159:B161"/>
    <mergeCell ref="C159:C161"/>
    <mergeCell ref="D159:D161"/>
    <mergeCell ref="E159:E161"/>
    <mergeCell ref="F159:F161"/>
    <mergeCell ref="G159:G161"/>
    <mergeCell ref="J159:J161"/>
    <mergeCell ref="K159:K161"/>
    <mergeCell ref="L159:L161"/>
    <mergeCell ref="A162:A164"/>
    <mergeCell ref="B162:B164"/>
    <mergeCell ref="C162:C164"/>
    <mergeCell ref="D162:D164"/>
    <mergeCell ref="E162:E164"/>
    <mergeCell ref="F162:F164"/>
    <mergeCell ref="G162:G164"/>
    <mergeCell ref="J162:J164"/>
    <mergeCell ref="K162:K164"/>
    <mergeCell ref="L162:L164"/>
    <mergeCell ref="A165:A167"/>
    <mergeCell ref="B165:B167"/>
    <mergeCell ref="C165:C167"/>
    <mergeCell ref="D165:D167"/>
    <mergeCell ref="E165:E167"/>
    <mergeCell ref="F165:F167"/>
    <mergeCell ref="G165:G167"/>
    <mergeCell ref="J165:J167"/>
    <mergeCell ref="K165:K167"/>
    <mergeCell ref="L165:L167"/>
    <mergeCell ref="A168:A170"/>
    <mergeCell ref="B168:B170"/>
    <mergeCell ref="C168:C170"/>
    <mergeCell ref="D168:D170"/>
    <mergeCell ref="E168:E170"/>
    <mergeCell ref="F168:F170"/>
    <mergeCell ref="G168:G170"/>
    <mergeCell ref="J168:J170"/>
    <mergeCell ref="K168:K170"/>
    <mergeCell ref="L168:L170"/>
    <mergeCell ref="A171:A173"/>
    <mergeCell ref="B171:B173"/>
    <mergeCell ref="C171:C173"/>
    <mergeCell ref="D171:D173"/>
    <mergeCell ref="E171:E173"/>
    <mergeCell ref="F171:F173"/>
    <mergeCell ref="G171:G173"/>
    <mergeCell ref="J171:J173"/>
    <mergeCell ref="K171:K173"/>
    <mergeCell ref="L171:L173"/>
    <mergeCell ref="A174:A176"/>
    <mergeCell ref="B174:B176"/>
    <mergeCell ref="C174:C176"/>
    <mergeCell ref="D174:D176"/>
    <mergeCell ref="E174:E176"/>
    <mergeCell ref="F174:F176"/>
    <mergeCell ref="G174:G176"/>
    <mergeCell ref="J174:J176"/>
    <mergeCell ref="K174:K176"/>
    <mergeCell ref="L174:L176"/>
    <mergeCell ref="A177:A179"/>
    <mergeCell ref="B177:B179"/>
    <mergeCell ref="C177:C179"/>
    <mergeCell ref="D177:D179"/>
    <mergeCell ref="E177:E179"/>
    <mergeCell ref="F177:F179"/>
    <mergeCell ref="G177:G179"/>
    <mergeCell ref="J177:J179"/>
    <mergeCell ref="K177:K179"/>
    <mergeCell ref="L177:L179"/>
    <mergeCell ref="A180:A182"/>
    <mergeCell ref="B180:B182"/>
    <mergeCell ref="C180:C182"/>
    <mergeCell ref="D180:D182"/>
    <mergeCell ref="E180:E182"/>
    <mergeCell ref="F180:F182"/>
    <mergeCell ref="G180:G182"/>
    <mergeCell ref="J180:J182"/>
    <mergeCell ref="K180:K182"/>
    <mergeCell ref="L180:L182"/>
    <mergeCell ref="A183:A185"/>
    <mergeCell ref="B183:B185"/>
    <mergeCell ref="C183:C185"/>
    <mergeCell ref="D183:D185"/>
    <mergeCell ref="E183:E185"/>
    <mergeCell ref="F183:F185"/>
    <mergeCell ref="G183:G185"/>
    <mergeCell ref="J183:J185"/>
    <mergeCell ref="K183:K185"/>
    <mergeCell ref="A186:A188"/>
    <mergeCell ref="B186:B188"/>
    <mergeCell ref="C186:C188"/>
    <mergeCell ref="D186:D188"/>
    <mergeCell ref="E186:E188"/>
    <mergeCell ref="F186:F188"/>
    <mergeCell ref="G186:G188"/>
    <mergeCell ref="J186:J188"/>
    <mergeCell ref="K186:K188"/>
    <mergeCell ref="L186:L188"/>
    <mergeCell ref="A189:A191"/>
    <mergeCell ref="B189:B191"/>
    <mergeCell ref="C189:C191"/>
    <mergeCell ref="D189:D191"/>
    <mergeCell ref="E189:E191"/>
    <mergeCell ref="F189:F191"/>
    <mergeCell ref="G189:G191"/>
    <mergeCell ref="J189:J191"/>
    <mergeCell ref="K189:K191"/>
    <mergeCell ref="L189:L191"/>
    <mergeCell ref="A192:A194"/>
    <mergeCell ref="B192:B194"/>
    <mergeCell ref="C192:C194"/>
    <mergeCell ref="D192:D194"/>
    <mergeCell ref="E192:E194"/>
    <mergeCell ref="F192:F194"/>
    <mergeCell ref="G192:G194"/>
    <mergeCell ref="J192:J194"/>
    <mergeCell ref="K192:K194"/>
    <mergeCell ref="L192:L194"/>
    <mergeCell ref="A195:A197"/>
    <mergeCell ref="B195:B197"/>
    <mergeCell ref="C195:C197"/>
    <mergeCell ref="D195:D197"/>
    <mergeCell ref="E195:E197"/>
    <mergeCell ref="F195:F197"/>
    <mergeCell ref="G195:G197"/>
    <mergeCell ref="J195:J197"/>
    <mergeCell ref="K195:K197"/>
    <mergeCell ref="L195:L197"/>
    <mergeCell ref="A198:A200"/>
    <mergeCell ref="B198:B200"/>
    <mergeCell ref="C198:C200"/>
    <mergeCell ref="D198:D200"/>
    <mergeCell ref="E198:E200"/>
    <mergeCell ref="F198:F200"/>
    <mergeCell ref="G198:G200"/>
    <mergeCell ref="J198:J200"/>
    <mergeCell ref="K198:K200"/>
    <mergeCell ref="L198:L200"/>
    <mergeCell ref="A201:A203"/>
    <mergeCell ref="B201:B203"/>
    <mergeCell ref="C201:C203"/>
    <mergeCell ref="D201:D203"/>
    <mergeCell ref="E201:E203"/>
    <mergeCell ref="F201:F203"/>
    <mergeCell ref="G201:G203"/>
    <mergeCell ref="J201:J203"/>
    <mergeCell ref="K201:K203"/>
    <mergeCell ref="L201:L203"/>
    <mergeCell ref="A204:A206"/>
    <mergeCell ref="B204:B206"/>
    <mergeCell ref="C204:C206"/>
    <mergeCell ref="D204:D206"/>
    <mergeCell ref="E204:E206"/>
    <mergeCell ref="F204:F206"/>
    <mergeCell ref="G204:G206"/>
    <mergeCell ref="J204:J206"/>
    <mergeCell ref="K204:K206"/>
    <mergeCell ref="L204:L206"/>
    <mergeCell ref="A207:A209"/>
    <mergeCell ref="B207:B209"/>
    <mergeCell ref="C207:C209"/>
    <mergeCell ref="D207:D209"/>
    <mergeCell ref="E207:E209"/>
    <mergeCell ref="F207:F209"/>
    <mergeCell ref="G207:G209"/>
    <mergeCell ref="J207:J209"/>
    <mergeCell ref="K207:K209"/>
    <mergeCell ref="G210:G212"/>
    <mergeCell ref="J210:J212"/>
    <mergeCell ref="K210:K212"/>
    <mergeCell ref="A213:A215"/>
    <mergeCell ref="B213:B215"/>
    <mergeCell ref="C213:C215"/>
    <mergeCell ref="D213:D215"/>
    <mergeCell ref="E213:E215"/>
    <mergeCell ref="F213:F215"/>
    <mergeCell ref="G213:G215"/>
    <mergeCell ref="A210:A212"/>
    <mergeCell ref="B210:B212"/>
    <mergeCell ref="C210:C212"/>
    <mergeCell ref="D210:D212"/>
    <mergeCell ref="E210:E212"/>
    <mergeCell ref="F210:F212"/>
    <mergeCell ref="J213:J215"/>
    <mergeCell ref="K213:K215"/>
    <mergeCell ref="A216:A218"/>
    <mergeCell ref="B216:B218"/>
    <mergeCell ref="C216:C218"/>
    <mergeCell ref="D216:D218"/>
    <mergeCell ref="E216:E218"/>
    <mergeCell ref="F216:F218"/>
    <mergeCell ref="G216:G218"/>
    <mergeCell ref="J216:J218"/>
    <mergeCell ref="K216:K218"/>
    <mergeCell ref="A219:A221"/>
    <mergeCell ref="B219:B221"/>
    <mergeCell ref="C219:C221"/>
    <mergeCell ref="D219:D221"/>
    <mergeCell ref="E219:E221"/>
    <mergeCell ref="F219:F221"/>
    <mergeCell ref="G219:G221"/>
    <mergeCell ref="J219:J221"/>
    <mergeCell ref="K219:K221"/>
    <mergeCell ref="G222:G224"/>
    <mergeCell ref="J222:J224"/>
    <mergeCell ref="K222:K224"/>
    <mergeCell ref="A225:A227"/>
    <mergeCell ref="B225:B227"/>
    <mergeCell ref="C225:C227"/>
    <mergeCell ref="D225:D227"/>
    <mergeCell ref="E225:E227"/>
    <mergeCell ref="F225:F227"/>
    <mergeCell ref="G225:G227"/>
    <mergeCell ref="A222:A224"/>
    <mergeCell ref="B222:B224"/>
    <mergeCell ref="C222:C224"/>
    <mergeCell ref="D222:D224"/>
    <mergeCell ref="E222:E224"/>
    <mergeCell ref="F222:F224"/>
    <mergeCell ref="J225:J227"/>
    <mergeCell ref="K225:K227"/>
    <mergeCell ref="A228:D228"/>
    <mergeCell ref="F228:I228"/>
    <mergeCell ref="J228:K228"/>
    <mergeCell ref="A229:A231"/>
    <mergeCell ref="B229:B231"/>
    <mergeCell ref="C229:C231"/>
    <mergeCell ref="D229:D231"/>
    <mergeCell ref="E229:E231"/>
    <mergeCell ref="F229:F231"/>
    <mergeCell ref="G229:G231"/>
    <mergeCell ref="J229:J231"/>
    <mergeCell ref="K229:K231"/>
    <mergeCell ref="L229:L231"/>
    <mergeCell ref="A232:A234"/>
    <mergeCell ref="B232:B234"/>
    <mergeCell ref="C232:C234"/>
    <mergeCell ref="D232:D234"/>
    <mergeCell ref="E232:E234"/>
    <mergeCell ref="F232:F234"/>
    <mergeCell ref="G232:G234"/>
    <mergeCell ref="J232:J234"/>
    <mergeCell ref="K232:K234"/>
    <mergeCell ref="L232:L234"/>
    <mergeCell ref="A235:A237"/>
    <mergeCell ref="B235:B237"/>
    <mergeCell ref="C235:C237"/>
    <mergeCell ref="D235:D237"/>
    <mergeCell ref="E235:E237"/>
    <mergeCell ref="F235:F237"/>
    <mergeCell ref="G235:G237"/>
    <mergeCell ref="J235:J237"/>
    <mergeCell ref="K235:K237"/>
    <mergeCell ref="L235:L237"/>
    <mergeCell ref="A238:A240"/>
    <mergeCell ref="B238:B240"/>
    <mergeCell ref="C238:C240"/>
    <mergeCell ref="D238:D240"/>
    <mergeCell ref="E238:E240"/>
    <mergeCell ref="F238:F240"/>
    <mergeCell ref="G238:G240"/>
    <mergeCell ref="J238:J240"/>
    <mergeCell ref="K238:K240"/>
    <mergeCell ref="A241:A243"/>
    <mergeCell ref="B241:B243"/>
    <mergeCell ref="C241:C243"/>
    <mergeCell ref="D241:D243"/>
    <mergeCell ref="E241:E243"/>
    <mergeCell ref="F241:F243"/>
    <mergeCell ref="G241:G243"/>
    <mergeCell ref="J241:J243"/>
    <mergeCell ref="K241:K243"/>
    <mergeCell ref="A244:A246"/>
    <mergeCell ref="B244:B246"/>
    <mergeCell ref="C244:C246"/>
    <mergeCell ref="D244:D246"/>
    <mergeCell ref="E244:E246"/>
    <mergeCell ref="F244:F246"/>
    <mergeCell ref="G244:G246"/>
    <mergeCell ref="J244:J246"/>
    <mergeCell ref="K244:K246"/>
    <mergeCell ref="L244:L246"/>
    <mergeCell ref="A247:A249"/>
    <mergeCell ref="B247:B249"/>
    <mergeCell ref="C247:C249"/>
    <mergeCell ref="D247:D249"/>
    <mergeCell ref="E247:E249"/>
    <mergeCell ref="F247:F249"/>
    <mergeCell ref="G247:G249"/>
    <mergeCell ref="J247:J249"/>
    <mergeCell ref="K247:K249"/>
    <mergeCell ref="L247:L249"/>
    <mergeCell ref="A250:A252"/>
    <mergeCell ref="B250:B252"/>
    <mergeCell ref="C250:C252"/>
    <mergeCell ref="D250:D252"/>
    <mergeCell ref="E250:E252"/>
    <mergeCell ref="F250:F252"/>
    <mergeCell ref="G250:G252"/>
    <mergeCell ref="J250:J252"/>
    <mergeCell ref="K250:K252"/>
    <mergeCell ref="A253:A255"/>
    <mergeCell ref="B253:B255"/>
    <mergeCell ref="C253:C255"/>
    <mergeCell ref="D253:D255"/>
    <mergeCell ref="E253:E255"/>
    <mergeCell ref="F253:F255"/>
    <mergeCell ref="G253:G255"/>
    <mergeCell ref="J253:J255"/>
    <mergeCell ref="K253:K255"/>
    <mergeCell ref="L253:L255"/>
    <mergeCell ref="A256:A258"/>
    <mergeCell ref="B256:B258"/>
    <mergeCell ref="C256:C258"/>
    <mergeCell ref="D256:D258"/>
    <mergeCell ref="E256:E258"/>
    <mergeCell ref="F256:F258"/>
    <mergeCell ref="G256:G258"/>
    <mergeCell ref="J256:J258"/>
    <mergeCell ref="K259:K261"/>
    <mergeCell ref="L259:L261"/>
    <mergeCell ref="A262:D262"/>
    <mergeCell ref="F262:I262"/>
    <mergeCell ref="J262:K262"/>
    <mergeCell ref="A263:D263"/>
    <mergeCell ref="F263:I263"/>
    <mergeCell ref="J263:K263"/>
    <mergeCell ref="K256:K258"/>
    <mergeCell ref="L256:L258"/>
    <mergeCell ref="A259:A261"/>
    <mergeCell ref="B259:B261"/>
    <mergeCell ref="C259:C261"/>
    <mergeCell ref="D259:D261"/>
    <mergeCell ref="E259:E261"/>
    <mergeCell ref="F259:F261"/>
    <mergeCell ref="G259:G261"/>
    <mergeCell ref="J259:J261"/>
  </mergeCells>
  <phoneticPr fontId="2"/>
  <printOptions horizontalCentered="1"/>
  <pageMargins left="0.70866141732283472" right="0.70866141732283472" top="0.8" bottom="0.48" header="0.31496062992125984" footer="0.31496062992125984"/>
  <pageSetup paperSize="9" scale="73" fitToHeight="0" orientation="landscape" r:id="rId1"/>
  <rowBreaks count="5" manualBreakCount="5">
    <brk id="46" max="10" man="1"/>
    <brk id="89" max="10" man="1"/>
    <brk id="134" max="10" man="1"/>
    <brk id="179" max="10" man="1"/>
    <brk id="21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羽陽短大</vt:lpstr>
      <vt:lpstr>鶴岡高専</vt:lpstr>
      <vt:lpstr>芸工大</vt:lpstr>
      <vt:lpstr>公益大 (春学期)</vt:lpstr>
      <vt:lpstr>公益大（秋学期）</vt:lpstr>
      <vt:lpstr>放送大(基盤)</vt:lpstr>
      <vt:lpstr>放送大(生活と福祉)</vt:lpstr>
      <vt:lpstr>放送大(心理と教育)</vt:lpstr>
      <vt:lpstr>放送大(社会と産業)</vt:lpstr>
      <vt:lpstr>放送大(人間と文化)</vt:lpstr>
      <vt:lpstr>放送大(情報)</vt:lpstr>
      <vt:lpstr>放送大(自然と環境)</vt:lpstr>
      <vt:lpstr>文教大・文教短期大学部</vt:lpstr>
      <vt:lpstr>保健大</vt:lpstr>
      <vt:lpstr>米沢栄養大 </vt:lpstr>
      <vt:lpstr>米沢女子短大</vt:lpstr>
      <vt:lpstr>山大 (基盤共通教育) </vt:lpstr>
      <vt:lpstr>山大 (人文社会学部)</vt:lpstr>
      <vt:lpstr>山大 (地域教育文化学部)</vt:lpstr>
      <vt:lpstr>山大（理学部）</vt:lpstr>
      <vt:lpstr>山大（農学部）</vt:lpstr>
      <vt:lpstr>文教大・文教短期大学部!Print_Area</vt:lpstr>
      <vt:lpstr>'放送大(基盤)'!Print_Area</vt:lpstr>
      <vt:lpstr>'放送大(自然と環境)'!Print_Area</vt:lpstr>
      <vt:lpstr>'放送大(社会と産業)'!Print_Area</vt:lpstr>
      <vt:lpstr>'放送大(情報)'!Print_Area</vt:lpstr>
      <vt:lpstr>'放送大(心理と教育)'!Print_Area</vt:lpstr>
      <vt:lpstr>'放送大(人間と文化)'!Print_Area</vt:lpstr>
      <vt:lpstr>'放送大(生活と福祉)'!Print_Area</vt:lpstr>
      <vt:lpstr>'山大（理学部）'!Print_Titles</vt:lpstr>
      <vt:lpstr>'放送大(基盤)'!Print_Titles</vt:lpstr>
      <vt:lpstr>'放送大(自然と環境)'!Print_Titles</vt:lpstr>
      <vt:lpstr>'放送大(社会と産業)'!Print_Titles</vt:lpstr>
      <vt:lpstr>'放送大(情報)'!Print_Titles</vt:lpstr>
      <vt:lpstr>'放送大(心理と教育)'!Print_Titles</vt:lpstr>
      <vt:lpstr>'放送大(人間と文化)'!Print_Titles</vt:lpstr>
      <vt:lpstr>'放送大(生活と福祉)'!Print_Titles</vt:lpstr>
    </vt:vector>
  </TitlesOfParts>
  <Company>山形大学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社会連携課</dc:creator>
  <cp:lastModifiedBy>User</cp:lastModifiedBy>
  <cp:lastPrinted>2019-01-10T02:09:19Z</cp:lastPrinted>
  <dcterms:created xsi:type="dcterms:W3CDTF">2008-03-10T08:37:57Z</dcterms:created>
  <dcterms:modified xsi:type="dcterms:W3CDTF">2020-03-26T03:08:51Z</dcterms:modified>
</cp:coreProperties>
</file>